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verview" sheetId="1" state="visible" r:id="rId1"/>
    <sheet name="English Functional Skills (Entr" sheetId="2" state="visible" r:id="rId2"/>
    <sheet name="English Functional Skills (En-2" sheetId="3" state="visible" r:id="rId3"/>
    <sheet name="English Functional Skills (En-3" sheetId="4" state="visible" r:id="rId4"/>
    <sheet name="English Functional Skills (Leve" sheetId="5" state="visible" r:id="rId5"/>
    <sheet name="English Functional Skills (Le-2" sheetId="6" state="visible" r:id="rId6"/>
    <sheet name="English Functional Skills (Le-3" sheetId="7" state="visible" r:id="rId7"/>
    <sheet name="English Functional Skills (Le-4" sheetId="8" state="visible" r:id="rId8"/>
    <sheet name="English Language GCSE" sheetId="9" state="visible" r:id="rId9"/>
    <sheet name="English Language GCSE AQA" sheetId="10" state="visible" r:id="rId10"/>
    <sheet name="English Language GCSE Edexcel" sheetId="11" state="visible" r:id="rId11"/>
    <sheet name="English Language GCSE Edexcel 2" sheetId="12" state="visible" r:id="rId12"/>
    <sheet name="English Language GCSE Eduqas" sheetId="13" state="visible" r:id="rId13"/>
    <sheet name="English Language IGCSE Cambridg" sheetId="14" state="visible" r:id="rId14"/>
    <sheet name="English Language IGCSE Edexcel" sheetId="15" state="visible" r:id="rId15"/>
    <sheet name="English Language IGCSE Edexce-2" sheetId="16" state="visible" r:id="rId16"/>
    <sheet name="English Language KS3" sheetId="17" state="visible" r:id="rId17"/>
    <sheet name="English Second Language IGCSE C" sheetId="18" state="visible" r:id="rId18"/>
    <sheet name="English SPaG GCSE" sheetId="19" state="visible" r:id="rId19"/>
    <sheet name="English SPaG Secondary" sheetId="20" state="visible" r:id="rId20"/>
    <sheet name="Literature A Christmas Carol" sheetId="21" state="visible" r:id="rId21"/>
    <sheet name="Literature A Midsummer Night's" sheetId="22" state="visible" r:id="rId22"/>
    <sheet name="Literature An Inspector Calls" sheetId="23" state="visible" r:id="rId23"/>
    <sheet name="Literature Animal Farm" sheetId="24" state="visible" r:id="rId24"/>
    <sheet name="Literature Blood Brothers" sheetId="25" state="visible" r:id="rId25"/>
    <sheet name="Literature Jane Eyre" sheetId="26" state="visible" r:id="rId26"/>
    <sheet name="Literature Jekyll and Hyde" sheetId="27" state="visible" r:id="rId27"/>
    <sheet name="Literature Macbeth" sheetId="28" state="visible" r:id="rId28"/>
    <sheet name="Literature Much Ado About Nothi" sheetId="29" state="visible" r:id="rId29"/>
    <sheet name="Literature Romeo and Juliet" sheetId="30" state="visible" r:id="rId30"/>
    <sheet name="Literature The Sign of the Four" sheetId="31" state="visible" r:id="rId31"/>
    <sheet name="Love &amp; Relationships Poetry AQA" sheetId="32" state="visible" r:id="rId32"/>
    <sheet name="Power &amp; Conflict Poetry AQA" sheetId="33" state="visible" r:id="rId33"/>
    <sheet name="Power &amp; Conflict Poetry Edexcel" sheetId="34" state="visible" r:id="rId34"/>
    <sheet name="Reading 19th Century Fiction" sheetId="35" state="visible" r:id="rId35"/>
    <sheet name="Reading Children's Classics" sheetId="36" state="visible" r:id="rId36"/>
    <sheet name="Reading Fiction &amp; Nonfiction" sheetId="37" state="visible" r:id="rId37"/>
    <sheet name="Reading Gothic Fiction" sheetId="38" state="visible" r:id="rId38"/>
    <sheet name="Tier 2 Vocabulary" sheetId="39" state="visible" r:id="rId39"/>
    <sheet name="Unseen Poetry" sheetId="40" state="visible" r:id="rId40"/>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b val="1"/>
    </font>
    <font>
      <name val="Proxima Nova"/>
      <color rgb="000563C1"/>
      <sz val="9"/>
      <u val="single"/>
    </font>
    <font>
      <name val="Proxima Nova"/>
      <color rgb="00888888"/>
      <sz val="14"/>
    </font>
    <font>
      <name val="Proxima Nova"/>
      <b val="1"/>
      <sz val="18"/>
    </font>
    <font>
      <name val="Proxima Nova"/>
      <sz val="11"/>
    </font>
    <font>
      <name val="Proxima Nova"/>
      <color rgb="00AAAAAA"/>
      <sz val="8"/>
    </font>
    <font>
      <name val="Proxima Nova"/>
      <b val="1"/>
      <color rgb="00FFFFFF"/>
      <sz val="12"/>
    </font>
    <font>
      <name val="Proxima Nova"/>
      <b val="1"/>
      <sz val="10"/>
    </font>
    <font>
      <name val="Proxima Nova"/>
      <sz val="10"/>
    </font>
    <font>
      <name val="Proxima Nova"/>
      <i val="1"/>
      <color rgb="00888888"/>
      <sz val="9"/>
    </font>
    <font>
      <name val="Proxima Nova"/>
      <b val="1"/>
      <color rgb="000563C1"/>
      <sz val="10"/>
      <u val="single"/>
    </font>
  </fonts>
  <fills count="4">
    <fill>
      <patternFill/>
    </fill>
    <fill>
      <patternFill patternType="gray125"/>
    </fill>
    <fill>
      <patternFill patternType="solid">
        <fgColor rgb="00F59B27"/>
        <bgColor rgb="00F59B27"/>
      </patternFill>
    </fill>
    <fill>
      <patternFill patternType="solid">
        <fgColor rgb="00EBEBEB"/>
        <bgColor rgb="00EBEBEB"/>
      </patternFill>
    </fill>
  </fills>
  <borders count="5">
    <border>
      <left/>
      <right/>
      <top/>
      <bottom/>
      <diagonal/>
    </border>
    <border>
      <left style="thin"/>
      <right style="thin"/>
      <top style="thin"/>
      <bottom style="thin"/>
    </border>
    <border>
      <bottom style="thin">
        <color rgb="00BBBBBB"/>
      </bottom>
    </border>
    <border>
      <left style="thin">
        <color rgb="00CCCCCC"/>
      </left>
      <right style="thin">
        <color rgb="00CCCCCC"/>
      </right>
      <top style="thin">
        <color rgb="00CCCCCC"/>
      </top>
      <bottom style="thin">
        <color rgb="00CCCCCC"/>
      </bottom>
    </border>
    <border>
      <left style="thin">
        <color rgb="00DDDDDD"/>
      </left>
      <right style="thin">
        <color rgb="00DDDDDD"/>
      </right>
      <top style="thin">
        <color rgb="00DDDDDD"/>
      </top>
      <bottom style="thin">
        <color rgb="00DDDDDD"/>
      </bottom>
    </border>
  </borders>
  <cellStyleXfs count="1">
    <xf numFmtId="0" fontId="0" fillId="0" borderId="0"/>
  </cellStyleXfs>
  <cellXfs count="14">
    <xf numFmtId="0" fontId="0" fillId="0" borderId="0" pivotButton="0" quotePrefix="0" xfId="0"/>
    <xf numFmtId="0" fontId="3" fillId="0" borderId="0" pivotButton="0" quotePrefix="0" xfId="0"/>
    <xf numFmtId="0" fontId="4" fillId="0" borderId="0" pivotButton="0" quotePrefix="0" xfId="0"/>
    <xf numFmtId="0" fontId="6" fillId="0" borderId="0" pivotButton="0" quotePrefix="0" xfId="0"/>
    <xf numFmtId="0" fontId="5" fillId="0" borderId="0" pivotButton="0" quotePrefix="0" xfId="0"/>
    <xf numFmtId="0" fontId="10" fillId="0" borderId="0" pivotButton="0" quotePrefix="0" xfId="0"/>
    <xf numFmtId="0" fontId="8" fillId="3" borderId="2" applyAlignment="1" pivotButton="0" quotePrefix="0" xfId="0">
      <alignment vertical="center"/>
    </xf>
    <xf numFmtId="0" fontId="11" fillId="0" borderId="4" applyAlignment="1" pivotButton="0" quotePrefix="0" xfId="0">
      <alignment vertical="center"/>
    </xf>
    <xf numFmtId="0" fontId="9" fillId="0" borderId="4" applyAlignment="1" pivotButton="0" quotePrefix="0" xfId="0">
      <alignment vertical="center" wrapText="1"/>
    </xf>
    <xf numFmtId="0" fontId="9" fillId="0" borderId="4" applyAlignment="1" pivotButton="0" quotePrefix="0" xfId="0">
      <alignment horizontal="center" vertical="center"/>
    </xf>
    <xf numFmtId="0" fontId="2" fillId="0" borderId="0" pivotButton="0" quotePrefix="0" xfId="0"/>
    <xf numFmtId="0" fontId="7" fillId="2" borderId="0" applyAlignment="1" pivotButton="0" quotePrefix="0" xfId="0">
      <alignment horizontal="center" vertical="center"/>
    </xf>
    <xf numFmtId="0" fontId="9" fillId="0" borderId="3" applyAlignment="1" pivotButton="0" quotePrefix="0" xfId="0">
      <alignment vertical="center" wrapText="1"/>
    </xf>
    <xf numFmtId="0" fontId="8" fillId="0" borderId="3" applyAlignment="1" pivotButton="0" quotePrefix="0" xfId="0">
      <alignmen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worksheet" Target="/xl/worksheets/sheet25.xml" Id="rId25" /><Relationship Type="http://schemas.openxmlformats.org/officeDocument/2006/relationships/worksheet" Target="/xl/worksheets/sheet26.xml" Id="rId26" /><Relationship Type="http://schemas.openxmlformats.org/officeDocument/2006/relationships/worksheet" Target="/xl/worksheets/sheet27.xml" Id="rId27" /><Relationship Type="http://schemas.openxmlformats.org/officeDocument/2006/relationships/worksheet" Target="/xl/worksheets/sheet28.xml" Id="rId28" /><Relationship Type="http://schemas.openxmlformats.org/officeDocument/2006/relationships/worksheet" Target="/xl/worksheets/sheet29.xml" Id="rId29" /><Relationship Type="http://schemas.openxmlformats.org/officeDocument/2006/relationships/worksheet" Target="/xl/worksheets/sheet30.xml" Id="rId30" /><Relationship Type="http://schemas.openxmlformats.org/officeDocument/2006/relationships/worksheet" Target="/xl/worksheets/sheet31.xml" Id="rId31" /><Relationship Type="http://schemas.openxmlformats.org/officeDocument/2006/relationships/worksheet" Target="/xl/worksheets/sheet32.xml" Id="rId32" /><Relationship Type="http://schemas.openxmlformats.org/officeDocument/2006/relationships/worksheet" Target="/xl/worksheets/sheet33.xml" Id="rId33" /><Relationship Type="http://schemas.openxmlformats.org/officeDocument/2006/relationships/worksheet" Target="/xl/worksheets/sheet34.xml" Id="rId34" /><Relationship Type="http://schemas.openxmlformats.org/officeDocument/2006/relationships/worksheet" Target="/xl/worksheets/sheet35.xml" Id="rId35" /><Relationship Type="http://schemas.openxmlformats.org/officeDocument/2006/relationships/worksheet" Target="/xl/worksheets/sheet36.xml" Id="rId36" /><Relationship Type="http://schemas.openxmlformats.org/officeDocument/2006/relationships/worksheet" Target="/xl/worksheets/sheet37.xml" Id="rId37" /><Relationship Type="http://schemas.openxmlformats.org/officeDocument/2006/relationships/worksheet" Target="/xl/worksheets/sheet38.xml" Id="rId38" /><Relationship Type="http://schemas.openxmlformats.org/officeDocument/2006/relationships/worksheet" Target="/xl/worksheets/sheet39.xml" Id="rId39" /><Relationship Type="http://schemas.openxmlformats.org/officeDocument/2006/relationships/worksheet" Target="/xl/worksheets/sheet40.xml" Id="rId40" /><Relationship Type="http://schemas.openxmlformats.org/officeDocument/2006/relationships/styles" Target="styles.xml" Id="rId41" /><Relationship Type="http://schemas.openxmlformats.org/officeDocument/2006/relationships/theme" Target="theme/theme1.xml" Id="rId4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2:F45"/>
  <sheetViews>
    <sheetView showGridLines="0" workbookViewId="0">
      <selection activeCell="A1" sqref="A1"/>
    </sheetView>
  </sheetViews>
  <sheetFormatPr baseColWidth="8" defaultRowHeight="15"/>
  <cols>
    <col width="34" customWidth="1" min="1" max="1"/>
    <col width="60" customWidth="1" min="2" max="2"/>
    <col width="11" customWidth="1" min="3" max="3"/>
    <col width="12" customWidth="1" min="4" max="4"/>
    <col width="11" customWidth="1" min="5" max="5"/>
    <col width="13" customWidth="1" min="6" max="6"/>
  </cols>
  <sheetData>
    <row r="2">
      <c r="A2" s="1" t="inlineStr">
        <is>
          <t>Course content</t>
        </is>
      </c>
    </row>
    <row r="3">
      <c r="A3" s="2" t="inlineStr">
        <is>
          <t>Secondary – English</t>
        </is>
      </c>
      <c r="E3" s="3" t="inlineStr">
        <is>
          <t>Last updated: 13 August 2026</t>
        </is>
      </c>
    </row>
    <row r="4">
      <c r="A4" s="4" t="inlineStr">
        <is>
          <t>39 course(s)</t>
        </is>
      </c>
    </row>
    <row r="5">
      <c r="A5" s="5" t="inlineStr">
        <is>
          <t>Opened this in Google Sheets? Use the sheet-list icon in the bottom-left of the tab bar to easily navigate between tabs!</t>
        </is>
      </c>
    </row>
    <row r="6" ht="22" customHeight="1">
      <c r="A6" s="6" t="inlineStr">
        <is>
          <t>Course</t>
        </is>
      </c>
      <c r="B6" s="6" t="inlineStr">
        <is>
          <t>Description</t>
        </is>
      </c>
      <c r="C6" s="6" t="inlineStr">
        <is>
          <t>Topics</t>
        </is>
      </c>
      <c r="D6" s="6" t="inlineStr">
        <is>
          <t>Subtopics</t>
        </is>
      </c>
      <c r="E6" s="6" t="inlineStr">
        <is>
          <t>Nuggets</t>
        </is>
      </c>
      <c r="F6" s="6" t="inlineStr">
        <is>
          <t>Diagnostics</t>
        </is>
      </c>
    </row>
    <row r="7">
      <c r="A7" s="7">
        <f>HYPERLINK("#'English Functional Skills (Entr'!A1","English Functional Skills (Entry 1)")</f>
        <v/>
      </c>
      <c r="B7" s="8" t="inlineStr">
        <is>
          <t>This course contains punctuation and grammar nuggets, reading practice and spelling tests of the words assessed for Entry Level 1.</t>
        </is>
      </c>
      <c r="C7" s="9" t="n">
        <v>2</v>
      </c>
      <c r="D7" s="9" t="n">
        <v>3</v>
      </c>
      <c r="E7" s="9" t="n">
        <v>36</v>
      </c>
      <c r="F7" s="9" t="n">
        <v>1</v>
      </c>
    </row>
    <row r="8">
      <c r="A8" s="7">
        <f>HYPERLINK("#'English Functional Skills (En-2'!A1","English Functional Skills (Entry 2)")</f>
        <v/>
      </c>
      <c r="B8" s="8" t="inlineStr">
        <is>
          <t>This course contains punctuation and grammar nuggets, reading practice and spelling tests of the words assessed for Entry Level 1 and Entry Level 2.</t>
        </is>
      </c>
      <c r="C8" s="9" t="n">
        <v>3</v>
      </c>
      <c r="D8" s="9" t="n">
        <v>4</v>
      </c>
      <c r="E8" s="9" t="n">
        <v>59</v>
      </c>
      <c r="F8" s="9" t="n">
        <v>1</v>
      </c>
    </row>
    <row r="9">
      <c r="A9" s="7">
        <f>HYPERLINK("#'English Functional Skills (En-3'!A1","English Functional Skills (Entry 3)")</f>
        <v/>
      </c>
      <c r="B9" s="8" t="inlineStr">
        <is>
          <t>This course contains material to cover Functional Skills Entry Level 3 for reading and writing. Suitable for teaching across all exam boards. Includes spelling tests for all words designated for Entry Level 1, 2 and 3.</t>
        </is>
      </c>
      <c r="C9" s="9" t="n">
        <v>5</v>
      </c>
      <c r="D9" s="9" t="n">
        <v>7</v>
      </c>
      <c r="E9" s="9" t="n">
        <v>54</v>
      </c>
      <c r="F9" s="9" t="n">
        <v>5</v>
      </c>
    </row>
    <row r="10">
      <c r="A10" s="7">
        <f>HYPERLINK("#'English Functional Skills (Leve'!A1","English Functional Skills (Level 1)")</f>
        <v/>
      </c>
      <c r="B10" s="8" t="inlineStr">
        <is>
          <t>This course contains material to cover Functional Skills Level 1 for reading and writing. Suitable for teaching across all exam boards.</t>
        </is>
      </c>
      <c r="C10" s="9" t="n">
        <v>5</v>
      </c>
      <c r="D10" s="9" t="n">
        <v>8</v>
      </c>
      <c r="E10" s="9" t="n">
        <v>60</v>
      </c>
      <c r="F10" s="9" t="n">
        <v>7</v>
      </c>
    </row>
    <row r="11">
      <c r="A11" s="7">
        <f>HYPERLINK("#'English Functional Skills (Le-2'!A1","English Functional Skills (Level 1): Edexcel")</f>
        <v/>
      </c>
      <c r="B11" s="8" t="inlineStr">
        <is>
          <t>This course contains material to cover Functional Skills Level 1 for reading and writing. Adapted to the Edexcel exam board.</t>
        </is>
      </c>
      <c r="C11" s="9" t="n">
        <v>5</v>
      </c>
      <c r="D11" s="9" t="n">
        <v>8</v>
      </c>
      <c r="E11" s="9" t="n">
        <v>64</v>
      </c>
      <c r="F11" s="9" t="n">
        <v>7</v>
      </c>
    </row>
    <row r="12">
      <c r="A12" s="7">
        <f>HYPERLINK("#'English Functional Skills (Le-3'!A1","English Functional Skills (Level 2)")</f>
        <v/>
      </c>
      <c r="B12" s="8" t="inlineStr">
        <is>
          <t>This course contains material to cover Functional Skills Level 2 for reading and writing. Suitable for teaching across all exam boards.</t>
        </is>
      </c>
      <c r="C12" s="9" t="n">
        <v>5</v>
      </c>
      <c r="D12" s="9" t="n">
        <v>10</v>
      </c>
      <c r="E12" s="9" t="n">
        <v>79</v>
      </c>
      <c r="F12" s="9" t="n">
        <v>9</v>
      </c>
    </row>
    <row r="13">
      <c r="A13" s="7">
        <f>HYPERLINK("#'English Functional Skills (Le-4'!A1","English Functional Skills (Level 2): Edexcel")</f>
        <v/>
      </c>
      <c r="B13" s="8" t="inlineStr">
        <is>
          <t xml:space="preserve">This course covers the reading and writing skills required to pass the Functional Skills Level 2 exams. </t>
        </is>
      </c>
      <c r="C13" s="9" t="n">
        <v>5</v>
      </c>
      <c r="D13" s="9" t="n">
        <v>10</v>
      </c>
      <c r="E13" s="9" t="n">
        <v>81</v>
      </c>
      <c r="F13" s="9" t="n">
        <v>9</v>
      </c>
    </row>
    <row r="14">
      <c r="A14" s="7">
        <f>HYPERLINK("#'English Language GCSE'!A1","English Language GCSE")</f>
        <v/>
      </c>
      <c r="B14" s="8" t="inlineStr">
        <is>
          <t>This course prepares students to sit their English Language GCSE exam. 
It follows the national curriculum assessment objectives AO1-5 - there is a separate GCSE SPAG course which prepares them for AO6.</t>
        </is>
      </c>
      <c r="C14" s="9" t="n">
        <v>4</v>
      </c>
      <c r="D14" s="9" t="n">
        <v>9</v>
      </c>
      <c r="E14" s="9" t="n">
        <v>134</v>
      </c>
      <c r="F14" s="9" t="n">
        <v>8</v>
      </c>
    </row>
    <row r="15">
      <c r="A15" s="7">
        <f>HYPERLINK("#'English Language GCSE AQA'!A1","English Language GCSE: AQA")</f>
        <v/>
      </c>
      <c r="B15" s="8" t="inlineStr">
        <is>
          <t>This course prepares students to sit their AQA English Language GCSE exam. 
It follows the national curriculum assessment objectives AO1-5 - there is a separate GCSE SPAG course which prepares them for AO6.</t>
        </is>
      </c>
      <c r="C15" s="9" t="n">
        <v>4</v>
      </c>
      <c r="D15" s="9" t="n">
        <v>9</v>
      </c>
      <c r="E15" s="9" t="n">
        <v>132</v>
      </c>
      <c r="F15" s="9" t="n">
        <v>8</v>
      </c>
    </row>
    <row r="16">
      <c r="A16" s="7">
        <f>HYPERLINK("#'English Language GCSE Edexcel'!A1","English Language GCSE: Edexcel")</f>
        <v/>
      </c>
      <c r="B16"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6" s="9" t="n">
        <v>5</v>
      </c>
      <c r="D16" s="9" t="n">
        <v>10</v>
      </c>
      <c r="E16" s="9" t="n">
        <v>151</v>
      </c>
      <c r="F16" s="9" t="n">
        <v>9</v>
      </c>
    </row>
    <row r="17">
      <c r="A17" s="7">
        <f>HYPERLINK("#'English Language GCSE Edexcel 2'!A1","English Language GCSE: Edexcel 2.0 Post-16")</f>
        <v/>
      </c>
      <c r="B17" s="8" t="inlineStr">
        <is>
          <t>The course covers reading and writing skills and a variety of language and structural techniques for both fiction and non-fiction extracts.</t>
        </is>
      </c>
      <c r="C17" s="9" t="n">
        <v>5</v>
      </c>
      <c r="D17" s="9" t="n">
        <v>10</v>
      </c>
      <c r="E17" s="9" t="n">
        <v>91</v>
      </c>
      <c r="F17" s="9" t="n">
        <v>10</v>
      </c>
    </row>
    <row r="18">
      <c r="A18" s="7">
        <f>HYPERLINK("#'English Language GCSE Eduqas'!A1","English Language GCSE: Eduqas")</f>
        <v/>
      </c>
      <c r="B18" s="8" t="inlineStr">
        <is>
          <t xml:space="preserve">This course covers a wide variety of language and structural techniques for both fiction and non–fiction extracts. The course includes micro-lessons on purpose, audience and form as well as micro-lessons that address exam-specific questions and offer exam practice. </t>
        </is>
      </c>
      <c r="C18" s="9" t="n">
        <v>5</v>
      </c>
      <c r="D18" s="9" t="n">
        <v>10</v>
      </c>
      <c r="E18" s="9" t="n">
        <v>151</v>
      </c>
      <c r="F18" s="9" t="n">
        <v>9</v>
      </c>
    </row>
    <row r="19">
      <c r="A19" s="7">
        <f>HYPERLINK("#'English Language IGCSE Cambridg'!A1","English Language IGCSE: Cambridge")</f>
        <v/>
      </c>
      <c r="B19" s="8" t="inlineStr">
        <is>
          <t>The course covers reading and writing skills and a variety of language and structural techniques for both fiction and non–fiction extracts.</t>
        </is>
      </c>
      <c r="C19" s="9" t="n">
        <v>5</v>
      </c>
      <c r="D19" s="9" t="n">
        <v>7</v>
      </c>
      <c r="E19" s="9" t="n">
        <v>134</v>
      </c>
      <c r="F19" s="9" t="n">
        <v>6</v>
      </c>
    </row>
    <row r="20">
      <c r="A20" s="7">
        <f>HYPERLINK("#'English Language IGCSE Edexcel'!A1","English Language IGCSE: Edexcel A")</f>
        <v/>
      </c>
      <c r="B20" s="8" t="inlineStr">
        <is>
          <t xml:space="preserve">The course covers reading and writing skills and covers a wide variety of language and structural techniques for both fiction and non-fiction extracts. This course will be released on a rolling basis, with more nuggets to come. </t>
        </is>
      </c>
      <c r="C20" s="9" t="n">
        <v>5</v>
      </c>
      <c r="D20" s="9" t="n">
        <v>9</v>
      </c>
      <c r="E20" s="9" t="n">
        <v>134</v>
      </c>
      <c r="F20" s="9" t="n">
        <v>7</v>
      </c>
    </row>
    <row r="21">
      <c r="A21" s="7">
        <f>HYPERLINK("#'English Language IGCSE Edexce-2'!A1","English Language IGCSE: Edexcel B")</f>
        <v/>
      </c>
      <c r="B21" s="8" t="inlineStr">
        <is>
          <t xml:space="preserve">The course includes micro-lessons on reading and writing skills and covers a wide variety of language and structural techniques for both fiction and non-fiction extracts. </t>
        </is>
      </c>
      <c r="C21" s="9" t="n">
        <v>5</v>
      </c>
      <c r="D21" s="9" t="n">
        <v>8</v>
      </c>
      <c r="E21" s="9" t="n">
        <v>139</v>
      </c>
      <c r="F21" s="9" t="n">
        <v>7</v>
      </c>
    </row>
    <row r="22">
      <c r="A22" s="7">
        <f>HYPERLINK("#'English Language KS3'!A1","English Language KS3")</f>
        <v/>
      </c>
      <c r="B22" s="8" t="inlineStr">
        <is>
          <t>The course covers reading and writing skills and a variety of language and structural techniques for both fiction and non-fiction extracts.</t>
        </is>
      </c>
      <c r="C22" s="9" t="n">
        <v>4</v>
      </c>
      <c r="D22" s="9" t="n">
        <v>7</v>
      </c>
      <c r="E22" s="9" t="n">
        <v>76</v>
      </c>
      <c r="F22" s="9" t="n">
        <v>7</v>
      </c>
    </row>
    <row r="23">
      <c r="A23" s="7">
        <f>HYPERLINK("#'English Second Language IGCSE C'!A1","English Second Language IGCSE: Cambridge")</f>
        <v/>
      </c>
      <c r="B23" s="8" t="inlineStr">
        <is>
          <t>The course covers reading, writing and listening skills, including spelling, punctuation and grammar.</t>
        </is>
      </c>
      <c r="C23" s="9" t="n">
        <v>3</v>
      </c>
      <c r="D23" s="9" t="n">
        <v>7</v>
      </c>
      <c r="E23" s="9" t="n">
        <v>71</v>
      </c>
      <c r="F23" s="9" t="n">
        <v>5</v>
      </c>
    </row>
    <row r="24">
      <c r="A24" s="7">
        <f>HYPERLINK("#'English SPaG GCSE'!A1","English SPaG GCSE")</f>
        <v/>
      </c>
      <c r="B24" s="8" t="inlineStr">
        <is>
          <t xml:space="preserve">This is a comprehensive course covering spelling, punctuation and grammar for KS4 GCSE. Aligned to the national curriculum for GCSE and suitable for teaching across all exam boards. </t>
        </is>
      </c>
      <c r="C24" s="9" t="n">
        <v>3</v>
      </c>
      <c r="D24" s="9" t="n">
        <v>7</v>
      </c>
      <c r="E24" s="9" t="n">
        <v>60</v>
      </c>
      <c r="F24" s="9" t="n">
        <v>7</v>
      </c>
    </row>
    <row r="25">
      <c r="A25" s="7">
        <f>HYPERLINK("#'English SPaG Secondary'!A1","English SPaG Secondary")</f>
        <v/>
      </c>
      <c r="B25" s="8" t="inlineStr">
        <is>
          <t>This course provides students with an opportunity to revise spelling, punctuation and grammar.</t>
        </is>
      </c>
      <c r="C25" s="9" t="n">
        <v>4</v>
      </c>
      <c r="D25" s="9" t="n">
        <v>10</v>
      </c>
      <c r="E25" s="9" t="n">
        <v>101</v>
      </c>
      <c r="F25" s="9" t="n">
        <v>9</v>
      </c>
    </row>
    <row r="26">
      <c r="A26" s="7">
        <f>HYPERLINK("#'Literature A Christmas Carol'!A1","Literature: A Christmas Carol")</f>
        <v/>
      </c>
      <c r="B26" s="8" t="inlineStr">
        <is>
          <t>An opportunity for students to explore the plot, characters, themes, contexts and ideas within 'A Christmas Carol'. Focused on the assessment objectives used in GCSE examinations across exam boards.</t>
        </is>
      </c>
      <c r="C26" s="9" t="n">
        <v>4</v>
      </c>
      <c r="D26" s="9" t="n">
        <v>4</v>
      </c>
      <c r="E26" s="9" t="n">
        <v>38</v>
      </c>
      <c r="F26" s="9" t="n">
        <v>4</v>
      </c>
    </row>
    <row r="27">
      <c r="A27" s="7">
        <f>HYPERLINK("#'Literature A Midsummer Night''s'!A1","Literature: A Midsummer Night's Dream")</f>
        <v/>
      </c>
      <c r="B27" s="8" t="inlineStr">
        <is>
          <t xml:space="preserve">This course explores the plot, key events, characters, themes, motifs, context and setting of the text. This course was designed for lower secondary students studying the text. </t>
        </is>
      </c>
      <c r="C27" s="9" t="n">
        <v>3</v>
      </c>
      <c r="D27" s="9" t="n">
        <v>4</v>
      </c>
      <c r="E27" s="9" t="n">
        <v>35</v>
      </c>
      <c r="F27" s="9" t="n">
        <v>4</v>
      </c>
    </row>
    <row r="28">
      <c r="A28" s="7">
        <f>HYPERLINK("#'Literature An Inspector Calls'!A1","Literature: An Inspector Calls")</f>
        <v/>
      </c>
      <c r="B28" s="8" t="inlineStr">
        <is>
          <t>An opportunity for students to explore the plot, characters, themes, contexts and ideas within An Inspector Calls. Focused on the assessment objectives used in GCSE examinations across exam boards.</t>
        </is>
      </c>
      <c r="C28" s="9" t="n">
        <v>4</v>
      </c>
      <c r="D28" s="9" t="n">
        <v>5</v>
      </c>
      <c r="E28" s="9" t="n">
        <v>33</v>
      </c>
      <c r="F28" s="9" t="n">
        <v>5</v>
      </c>
    </row>
    <row r="29">
      <c r="A29" s="7">
        <f>HYPERLINK("#'Literature Animal Farm'!A1","Literature: Animal Farm")</f>
        <v/>
      </c>
      <c r="B29" s="8" t="inlineStr">
        <is>
          <t xml:space="preserve">This course explores the plot, key events, characters, themes, language, structure and context of the text. </t>
        </is>
      </c>
      <c r="C29" s="9" t="n">
        <v>4</v>
      </c>
      <c r="D29" s="9" t="n">
        <v>4</v>
      </c>
      <c r="E29" s="9" t="n">
        <v>49</v>
      </c>
      <c r="F29" s="9" t="n">
        <v>4</v>
      </c>
    </row>
    <row r="30">
      <c r="A30" s="7">
        <f>HYPERLINK("#'Literature Blood Brothers'!A1","Literature: Blood Brothers")</f>
        <v/>
      </c>
      <c r="B30" s="8" t="inlineStr">
        <is>
          <t>This course explores the plot, key events, characters, themes, motifs, context and setting of the text.</t>
        </is>
      </c>
      <c r="C30" s="9" t="n">
        <v>4</v>
      </c>
      <c r="D30" s="9" t="n">
        <v>4</v>
      </c>
      <c r="E30" s="9" t="n">
        <v>37</v>
      </c>
      <c r="F30" s="9" t="n">
        <v>4</v>
      </c>
    </row>
    <row r="31">
      <c r="A31" s="7">
        <f>HYPERLINK("#'Literature Jane Eyre'!A1","Literature: Jane Eyre")</f>
        <v/>
      </c>
      <c r="B31" s="8" t="inlineStr">
        <is>
          <t>This course explores the plot, characters, themes, contexts and ideas within 'Jane Eyre'.</t>
        </is>
      </c>
      <c r="C31" s="9" t="n">
        <v>3</v>
      </c>
      <c r="D31" s="9" t="n">
        <v>3</v>
      </c>
      <c r="E31" s="9" t="n">
        <v>35</v>
      </c>
      <c r="F31" s="9" t="n">
        <v>0</v>
      </c>
    </row>
    <row r="32">
      <c r="A32" s="7">
        <f>HYPERLINK("#'Literature Jekyll and Hyde'!A1","Literature: Jekyll and Hyde")</f>
        <v/>
      </c>
      <c r="B32" s="8" t="inlineStr">
        <is>
          <t>This course explores the plot, key events, characters, themes, context, language, structure and form of the text. Aligned to the English national curriculum for GCSE and suitable for teaching with all exam boards.</t>
        </is>
      </c>
      <c r="C32" s="9" t="n">
        <v>4</v>
      </c>
      <c r="D32" s="9" t="n">
        <v>4</v>
      </c>
      <c r="E32" s="9" t="n">
        <v>36</v>
      </c>
      <c r="F32" s="9" t="n">
        <v>4</v>
      </c>
    </row>
    <row r="33">
      <c r="A33" s="7">
        <f>HYPERLINK("#'Literature Macbeth'!A1","Literature: Macbeth")</f>
        <v/>
      </c>
      <c r="B33" s="8" t="inlineStr">
        <is>
          <t>An opportunity for students to explore the plot, characters, themes, contexts and ideas within 'Macbeth'. Focused on the assessment objectives used in GCSE examinations across exam boards.</t>
        </is>
      </c>
      <c r="C33" s="9" t="n">
        <v>4</v>
      </c>
      <c r="D33" s="9" t="n">
        <v>10</v>
      </c>
      <c r="E33" s="9" t="n">
        <v>66</v>
      </c>
      <c r="F33" s="9" t="n">
        <v>10</v>
      </c>
    </row>
    <row r="34">
      <c r="A34" s="7">
        <f>HYPERLINK("#'Literature Much Ado About Nothi'!A1","Literature: Much Ado About Nothing")</f>
        <v/>
      </c>
      <c r="B34" s="8" t="inlineStr">
        <is>
          <t xml:space="preserve">This course explores the plot, key events, characters, themes, motifs, context and setting of the text. It is designed for KS4, but could be adapted for KS3. </t>
        </is>
      </c>
      <c r="C34" s="9" t="n">
        <v>4</v>
      </c>
      <c r="D34" s="9" t="n">
        <v>5</v>
      </c>
      <c r="E34" s="9" t="n">
        <v>52</v>
      </c>
      <c r="F34" s="9" t="n">
        <v>4</v>
      </c>
    </row>
    <row r="35">
      <c r="A35" s="7">
        <f>HYPERLINK("#'Literature Romeo and Juliet'!A1","Literature: Romeo and Juliet")</f>
        <v/>
      </c>
      <c r="B35" s="8" t="inlineStr">
        <is>
          <t>An opportunity for students to explore the plot, characters, themes, contexts and ideas within 'Romeo and Juliet'. Focused on the assessment objectives used in GCSE examinations across exam boards.</t>
        </is>
      </c>
      <c r="C35" s="9" t="n">
        <v>4</v>
      </c>
      <c r="D35" s="9" t="n">
        <v>10</v>
      </c>
      <c r="E35" s="9" t="n">
        <v>80</v>
      </c>
      <c r="F35" s="9" t="n">
        <v>10</v>
      </c>
    </row>
    <row r="36">
      <c r="A36" s="7">
        <f>HYPERLINK("#'Literature The Sign of the Four'!A1","Literature: The Sign of the Four")</f>
        <v/>
      </c>
      <c r="B36" s="8" t="inlineStr">
        <is>
          <t xml:space="preserve">This course explores the plot, characters, themes, contexts and ideas within 'The Sign of the Four'. </t>
        </is>
      </c>
      <c r="C36" s="9" t="n">
        <v>3</v>
      </c>
      <c r="D36" s="9" t="n">
        <v>3</v>
      </c>
      <c r="E36" s="9" t="n">
        <v>32</v>
      </c>
      <c r="F36" s="9" t="n">
        <v>3</v>
      </c>
    </row>
    <row r="37">
      <c r="A37" s="7">
        <f>HYPERLINK("#'Love &amp; Relationships Poetry AQA'!A1","Love &amp; Relationships Poetry: AQA")</f>
        <v/>
      </c>
      <c r="B37" s="8" t="inlineStr">
        <is>
          <t xml:space="preserve">This poetry course covers the ‘Love &amp; Relationships’ cluster of poems for AQA GCSE English Literature.  It provides an opportunity for students to explore the form, structure, language, themes and relevant context to each poem. </t>
        </is>
      </c>
      <c r="C37" s="9" t="n">
        <v>2</v>
      </c>
      <c r="D37" s="9" t="n">
        <v>18</v>
      </c>
      <c r="E37" s="9" t="n">
        <v>49</v>
      </c>
      <c r="F37" s="9" t="n">
        <v>3</v>
      </c>
    </row>
    <row r="38">
      <c r="A38" s="7">
        <f>HYPERLINK("#'Power &amp; Conflict Poetry AQA'!A1","Power &amp; Conflict Poetry: AQA")</f>
        <v/>
      </c>
      <c r="B38" s="8" t="inlineStr">
        <is>
          <t xml:space="preserve">This poetry course covers the ‘Power &amp; Conflict’ cluster of poems for AQA GCSE English Literature.  It provides an opportunity for students to explore the form, structure, language, themes and relevant context to each poem. </t>
        </is>
      </c>
      <c r="C38" s="9" t="n">
        <v>2</v>
      </c>
      <c r="D38" s="9" t="n">
        <v>18</v>
      </c>
      <c r="E38" s="9" t="n">
        <v>50</v>
      </c>
      <c r="F38" s="9" t="n">
        <v>3</v>
      </c>
    </row>
    <row r="39">
      <c r="A39" s="7">
        <f>HYPERLINK("#'Power &amp; Conflict Poetry Edexcel'!A1","Power &amp; Conflict Poetry: Edexcel")</f>
        <v/>
      </c>
      <c r="B39" s="8" t="inlineStr">
        <is>
          <t xml:space="preserve">This poetry course covers the ‘Power &amp; Conflict’ cluster of poems for Edexcel GCSE English Literature.  It provides an opportunity for students to explore the form, structure, language, themes and relevant context to each poem. 
</t>
        </is>
      </c>
      <c r="C39" s="9" t="n">
        <v>2</v>
      </c>
      <c r="D39" s="9" t="n">
        <v>18</v>
      </c>
      <c r="E39" s="9" t="n">
        <v>49</v>
      </c>
      <c r="F39" s="9" t="n">
        <v>3</v>
      </c>
    </row>
    <row r="40">
      <c r="A40" s="7">
        <f>HYPERLINK("#'Reading 19th Century Fiction'!A1","Reading: 19th Century Fiction")</f>
        <v/>
      </c>
      <c r="B40" s="8" t="inlineStr">
        <is>
          <t>This course contains a selection of extracts taken from a range of 19th-century fiction, followed by reading questions which assess skills such as comprehension, inference, and analysing language and structure devices.</t>
        </is>
      </c>
      <c r="C40" s="9" t="n">
        <v>1</v>
      </c>
      <c r="D40" s="9" t="n">
        <v>7</v>
      </c>
      <c r="E40" s="9" t="n">
        <v>30</v>
      </c>
      <c r="F40" s="9" t="n">
        <v>0</v>
      </c>
    </row>
    <row r="41">
      <c r="A41" s="7">
        <f>HYPERLINK("#'Reading Children''s Classics'!A1","Reading: Children's Classics")</f>
        <v/>
      </c>
      <c r="B41" s="8" t="inlineStr">
        <is>
          <t>This course contains a selection of extracts taken from a range of classic children's fiction, followed by reading questions which assess skills such as comprehension, inference, and analysing language and structure devices.</t>
        </is>
      </c>
      <c r="C41" s="9" t="n">
        <v>1</v>
      </c>
      <c r="D41" s="9" t="n">
        <v>5</v>
      </c>
      <c r="E41" s="9" t="n">
        <v>34</v>
      </c>
      <c r="F41" s="9" t="n">
        <v>0</v>
      </c>
    </row>
    <row r="42">
      <c r="A42" s="7">
        <f>HYPERLINK("#'Reading Fiction &amp; Nonfiction'!A1","Reading: Fiction &amp; Nonfiction")</f>
        <v/>
      </c>
      <c r="B42" s="8" t="inlineStr">
        <is>
          <t>This course contains over 30 texts on a range of fiction and non-fiction topics, followed by reading questions which assess skills such as comprehension, inference, and analysing language and structure devices.</t>
        </is>
      </c>
      <c r="C42" s="9" t="n">
        <v>3</v>
      </c>
      <c r="D42" s="9" t="n">
        <v>10</v>
      </c>
      <c r="E42" s="9" t="n">
        <v>39</v>
      </c>
      <c r="F42" s="9" t="n">
        <v>3</v>
      </c>
    </row>
    <row r="43">
      <c r="A43" s="7">
        <f>HYPERLINK("#'Reading Gothic Fiction'!A1","Reading: Gothic Fiction")</f>
        <v/>
      </c>
      <c r="B43" s="8" t="inlineStr">
        <is>
          <t>This course contains 30 extracts taken from a range of gothic fiction, followed by reading questions which assess skills such as comprehension, inference, and analysing language and structure devices.</t>
        </is>
      </c>
      <c r="C43" s="9" t="n">
        <v>1</v>
      </c>
      <c r="D43" s="9" t="n">
        <v>6</v>
      </c>
      <c r="E43" s="9" t="n">
        <v>30</v>
      </c>
      <c r="F43" s="9" t="n">
        <v>0</v>
      </c>
    </row>
    <row r="44">
      <c r="A44" s="7">
        <f>HYPERLINK("#'Tier 2 Vocabulary'!A1","Tier 2 Vocabulary")</f>
        <v/>
      </c>
      <c r="B44" s="8" t="inlineStr">
        <is>
          <t>This course helps students build a strong and confident vocabulary, one word at a time.
Each set introduces new words through clear examples and guided practice questions. Learners revisit words in different contexts to strengthen understanding, reinforce memory, and develop confident use in reading, writing and communication.</t>
        </is>
      </c>
      <c r="C44" s="9" t="n">
        <v>4</v>
      </c>
      <c r="D44" s="9" t="n">
        <v>4</v>
      </c>
      <c r="E44" s="9" t="n">
        <v>80</v>
      </c>
      <c r="F44" s="9" t="n">
        <v>0</v>
      </c>
    </row>
    <row r="45">
      <c r="A45" s="7">
        <f>HYPERLINK("#'Unseen Poetry'!A1","Unseen Poetry")</f>
        <v/>
      </c>
      <c r="B45" s="8" t="inlineStr">
        <is>
          <t>This course covers the key skills needed to explore, analyse and compare unseen poetry. Poems were specifically commissioned and created for this course to ensure that they are truly unseen.</t>
        </is>
      </c>
      <c r="C45" s="9" t="n">
        <v>3</v>
      </c>
      <c r="D45" s="9" t="n">
        <v>5</v>
      </c>
      <c r="E45" s="9" t="n">
        <v>26</v>
      </c>
      <c r="F45" s="9" t="n">
        <v>1</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39"/>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2207dcc3-fc7b-4e34-8b09-99c808c29d42</t>
        </is>
      </c>
    </row>
    <row r="3">
      <c r="A3" s="2" t="inlineStr">
        <is>
          <t>English Language GCSE: AQA</t>
        </is>
      </c>
      <c r="D3" s="3" t="inlineStr">
        <is>
          <t>Last updated: 13 August 2026</t>
        </is>
      </c>
    </row>
    <row r="4">
      <c r="A4" s="4" t="inlineStr">
        <is>
          <t>4 Topics   ·   9 Subtopics   ·   132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sheetData>
  <mergeCells count="1">
    <mergeCell ref="A6:E6"/>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b88e9b90-a8cc-4a7c-9430-370c354d371b</t>
        </is>
      </c>
    </row>
    <row r="3">
      <c r="A3" s="2" t="inlineStr">
        <is>
          <t>English Language GCSE: Edexcel</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[EN0.30]</t>
        </is>
      </c>
      <c r="D8" s="12" t="inlineStr"/>
      <c r="E8" s="12" t="inlineStr">
        <is>
          <t>31b71de9-5292-4650-b0ff-4c3725c119d5</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Explaining the Meaning of the Word in Context [ENI1.07]</t>
        </is>
      </c>
      <c r="D19" s="12" t="inlineStr">
        <is>
          <t xml:space="preserve">This nugget contains learning material and questions on explaining the meaning of words in context. </t>
        </is>
      </c>
      <c r="E19" s="12" t="inlineStr">
        <is>
          <t>3420580a-a791-471d-85db-a70a7fcc2118</t>
        </is>
      </c>
    </row>
    <row r="20" ht="45" customHeight="1">
      <c r="A20" s="12" t="inlineStr">
        <is>
          <t>Reading</t>
        </is>
      </c>
      <c r="B20" s="12" t="inlineStr">
        <is>
          <t>Reading Skills</t>
        </is>
      </c>
      <c r="C20" s="13" t="inlineStr">
        <is>
          <t>Explaining Using Your Own Words [ENI1.08]</t>
        </is>
      </c>
      <c r="D20" s="12" t="inlineStr">
        <is>
          <t xml:space="preserve">This nugget contains learning material and questions on explaining using your own words. </t>
        </is>
      </c>
      <c r="E20" s="12" t="inlineStr">
        <is>
          <t>a5fb20b9-15c4-474a-8053-b1c8f7a7a9b3</t>
        </is>
      </c>
    </row>
    <row r="21" ht="45" customHeight="1">
      <c r="A21" s="12" t="inlineStr">
        <is>
          <t>Reading</t>
        </is>
      </c>
      <c r="B21" s="12" t="inlineStr">
        <is>
          <t>Analysis</t>
        </is>
      </c>
      <c r="C21" s="13" t="inlineStr">
        <is>
          <t>Diagnostic: Analysis [EN0.19]</t>
        </is>
      </c>
      <c r="D21" s="12" t="inlineStr"/>
      <c r="E21" s="12" t="inlineStr">
        <is>
          <t>92f613f2-7444-4244-9cd9-3fa5fdc02302</t>
        </is>
      </c>
    </row>
    <row r="22" ht="45" customHeight="1">
      <c r="A22" s="12" t="inlineStr">
        <is>
          <t>Reading</t>
        </is>
      </c>
      <c r="B22" s="12" t="inlineStr">
        <is>
          <t>Analysis</t>
        </is>
      </c>
      <c r="C22" s="13" t="inlineStr">
        <is>
          <t>Analytical Paragraph Structure [EK6.01]</t>
        </is>
      </c>
      <c r="D22" s="12" t="inlineStr">
        <is>
          <t xml:space="preserve">This nugget contains learning material and questions on writing an analytical paragraph. </t>
        </is>
      </c>
      <c r="E22" s="12" t="inlineStr">
        <is>
          <t>7188a105-7808-41df-84c4-09a7648d51b4</t>
        </is>
      </c>
    </row>
    <row r="23" ht="45" customHeight="1">
      <c r="A23" s="12" t="inlineStr">
        <is>
          <t>Reading</t>
        </is>
      </c>
      <c r="B23" s="12" t="inlineStr">
        <is>
          <t>Analysis</t>
        </is>
      </c>
      <c r="C23" s="13" t="inlineStr">
        <is>
          <t>Point [EK6.02]</t>
        </is>
      </c>
      <c r="D23" s="12" t="inlineStr">
        <is>
          <t xml:space="preserve">This nugget contains learning material and questions on writing a point in an analytical paragraph. </t>
        </is>
      </c>
      <c r="E23" s="12" t="inlineStr">
        <is>
          <t>878d5798-f65b-4a02-8a22-06c501949424</t>
        </is>
      </c>
    </row>
    <row r="24" ht="45" customHeight="1">
      <c r="A24" s="12" t="inlineStr">
        <is>
          <t>Reading</t>
        </is>
      </c>
      <c r="B24" s="12" t="inlineStr">
        <is>
          <t>Analysis</t>
        </is>
      </c>
      <c r="C24" s="13" t="inlineStr">
        <is>
          <t>Evidence [EK6.03]</t>
        </is>
      </c>
      <c r="D24" s="12" t="inlineStr">
        <is>
          <t xml:space="preserve">This nugget contains learning material and questions on using evidence to support your ideas in an analytical paragraph. </t>
        </is>
      </c>
      <c r="E24" s="12" t="inlineStr">
        <is>
          <t>5cf6cc2b-7211-4bfa-8654-ab79bb724532</t>
        </is>
      </c>
    </row>
    <row r="25" ht="45" customHeight="1">
      <c r="A25" s="12" t="inlineStr">
        <is>
          <t>Reading</t>
        </is>
      </c>
      <c r="B25" s="12" t="inlineStr">
        <is>
          <t>Analysis</t>
        </is>
      </c>
      <c r="C25" s="13" t="inlineStr">
        <is>
          <t>Analysis [EK6.04]</t>
        </is>
      </c>
      <c r="D25" s="12" t="inlineStr">
        <is>
          <t xml:space="preserve">This nugget contains learning material and questions on writing analysis in an analytical paragraph. </t>
        </is>
      </c>
      <c r="E25" s="12" t="inlineStr">
        <is>
          <t>ddba92a2-ed45-4539-a914-acf794efb6ca</t>
        </is>
      </c>
    </row>
    <row r="26" ht="45" customHeight="1">
      <c r="A26" s="12" t="inlineStr">
        <is>
          <t>Reading</t>
        </is>
      </c>
      <c r="B26" s="12" t="inlineStr">
        <is>
          <t>Analysis</t>
        </is>
      </c>
      <c r="C26" s="13" t="inlineStr">
        <is>
          <t>Embedding Quotations [ENI3.10]</t>
        </is>
      </c>
      <c r="D26" s="12" t="inlineStr">
        <is>
          <t>This nugget contains learning material and questions on embedding quotations.</t>
        </is>
      </c>
      <c r="E26" s="12" t="inlineStr">
        <is>
          <t>6b316735-c833-4179-97ed-323f088ac3f6</t>
        </is>
      </c>
    </row>
    <row r="27" ht="45" customHeight="1">
      <c r="A27" s="12" t="inlineStr">
        <is>
          <t>Reading</t>
        </is>
      </c>
      <c r="B27" s="12" t="inlineStr">
        <is>
          <t>Analysis</t>
        </is>
      </c>
      <c r="C27" s="13" t="inlineStr">
        <is>
          <t>Connotations [ENI3.9]</t>
        </is>
      </c>
      <c r="D27" s="12" t="inlineStr">
        <is>
          <t>This nugget contains learning material and questions on connotations.</t>
        </is>
      </c>
      <c r="E27" s="12" t="inlineStr">
        <is>
          <t>511c046b-533b-4b4d-9c90-8fa394db6f9c</t>
        </is>
      </c>
    </row>
    <row r="28" ht="45" customHeight="1">
      <c r="A28" s="12" t="inlineStr">
        <is>
          <t>Reading</t>
        </is>
      </c>
      <c r="B28" s="12" t="inlineStr">
        <is>
          <t>Analysis</t>
        </is>
      </c>
      <c r="C28" s="13" t="inlineStr">
        <is>
          <t>What is Structure? [ENI3.01]</t>
        </is>
      </c>
      <c r="D28" s="12" t="inlineStr">
        <is>
          <t>This nugget contains learning material and questions on what is structure?</t>
        </is>
      </c>
      <c r="E28" s="12" t="inlineStr">
        <is>
          <t>3908687c-e8e4-41a2-9d07-dc3d1d110051</t>
        </is>
      </c>
    </row>
    <row r="29" ht="45" customHeight="1">
      <c r="A29" s="12" t="inlineStr">
        <is>
          <t>Reading</t>
        </is>
      </c>
      <c r="B29" s="12" t="inlineStr">
        <is>
          <t>Comparison</t>
        </is>
      </c>
      <c r="C29" s="13" t="inlineStr">
        <is>
          <t>Diagnostic: Comparison [ENI0.07]</t>
        </is>
      </c>
      <c r="D29" s="12" t="inlineStr"/>
      <c r="E29" s="12" t="inlineStr">
        <is>
          <t>7ae0479e-fb69-4eca-bcbe-1416d58229d7</t>
        </is>
      </c>
    </row>
    <row r="30" ht="45" customHeight="1">
      <c r="A30" s="12" t="inlineStr">
        <is>
          <t>Reading</t>
        </is>
      </c>
      <c r="B30" s="12" t="inlineStr">
        <is>
          <t>Comparison</t>
        </is>
      </c>
      <c r="C30" s="13" t="inlineStr">
        <is>
          <t>Introduction to Comparisons [ENI8.01]</t>
        </is>
      </c>
      <c r="D30" s="12" t="inlineStr">
        <is>
          <t xml:space="preserve">This nugget has learning material and questions on the topic of introduction to comparisons. </t>
        </is>
      </c>
      <c r="E30" s="12" t="inlineStr">
        <is>
          <t>31496c80-93b4-41be-8514-b5fd47d40092</t>
        </is>
      </c>
    </row>
    <row r="31" ht="45" customHeight="1">
      <c r="A31" s="12" t="inlineStr">
        <is>
          <t>Reading</t>
        </is>
      </c>
      <c r="B31" s="12" t="inlineStr">
        <is>
          <t>Comparison</t>
        </is>
      </c>
      <c r="C31" s="13" t="inlineStr">
        <is>
          <t>Exploring Similarities in Texts [ENI8.02]</t>
        </is>
      </c>
      <c r="D31" s="12" t="inlineStr">
        <is>
          <t xml:space="preserve">This nugget has learning material and questions on the topic of exploring similarities in texts. </t>
        </is>
      </c>
      <c r="E31" s="12" t="inlineStr">
        <is>
          <t>5065eb5f-59bf-4221-bf30-f2f1b4c68e82</t>
        </is>
      </c>
    </row>
    <row r="32" ht="45" customHeight="1">
      <c r="A32" s="12" t="inlineStr">
        <is>
          <t>Reading</t>
        </is>
      </c>
      <c r="B32" s="12" t="inlineStr">
        <is>
          <t>Comparison</t>
        </is>
      </c>
      <c r="C32" s="13" t="inlineStr">
        <is>
          <t>Exploring Similarities: Developing Your Analysis [ENI8.03]</t>
        </is>
      </c>
      <c r="D32" s="12" t="inlineStr">
        <is>
          <t xml:space="preserve">This nugget has learning material and questions on the topic of developing your analysis when exploring similarities in texts. </t>
        </is>
      </c>
      <c r="E32" s="12" t="inlineStr">
        <is>
          <t>6c06909e-cc02-4218-ab79-5b777f5a99f5</t>
        </is>
      </c>
    </row>
    <row r="33" ht="45" customHeight="1">
      <c r="A33" s="12" t="inlineStr">
        <is>
          <t>Reading</t>
        </is>
      </c>
      <c r="B33" s="12" t="inlineStr">
        <is>
          <t>Comparison</t>
        </is>
      </c>
      <c r="C33" s="13" t="inlineStr">
        <is>
          <t>Exploring Differences in Texts [ENI8.04]</t>
        </is>
      </c>
      <c r="D33" s="12" t="inlineStr">
        <is>
          <t xml:space="preserve">This nugget has learning material and questions on the topic of exploring differences in texts. </t>
        </is>
      </c>
      <c r="E33" s="12" t="inlineStr">
        <is>
          <t>157350cb-135a-45ff-ba2e-815b5e1891ce</t>
        </is>
      </c>
    </row>
    <row r="34" ht="45" customHeight="1">
      <c r="A34" s="12" t="inlineStr">
        <is>
          <t>Reading</t>
        </is>
      </c>
      <c r="B34" s="12" t="inlineStr">
        <is>
          <t>Comparison</t>
        </is>
      </c>
      <c r="C34" s="13" t="inlineStr">
        <is>
          <t>Comparative Essays [ENI8.05]</t>
        </is>
      </c>
      <c r="D34" s="12" t="inlineStr">
        <is>
          <t xml:space="preserve">This nugget has learning material and questions on the topic of extended comparisons of texts. </t>
        </is>
      </c>
      <c r="E34" s="12" t="inlineStr">
        <is>
          <t>6cf91333-706e-4f4d-9495-96beb869318b</t>
        </is>
      </c>
    </row>
    <row r="35" ht="45" customHeight="1">
      <c r="A35" s="12" t="inlineStr">
        <is>
          <t>Reading</t>
        </is>
      </c>
      <c r="B35" s="12" t="inlineStr">
        <is>
          <t>Evaluation</t>
        </is>
      </c>
      <c r="C35" s="13" t="inlineStr">
        <is>
          <t>Diagnostic: Evaluation [EN0.20]</t>
        </is>
      </c>
      <c r="D35" s="12" t="inlineStr"/>
      <c r="E35" s="12" t="inlineStr">
        <is>
          <t>2756fb18-b191-450e-ba4c-3ffd7c0151d9</t>
        </is>
      </c>
    </row>
    <row r="36" ht="45" customHeight="1">
      <c r="A36" s="12" t="inlineStr">
        <is>
          <t>Reading</t>
        </is>
      </c>
      <c r="B36" s="12" t="inlineStr">
        <is>
          <t>Evaluation</t>
        </is>
      </c>
      <c r="C36" s="13" t="inlineStr">
        <is>
          <t>Evaluating - Introduction [EN14.01]</t>
        </is>
      </c>
      <c r="D36" s="12" t="inlineStr">
        <is>
          <t>This nugget has learning material and questions which introduce students to the topic of writing evaluatively.</t>
        </is>
      </c>
      <c r="E36" s="12" t="inlineStr">
        <is>
          <t>6c3980a4-8bfd-4641-962f-37b3f9c704da</t>
        </is>
      </c>
    </row>
    <row r="37" ht="45" customHeight="1">
      <c r="A37" s="12" t="inlineStr">
        <is>
          <t>Reading</t>
        </is>
      </c>
      <c r="B37" s="12" t="inlineStr">
        <is>
          <t>Evaluation</t>
        </is>
      </c>
      <c r="C37" s="13" t="inlineStr">
        <is>
          <t>Evaluating Openings and Endings of Texts [EN14.04]</t>
        </is>
      </c>
      <c r="D37" s="12" t="inlineStr">
        <is>
          <t xml:space="preserve">This nugget has learning material and questions on the topic of evaluating
the openings and endings of texts. </t>
        </is>
      </c>
      <c r="E37" s="12" t="inlineStr">
        <is>
          <t>fa74398e-38cc-41f8-b633-a7d32c9c3486</t>
        </is>
      </c>
    </row>
    <row r="38" ht="45" customHeight="1">
      <c r="A38" s="12" t="inlineStr">
        <is>
          <t>Reading</t>
        </is>
      </c>
      <c r="B38" s="12" t="inlineStr">
        <is>
          <t>Evaluation</t>
        </is>
      </c>
      <c r="C38" s="13" t="inlineStr">
        <is>
          <t>Evaluating Questions - How Far Do You Agree? [EN14.05]</t>
        </is>
      </c>
      <c r="D38" s="12" t="inlineStr">
        <is>
          <t>This nugget has learning material and questions on the topic of evaluating questions that ask 'how far do you agree?' with a statement.</t>
        </is>
      </c>
      <c r="E38" s="12" t="inlineStr">
        <is>
          <t>77dfe0d2-055b-48c7-8c5e-f42049d80a37</t>
        </is>
      </c>
    </row>
    <row r="39" ht="45" customHeight="1">
      <c r="A39" s="12" t="inlineStr">
        <is>
          <t>Reading</t>
        </is>
      </c>
      <c r="B39" s="12" t="inlineStr">
        <is>
          <t>Evaluation</t>
        </is>
      </c>
      <c r="C39" s="13" t="inlineStr">
        <is>
          <t>Evaluative Language [ENI3.11]</t>
        </is>
      </c>
      <c r="D39" s="12" t="inlineStr">
        <is>
          <t>This nugget contains learning material and questions on evaluative language.</t>
        </is>
      </c>
      <c r="E39" s="12" t="inlineStr">
        <is>
          <t>2f0e4623-fe3d-417b-a771-6d0ada8a7ce6</t>
        </is>
      </c>
    </row>
    <row r="40" ht="45" customHeight="1">
      <c r="A40" s="12" t="inlineStr">
        <is>
          <t>Writing</t>
        </is>
      </c>
      <c r="B40" s="12" t="inlineStr">
        <is>
          <t>Writing Skills</t>
        </is>
      </c>
      <c r="C40" s="13" t="inlineStr">
        <is>
          <t>Diagnostic: Writing [EN0.17]</t>
        </is>
      </c>
      <c r="D40" s="12" t="inlineStr"/>
      <c r="E40" s="12" t="inlineStr">
        <is>
          <t>14fd6fbe-3e8e-4bc2-815b-764cf69e0d5f</t>
        </is>
      </c>
    </row>
    <row r="41" ht="45" customHeight="1">
      <c r="A41" s="12" t="inlineStr">
        <is>
          <t>Writing</t>
        </is>
      </c>
      <c r="B41" s="12" t="inlineStr">
        <is>
          <t>Writing Skills</t>
        </is>
      </c>
      <c r="C41" s="13" t="inlineStr">
        <is>
          <t>Purpose, Audience and Form [EN8.01]</t>
        </is>
      </c>
      <c r="D41" s="12" t="inlineStr">
        <is>
          <t>This nugget contains learning material and questions on purpose, audience and form.</t>
        </is>
      </c>
      <c r="E41" s="12" t="inlineStr">
        <is>
          <t>b0f9771f-4c6d-4dc0-93bd-7c32096da605</t>
        </is>
      </c>
    </row>
    <row r="42" ht="45" customHeight="1">
      <c r="A42" s="12" t="inlineStr">
        <is>
          <t>Writing</t>
        </is>
      </c>
      <c r="B42" s="12" t="inlineStr">
        <is>
          <t>Writing Skills</t>
        </is>
      </c>
      <c r="C42" s="13" t="inlineStr">
        <is>
          <t>Planning [ENI7.01]</t>
        </is>
      </c>
      <c r="D42" s="12" t="inlineStr">
        <is>
          <t>This nugget contains learning material and questions on planning before writing.</t>
        </is>
      </c>
      <c r="E42" s="12" t="inlineStr">
        <is>
          <t>9bfe95d7-d1d9-4d25-9adf-a9dd587b9305</t>
        </is>
      </c>
    </row>
    <row r="43" ht="45" customHeight="1">
      <c r="A43" s="12" t="inlineStr">
        <is>
          <t>Writing</t>
        </is>
      </c>
      <c r="B43" s="12" t="inlineStr">
        <is>
          <t>Writing Skills</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 Skills</t>
        </is>
      </c>
      <c r="C44" s="13" t="inlineStr">
        <is>
          <t>Sentence Variety [ENI7.05]</t>
        </is>
      </c>
      <c r="D44" s="12" t="inlineStr">
        <is>
          <t>This nugget contains learning material and questions on sentence variety.</t>
        </is>
      </c>
      <c r="E44" s="12" t="inlineStr">
        <is>
          <t>85c3c7fe-6084-4f3b-8642-c4a83155f79f</t>
        </is>
      </c>
    </row>
    <row r="45" ht="45" customHeight="1">
      <c r="A45" s="12" t="inlineStr">
        <is>
          <t>Writing</t>
        </is>
      </c>
      <c r="B45" s="12" t="inlineStr">
        <is>
          <t>Writing Skills</t>
        </is>
      </c>
      <c r="C45" s="13" t="inlineStr">
        <is>
          <t>Articles [ENI7.06]</t>
        </is>
      </c>
      <c r="D45" s="12" t="inlineStr">
        <is>
          <t>This nugget contains learning material and questions on articles.</t>
        </is>
      </c>
      <c r="E45" s="12" t="inlineStr">
        <is>
          <t>d83dbe58-aa0a-4560-8b37-67337c511151</t>
        </is>
      </c>
    </row>
    <row r="46" ht="45" customHeight="1">
      <c r="A46" s="12" t="inlineStr">
        <is>
          <t>Writing</t>
        </is>
      </c>
      <c r="B46" s="12" t="inlineStr">
        <is>
          <t>Writing Skills</t>
        </is>
      </c>
      <c r="C46" s="13" t="inlineStr">
        <is>
          <t>Speeches [ENI7.07]</t>
        </is>
      </c>
      <c r="D46" s="12" t="inlineStr">
        <is>
          <t>This nugget contains learning material and questions on speeches.</t>
        </is>
      </c>
      <c r="E46" s="12" t="inlineStr">
        <is>
          <t>0954007b-d2f3-466b-bfc0-f25ea5658ed4</t>
        </is>
      </c>
    </row>
    <row r="47" ht="45" customHeight="1">
      <c r="A47" s="12" t="inlineStr">
        <is>
          <t>Writing</t>
        </is>
      </c>
      <c r="B47" s="12" t="inlineStr">
        <is>
          <t>Writing Skills</t>
        </is>
      </c>
      <c r="C47" s="13" t="inlineStr">
        <is>
          <t>Letters [ENI7.08]</t>
        </is>
      </c>
      <c r="D47" s="12" t="inlineStr">
        <is>
          <t>This nugget contains learning material and questions on letters.</t>
        </is>
      </c>
      <c r="E47" s="12" t="inlineStr">
        <is>
          <t>6f669f41-9a95-4359-9a2f-1b302d42dfc4</t>
        </is>
      </c>
    </row>
    <row r="48" ht="45" customHeight="1">
      <c r="A48" s="12" t="inlineStr">
        <is>
          <t>Writing</t>
        </is>
      </c>
      <c r="B48" s="12" t="inlineStr">
        <is>
          <t>Writing Skills</t>
        </is>
      </c>
      <c r="C48" s="13" t="inlineStr">
        <is>
          <t>Emails [ENI7.21]</t>
        </is>
      </c>
      <c r="D48" s="12" t="inlineStr">
        <is>
          <t>This nugget contains learning material and questions on emails.</t>
        </is>
      </c>
      <c r="E48" s="12" t="inlineStr">
        <is>
          <t>00e29ba3-4d9c-4684-b78a-b7f3e2fce937</t>
        </is>
      </c>
    </row>
    <row r="49" ht="45" customHeight="1">
      <c r="A49" s="12" t="inlineStr">
        <is>
          <t>Writing</t>
        </is>
      </c>
      <c r="B49" s="12" t="inlineStr">
        <is>
          <t>Writing Skills</t>
        </is>
      </c>
      <c r="C49" s="13" t="inlineStr">
        <is>
          <t>Narrative Writing [EN9.12]</t>
        </is>
      </c>
      <c r="D49" s="12" t="inlineStr">
        <is>
          <t>This nugget contains learning material and questions on narrative writing.</t>
        </is>
      </c>
      <c r="E49" s="12" t="inlineStr">
        <is>
          <t>7cbb4ce8-30bf-4ac7-aa00-9207d7e238a5</t>
        </is>
      </c>
    </row>
    <row r="50" ht="45" customHeight="1">
      <c r="A50" s="12" t="inlineStr">
        <is>
          <t>Writing</t>
        </is>
      </c>
      <c r="B50" s="12" t="inlineStr">
        <is>
          <t>Writing Skills</t>
        </is>
      </c>
      <c r="C50" s="13" t="inlineStr">
        <is>
          <t>Descriptive Writing [EN9.11]</t>
        </is>
      </c>
      <c r="D50" s="12" t="inlineStr">
        <is>
          <t>This nugget contains learning material and questions on descriptive writing.</t>
        </is>
      </c>
      <c r="E50" s="12" t="inlineStr">
        <is>
          <t>2032d688-7d1b-4cd1-b348-66a555fa2cfe</t>
        </is>
      </c>
    </row>
    <row r="51" ht="45" customHeight="1">
      <c r="A51" s="12" t="inlineStr">
        <is>
          <t>Writing</t>
        </is>
      </c>
      <c r="B51" s="12" t="inlineStr">
        <is>
          <t>Writing Skills</t>
        </is>
      </c>
      <c r="C51" s="13" t="inlineStr">
        <is>
          <t>Writing to Persuade and Argue [EE7.12]</t>
        </is>
      </c>
      <c r="D51" s="12" t="inlineStr">
        <is>
          <t>This nugget contains learning material and questions on writing to persuade and argue.</t>
        </is>
      </c>
      <c r="E51" s="12" t="inlineStr">
        <is>
          <t>75214c46-d5d6-4694-96e5-e66c55f47e7e</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Structure</t>
        </is>
      </c>
      <c r="B54" s="12" t="inlineStr">
        <is>
          <t>Structure</t>
        </is>
      </c>
      <c r="C54" s="13" t="inlineStr">
        <is>
          <t>Diagnostic: Structure [ENI0.23]</t>
        </is>
      </c>
      <c r="D54" s="12" t="inlineStr"/>
      <c r="E54" s="12" t="inlineStr">
        <is>
          <t>1a16d533-8ff1-471c-ab53-4a1c5ee88606</t>
        </is>
      </c>
    </row>
    <row r="55" ht="45" customHeight="1">
      <c r="A55" s="12" t="inlineStr">
        <is>
          <t>Structure</t>
        </is>
      </c>
      <c r="B55" s="12" t="inlineStr">
        <is>
          <t>Structure</t>
        </is>
      </c>
      <c r="C55" s="13" t="inlineStr">
        <is>
          <t>Narrative Structure [EN5.07]</t>
        </is>
      </c>
      <c r="D55" s="12" t="inlineStr">
        <is>
          <t>This nugget contains learning material and questions on narrative structure.</t>
        </is>
      </c>
      <c r="E55" s="12" t="inlineStr">
        <is>
          <t>2a8fea27-2c49-48eb-b9cb-3b0b7586f393</t>
        </is>
      </c>
    </row>
    <row r="56" ht="45" customHeight="1">
      <c r="A56" s="12" t="inlineStr">
        <is>
          <t>Structure</t>
        </is>
      </c>
      <c r="B56" s="12" t="inlineStr">
        <is>
          <t>Structure</t>
        </is>
      </c>
      <c r="C56" s="13" t="inlineStr">
        <is>
          <t>Circular Structure [ENI2.01]</t>
        </is>
      </c>
      <c r="D56" s="12" t="inlineStr">
        <is>
          <t>This nugget contains learning material and questions on circular structure.</t>
        </is>
      </c>
      <c r="E56" s="12" t="inlineStr">
        <is>
          <t>8d10ea65-c3b6-425b-bebe-b5997a20a50d</t>
        </is>
      </c>
    </row>
    <row r="57" ht="45" customHeight="1">
      <c r="A57" s="12" t="inlineStr">
        <is>
          <t>Structure</t>
        </is>
      </c>
      <c r="B57" s="12" t="inlineStr">
        <is>
          <t>Structure</t>
        </is>
      </c>
      <c r="C57" s="13" t="inlineStr">
        <is>
          <t>Freytag's Pyramid [ENI2.02]</t>
        </is>
      </c>
      <c r="D57" s="12" t="inlineStr">
        <is>
          <t>This nugget contains learning material and questions on Freytag's pyramid and narrative structure.</t>
        </is>
      </c>
      <c r="E57" s="12" t="inlineStr">
        <is>
          <t>ea050ffa-228b-4793-b433-4b8000aedbc2</t>
        </is>
      </c>
    </row>
    <row r="58" ht="45" customHeight="1">
      <c r="A58" s="12" t="inlineStr">
        <is>
          <t>Structure</t>
        </is>
      </c>
      <c r="B58" s="12" t="inlineStr">
        <is>
          <t>Structure</t>
        </is>
      </c>
      <c r="C58" s="13" t="inlineStr">
        <is>
          <t>Connectives [ENI2.03]</t>
        </is>
      </c>
      <c r="D58" s="12" t="inlineStr">
        <is>
          <t>This nugget contains learning material and questions on connectives.</t>
        </is>
      </c>
      <c r="E58" s="12" t="inlineStr">
        <is>
          <t>ae37480b-5a63-4b9e-bc15-22f7bc3b1472</t>
        </is>
      </c>
    </row>
    <row r="59" ht="45" customHeight="1">
      <c r="A59" s="12" t="inlineStr">
        <is>
          <t>Structure</t>
        </is>
      </c>
      <c r="B59" s="12" t="inlineStr">
        <is>
          <t>Structure</t>
        </is>
      </c>
      <c r="C59" s="13" t="inlineStr">
        <is>
          <t>Flashback and Flash Forward [EN5.04]</t>
        </is>
      </c>
      <c r="D59" s="12" t="inlineStr">
        <is>
          <t>This nugget contains learning material and questions on flashback and flash forward.</t>
        </is>
      </c>
      <c r="E59" s="12" t="inlineStr">
        <is>
          <t>5858f901-068c-4a58-ad07-86ab02270503</t>
        </is>
      </c>
    </row>
    <row r="60" ht="45" customHeight="1">
      <c r="A60" s="12" t="inlineStr">
        <is>
          <t>Structure</t>
        </is>
      </c>
      <c r="B60" s="12" t="inlineStr">
        <is>
          <t>Structure</t>
        </is>
      </c>
      <c r="C60" s="13" t="inlineStr">
        <is>
          <t>Foreshadowing [ENI2.04]</t>
        </is>
      </c>
      <c r="D60" s="12" t="inlineStr">
        <is>
          <t>This nugget contains learning material and questions on foreshadowing.</t>
        </is>
      </c>
      <c r="E60" s="12" t="inlineStr">
        <is>
          <t>a1171495-a830-4b05-ad29-049b4f3b1949</t>
        </is>
      </c>
    </row>
    <row r="61" ht="45" customHeight="1">
      <c r="A61" s="12" t="inlineStr">
        <is>
          <t>Structure</t>
        </is>
      </c>
      <c r="B61" s="12" t="inlineStr">
        <is>
          <t>Structure</t>
        </is>
      </c>
      <c r="C61" s="13" t="inlineStr">
        <is>
          <t>Plot Twists [ENI2.05]</t>
        </is>
      </c>
      <c r="D61" s="12" t="inlineStr">
        <is>
          <t>This nugget contains learning material and questions on plot twists.</t>
        </is>
      </c>
      <c r="E61" s="12" t="inlineStr">
        <is>
          <t>b68598e7-53e3-44ad-9164-df51caee43a4</t>
        </is>
      </c>
    </row>
    <row r="62" ht="45" customHeight="1">
      <c r="A62" s="12" t="inlineStr">
        <is>
          <t>Structure</t>
        </is>
      </c>
      <c r="B62" s="12" t="inlineStr">
        <is>
          <t>Structure</t>
        </is>
      </c>
      <c r="C62" s="13" t="inlineStr">
        <is>
          <t>Dialogue [ENI2.06]</t>
        </is>
      </c>
      <c r="D62" s="12" t="inlineStr">
        <is>
          <t xml:space="preserve">This nugget explores two different types of dialogue in fiction and memoirs: direct dialogue and internal dialogue. </t>
        </is>
      </c>
      <c r="E62" s="12" t="inlineStr">
        <is>
          <t>ddafaa5e-db59-422f-8997-0f56b57c2aa5</t>
        </is>
      </c>
    </row>
    <row r="63" ht="45" customHeight="1">
      <c r="A63" s="12" t="inlineStr">
        <is>
          <t>Structure</t>
        </is>
      </c>
      <c r="B63" s="12" t="inlineStr">
        <is>
          <t>Structure</t>
        </is>
      </c>
      <c r="C63" s="13" t="inlineStr">
        <is>
          <t>First Person Narrative [ENI2.07]</t>
        </is>
      </c>
      <c r="D63" s="12" t="inlineStr">
        <is>
          <t>This nugget explores a definition of a first person narrative, some examples of first person narrators (including unreliable narrators) and the effect of the first person narrative perspective.</t>
        </is>
      </c>
      <c r="E63" s="12" t="inlineStr">
        <is>
          <t>2e6e86bc-847a-43fb-9c7d-4b71db65bcf6</t>
        </is>
      </c>
    </row>
    <row r="64" ht="45" customHeight="1">
      <c r="A64" s="12" t="inlineStr">
        <is>
          <t>Structure</t>
        </is>
      </c>
      <c r="B64" s="12" t="inlineStr">
        <is>
          <t>Structure</t>
        </is>
      </c>
      <c r="C64" s="13" t="inlineStr">
        <is>
          <t>Third Person Narrative [ENI2.08]</t>
        </is>
      </c>
      <c r="D64" s="12" t="inlineStr">
        <is>
          <t xml:space="preserve">This nugget explores a definition of a third person narrative, some examples of third person narrators and the effect of the third person narrative perspective. </t>
        </is>
      </c>
      <c r="E64" s="12" t="inlineStr">
        <is>
          <t>717d572d-0940-4ae4-81c3-8d83852f080e</t>
        </is>
      </c>
    </row>
    <row r="65" ht="45" customHeight="1">
      <c r="A65" s="12" t="inlineStr">
        <is>
          <t>Structure</t>
        </is>
      </c>
      <c r="B65" s="12" t="inlineStr">
        <is>
          <t>Structure</t>
        </is>
      </c>
      <c r="C65" s="13" t="inlineStr">
        <is>
          <t>Building Tension [ENI2.09]</t>
        </is>
      </c>
      <c r="D65" s="12" t="inlineStr">
        <is>
          <t>This nugget explores a range of devices that writers use to build tension.</t>
        </is>
      </c>
      <c r="E65" s="12" t="inlineStr">
        <is>
          <t>7cc147c0-87c4-4cf3-a007-e41756f40e38</t>
        </is>
      </c>
    </row>
    <row r="66" ht="45" customHeight="1">
      <c r="A66" s="12" t="inlineStr">
        <is>
          <t>Structure</t>
        </is>
      </c>
      <c r="B66" s="12" t="inlineStr">
        <is>
          <t>Structure</t>
        </is>
      </c>
      <c r="C66" s="13" t="inlineStr">
        <is>
          <t>Shifts in Focus [ENI2.10]</t>
        </is>
      </c>
      <c r="D66" s="12" t="inlineStr">
        <is>
          <t xml:space="preserve">This nugget explores different examples of changes in the focus of a narrative. </t>
        </is>
      </c>
      <c r="E66" s="12" t="inlineStr">
        <is>
          <t>793840a2-79f1-4e10-b943-15ef098c7253</t>
        </is>
      </c>
    </row>
    <row r="67" ht="45" customHeight="1">
      <c r="A67" s="12" t="inlineStr">
        <is>
          <t>Language Devices</t>
        </is>
      </c>
      <c r="B67" s="12" t="inlineStr">
        <is>
          <t>Introduction to Language Devices</t>
        </is>
      </c>
      <c r="C67" s="13" t="inlineStr">
        <is>
          <t>Diagnostic: Language Devices 1 [ENI0.03]</t>
        </is>
      </c>
      <c r="D67" s="12" t="inlineStr"/>
      <c r="E67" s="12" t="inlineStr">
        <is>
          <t>46f88b6f-7a99-4ca3-ba4e-53f1a8d67282</t>
        </is>
      </c>
    </row>
    <row r="68" ht="45" customHeight="1">
      <c r="A68" s="12" t="inlineStr">
        <is>
          <t>Language Devices</t>
        </is>
      </c>
      <c r="B68" s="12" t="inlineStr">
        <is>
          <t>Introduction to Language Devices</t>
        </is>
      </c>
      <c r="C68" s="13" t="inlineStr">
        <is>
          <t>Similes [ENI4.01]</t>
        </is>
      </c>
      <c r="D68" s="12" t="inlineStr">
        <is>
          <t>This nugget contains learning material and questions on similes.</t>
        </is>
      </c>
      <c r="E68" s="12" t="inlineStr">
        <is>
          <t>5febfdca-fd63-4d15-8d6d-94575cdc9183</t>
        </is>
      </c>
    </row>
    <row r="69" ht="45" customHeight="1">
      <c r="A69" s="12" t="inlineStr">
        <is>
          <t>Language Devices</t>
        </is>
      </c>
      <c r="B69" s="12" t="inlineStr">
        <is>
          <t>Introduction to Language Devices</t>
        </is>
      </c>
      <c r="C69" s="13" t="inlineStr">
        <is>
          <t>Metaphors [ENI4.02]</t>
        </is>
      </c>
      <c r="D69" s="12" t="inlineStr">
        <is>
          <t>This nugget contains learning material and questions on metaphors.</t>
        </is>
      </c>
      <c r="E69" s="12" t="inlineStr">
        <is>
          <t>4e0819ac-8559-4434-9c10-3cf3f39fe77e</t>
        </is>
      </c>
    </row>
    <row r="70" ht="45" customHeight="1">
      <c r="A70" s="12" t="inlineStr">
        <is>
          <t>Language Devices</t>
        </is>
      </c>
      <c r="B70" s="12" t="inlineStr">
        <is>
          <t>Introduction to Language Devices</t>
        </is>
      </c>
      <c r="C70" s="13" t="inlineStr">
        <is>
          <t>Personification [ENI4.03]</t>
        </is>
      </c>
      <c r="D70" s="12" t="inlineStr">
        <is>
          <t>This nugget contains learning material and questions on personification.</t>
        </is>
      </c>
      <c r="E70" s="12" t="inlineStr">
        <is>
          <t>77c52ee7-0026-4ce7-ad4a-79446859263b</t>
        </is>
      </c>
    </row>
    <row r="71" ht="45" customHeight="1">
      <c r="A71" s="12" t="inlineStr">
        <is>
          <t>Language Devices</t>
        </is>
      </c>
      <c r="B71" s="12" t="inlineStr">
        <is>
          <t>Introduction to Language Devices</t>
        </is>
      </c>
      <c r="C71" s="13" t="inlineStr">
        <is>
          <t>Pathetic Fallacy [ENI4.04]</t>
        </is>
      </c>
      <c r="D71" s="12" t="inlineStr">
        <is>
          <t>This nugget contains learning material and questions on pathetic fallacy.</t>
        </is>
      </c>
      <c r="E71" s="12" t="inlineStr">
        <is>
          <t>7f60f897-666b-4d3b-b55c-96cc31413e25</t>
        </is>
      </c>
    </row>
    <row r="72" ht="45" customHeight="1">
      <c r="A72" s="12" t="inlineStr">
        <is>
          <t>Language Devices</t>
        </is>
      </c>
      <c r="B72" s="12" t="inlineStr">
        <is>
          <t>Introduction to Language Devices</t>
        </is>
      </c>
      <c r="C72" s="13" t="inlineStr">
        <is>
          <t>Symbolism [ENI4.05]</t>
        </is>
      </c>
      <c r="D72" s="12" t="inlineStr">
        <is>
          <t>This nugget contains learning material and questions on symbolism.</t>
        </is>
      </c>
      <c r="E72" s="12" t="inlineStr">
        <is>
          <t>296e7cc2-226c-4893-b411-f8f0b65bd0a6</t>
        </is>
      </c>
    </row>
    <row r="73" ht="45" customHeight="1">
      <c r="A73" s="12" t="inlineStr">
        <is>
          <t>Language Devices</t>
        </is>
      </c>
      <c r="B73" s="12" t="inlineStr">
        <is>
          <t>Introduction to Language Devices</t>
        </is>
      </c>
      <c r="C73" s="13" t="inlineStr">
        <is>
          <t>Sensory Language [EN2.15]</t>
        </is>
      </c>
      <c r="D73" s="12" t="inlineStr">
        <is>
          <t>This nugget contains learning material and questions on sensory language.</t>
        </is>
      </c>
      <c r="E73" s="12" t="inlineStr">
        <is>
          <t>32156b7a-110a-4204-9e44-f5e4f5b1b2f7</t>
        </is>
      </c>
    </row>
    <row r="74" ht="45" customHeight="1">
      <c r="A74" s="12" t="inlineStr">
        <is>
          <t>Language Devices</t>
        </is>
      </c>
      <c r="B74" s="12" t="inlineStr">
        <is>
          <t>Introduction to Language Devices</t>
        </is>
      </c>
      <c r="C74" s="13" t="inlineStr">
        <is>
          <t>Contrasting [EN2.17]</t>
        </is>
      </c>
      <c r="D74" s="12" t="inlineStr">
        <is>
          <t>This nugget contains learning material and questions on contrasting.</t>
        </is>
      </c>
      <c r="E74" s="12" t="inlineStr">
        <is>
          <t>bca36c44-b940-446e-a334-c400b9a644a0</t>
        </is>
      </c>
    </row>
    <row r="75" ht="45" customHeight="1">
      <c r="A75" s="12" t="inlineStr">
        <is>
          <t>Language Devices</t>
        </is>
      </c>
      <c r="B75" s="12" t="inlineStr">
        <is>
          <t>Introduction to Language Devices</t>
        </is>
      </c>
      <c r="C75" s="13" t="inlineStr">
        <is>
          <t>Alliteration [ENI4.06]</t>
        </is>
      </c>
      <c r="D75" s="12" t="inlineStr">
        <is>
          <t>This nugget contains learning material and questions on alliteration.</t>
        </is>
      </c>
      <c r="E75" s="12" t="inlineStr">
        <is>
          <t>6dc42c71-6552-4bb2-ba1d-0aab512fc006</t>
        </is>
      </c>
    </row>
    <row r="76" ht="45" customHeight="1">
      <c r="A76" s="12" t="inlineStr">
        <is>
          <t>Language Devices</t>
        </is>
      </c>
      <c r="B76" s="12" t="inlineStr">
        <is>
          <t>Introduction to Language Devices</t>
        </is>
      </c>
      <c r="C76" s="13" t="inlineStr">
        <is>
          <t>Onomatopoeia [ENI4.07]</t>
        </is>
      </c>
      <c r="D76" s="12" t="inlineStr">
        <is>
          <t>This nugget contains learning material and questions on onomatopoeia.</t>
        </is>
      </c>
      <c r="E76" s="12" t="inlineStr">
        <is>
          <t>7b8605e2-ba41-4012-93a6-2f43d6010b45</t>
        </is>
      </c>
    </row>
    <row r="77" ht="45" customHeight="1">
      <c r="A77" s="12" t="inlineStr">
        <is>
          <t>Language Devices</t>
        </is>
      </c>
      <c r="B77" s="12" t="inlineStr">
        <is>
          <t>Introduction to Language Devices</t>
        </is>
      </c>
      <c r="C77" s="13" t="inlineStr">
        <is>
          <t>Anecdotes [ENI4.08]</t>
        </is>
      </c>
      <c r="D77" s="12" t="inlineStr">
        <is>
          <t>This nugget contains learning material and questions on anecdotes.</t>
        </is>
      </c>
      <c r="E77" s="12" t="inlineStr">
        <is>
          <t>3e8f346c-d09f-4cc7-8177-9e66a6b1eb08</t>
        </is>
      </c>
    </row>
    <row r="78" ht="45" customHeight="1">
      <c r="A78" s="12" t="inlineStr">
        <is>
          <t>Language Devices</t>
        </is>
      </c>
      <c r="B78" s="12" t="inlineStr">
        <is>
          <t>Introduction to Language Devices</t>
        </is>
      </c>
      <c r="C78" s="13" t="inlineStr">
        <is>
          <t>Facts and Statistics [ENI4.09]</t>
        </is>
      </c>
      <c r="D78" s="12" t="inlineStr">
        <is>
          <t>This nugget contains learning material and questions on facts and statistics.</t>
        </is>
      </c>
      <c r="E78" s="12" t="inlineStr">
        <is>
          <t>0166e52d-79df-40dc-8c01-da7c5d0fb5d2</t>
        </is>
      </c>
    </row>
    <row r="79" ht="45" customHeight="1">
      <c r="A79" s="12" t="inlineStr">
        <is>
          <t>Language Devices</t>
        </is>
      </c>
      <c r="B79" s="12" t="inlineStr">
        <is>
          <t>Introduction to Language Devices</t>
        </is>
      </c>
      <c r="C79" s="13" t="inlineStr">
        <is>
          <t>Rhetorical Questions [EN2.14]</t>
        </is>
      </c>
      <c r="D79" s="12" t="inlineStr">
        <is>
          <t>This nugget contains learning material and questions on rhetorical questions.</t>
        </is>
      </c>
      <c r="E79" s="12" t="inlineStr">
        <is>
          <t>a29766f4-ca71-4990-a720-91cda7e3e0b2</t>
        </is>
      </c>
    </row>
    <row r="80" ht="45" customHeight="1">
      <c r="A80" s="12" t="inlineStr">
        <is>
          <t>Language Devices</t>
        </is>
      </c>
      <c r="B80" s="12" t="inlineStr">
        <is>
          <t>Introduction to Language Devices</t>
        </is>
      </c>
      <c r="C80" s="13" t="inlineStr">
        <is>
          <t>Rule of Three [ENI4.10]</t>
        </is>
      </c>
      <c r="D80" s="12" t="inlineStr">
        <is>
          <t>This nugget contains learning material and questions on rule of three.</t>
        </is>
      </c>
      <c r="E80" s="12" t="inlineStr">
        <is>
          <t>ccbb7e4b-36cc-48aa-9940-01113d717b64</t>
        </is>
      </c>
    </row>
    <row r="81" ht="45" customHeight="1">
      <c r="A81" s="12" t="inlineStr">
        <is>
          <t>Language Devices</t>
        </is>
      </c>
      <c r="B81" s="12" t="inlineStr">
        <is>
          <t>Introduction to Language Devices</t>
        </is>
      </c>
      <c r="C81" s="13" t="inlineStr">
        <is>
          <t>Listing [ENI4.11]</t>
        </is>
      </c>
      <c r="D81" s="12" t="inlineStr">
        <is>
          <t>This nugget contains learning material and questions on listing.</t>
        </is>
      </c>
      <c r="E81" s="12" t="inlineStr">
        <is>
          <t>59ff15b6-de64-40d8-9219-f1130767aed4</t>
        </is>
      </c>
    </row>
    <row r="82" ht="45" customHeight="1">
      <c r="A82" s="12" t="inlineStr">
        <is>
          <t>Language Devices</t>
        </is>
      </c>
      <c r="B82" s="12" t="inlineStr">
        <is>
          <t>Introduction to Language Devices</t>
        </is>
      </c>
      <c r="C82" s="13" t="inlineStr">
        <is>
          <t>Cliches [EN2.23]</t>
        </is>
      </c>
      <c r="D82" s="12" t="inlineStr">
        <is>
          <t>This nugget contains learning material and questions on cliches.</t>
        </is>
      </c>
      <c r="E82" s="12" t="inlineStr">
        <is>
          <t>393720a0-8ced-400b-aa4c-b4b0956ce73b</t>
        </is>
      </c>
    </row>
    <row r="83" ht="45" customHeight="1">
      <c r="A83" s="12" t="inlineStr">
        <is>
          <t>Language Devices</t>
        </is>
      </c>
      <c r="B83" s="12" t="inlineStr">
        <is>
          <t>Introduction to Language Devices</t>
        </is>
      </c>
      <c r="C83" s="13" t="inlineStr">
        <is>
          <t>Hyperbole [ENI4.12]</t>
        </is>
      </c>
      <c r="D83" s="12" t="inlineStr">
        <is>
          <t>This nugget contains learning material and questions on hyperbole.</t>
        </is>
      </c>
      <c r="E83" s="12" t="inlineStr">
        <is>
          <t>6cba15a7-790a-49e3-9344-59a7170ca0a5</t>
        </is>
      </c>
    </row>
    <row r="84" ht="45" customHeight="1">
      <c r="A84" s="12" t="inlineStr">
        <is>
          <t>Language Devices</t>
        </is>
      </c>
      <c r="B84" s="12" t="inlineStr">
        <is>
          <t>Introduction to Language Devices</t>
        </is>
      </c>
      <c r="C84" s="13" t="inlineStr">
        <is>
          <t>Emotive Language [ENI4.13]</t>
        </is>
      </c>
      <c r="D84" s="12" t="inlineStr">
        <is>
          <t>This nugget contains learning material and questions on emotive language.</t>
        </is>
      </c>
      <c r="E84" s="12" t="inlineStr">
        <is>
          <t>284b580d-a00a-4ece-ba07-44a23d67a2bb</t>
        </is>
      </c>
    </row>
    <row r="85" ht="45" customHeight="1">
      <c r="A85" s="12" t="inlineStr">
        <is>
          <t>Language Devices</t>
        </is>
      </c>
      <c r="B85" s="12" t="inlineStr">
        <is>
          <t>Introduction to Language Devices</t>
        </is>
      </c>
      <c r="C85" s="13" t="inlineStr">
        <is>
          <t>Flattery [EN2.06]</t>
        </is>
      </c>
      <c r="D85" s="12" t="inlineStr">
        <is>
          <t>This nugget contains learning material and questions on flattery.</t>
        </is>
      </c>
      <c r="E85" s="12" t="inlineStr">
        <is>
          <t>3e1856dc-386a-42ba-b1fa-f24d3bd609c8</t>
        </is>
      </c>
    </row>
    <row r="86" ht="45" customHeight="1">
      <c r="A86" s="12" t="inlineStr">
        <is>
          <t>Language Devices</t>
        </is>
      </c>
      <c r="B86" s="12" t="inlineStr">
        <is>
          <t>Introduction to Language Devices</t>
        </is>
      </c>
      <c r="C86" s="13" t="inlineStr">
        <is>
          <t>Irony/Sarcasm/Satire [EN2.19]</t>
        </is>
      </c>
      <c r="D86" s="12" t="inlineStr">
        <is>
          <t>This nugget contains learning material and questions on irony, sarcasm and satire.</t>
        </is>
      </c>
      <c r="E86" s="12" t="inlineStr">
        <is>
          <t>b8574a2e-3933-4055-a544-4d5416ec89b0</t>
        </is>
      </c>
    </row>
    <row r="87" ht="45" customHeight="1">
      <c r="A87" s="12" t="inlineStr">
        <is>
          <t>Language Devices</t>
        </is>
      </c>
      <c r="B87" s="12" t="inlineStr">
        <is>
          <t>Introduction to Language Devices</t>
        </is>
      </c>
      <c r="C87" s="13" t="inlineStr">
        <is>
          <t>Direct Address [EN2.11]</t>
        </is>
      </c>
      <c r="D87" s="12" t="inlineStr">
        <is>
          <t>This nugget contains learning material and questions on direct address.</t>
        </is>
      </c>
      <c r="E87" s="12" t="inlineStr">
        <is>
          <t>055d0349-c368-4122-adaf-d94fcb74d8b7</t>
        </is>
      </c>
    </row>
    <row r="88" ht="45" customHeight="1">
      <c r="A88" s="12" t="inlineStr">
        <is>
          <t>Language Devices</t>
        </is>
      </c>
      <c r="B88" s="12" t="inlineStr">
        <is>
          <t>Introduction to Language Devices</t>
        </is>
      </c>
      <c r="C88" s="13" t="inlineStr">
        <is>
          <t>Imperatives [EN2.09]</t>
        </is>
      </c>
      <c r="D88" s="12" t="inlineStr">
        <is>
          <t>This nugget contains learning material and questions on imperatives.</t>
        </is>
      </c>
      <c r="E88" s="12" t="inlineStr">
        <is>
          <t>21c8306d-5fb3-4f0e-bbb4-6bf40cf4eb5b</t>
        </is>
      </c>
    </row>
    <row r="89" ht="45" customHeight="1">
      <c r="A89" s="12" t="inlineStr">
        <is>
          <t>Language Devices</t>
        </is>
      </c>
      <c r="B89" s="12" t="inlineStr">
        <is>
          <t>Introduction to Language Devices</t>
        </is>
      </c>
      <c r="C89" s="13" t="inlineStr">
        <is>
          <t>Idioms [ENI4.14]</t>
        </is>
      </c>
      <c r="D89" s="12" t="inlineStr">
        <is>
          <t>This nugget contains learning material and questions on idioms.</t>
        </is>
      </c>
      <c r="E89" s="12" t="inlineStr">
        <is>
          <t>c80806cf-f53f-4ffc-951a-4430d8bf6d86</t>
        </is>
      </c>
    </row>
    <row r="90" ht="45" customHeight="1">
      <c r="A90" s="12" t="inlineStr">
        <is>
          <t>Language Devices</t>
        </is>
      </c>
      <c r="B90" s="12" t="inlineStr">
        <is>
          <t>Introduction to Language Devices</t>
        </is>
      </c>
      <c r="C90" s="13" t="inlineStr">
        <is>
          <t>Atmosphere, Mood and Tone [EN2.25]</t>
        </is>
      </c>
      <c r="D90" s="12" t="inlineStr">
        <is>
          <t>This nugget contains learning material and questions on atmosphere, mood and tone.</t>
        </is>
      </c>
      <c r="E90" s="12" t="inlineStr">
        <is>
          <t>fe825891-8aa4-47e4-946e-0b74ae6a34a8</t>
        </is>
      </c>
    </row>
    <row r="91" ht="45" customHeight="1">
      <c r="A91" s="12" t="inlineStr">
        <is>
          <t>Language Devices</t>
        </is>
      </c>
      <c r="B91" s="12" t="inlineStr">
        <is>
          <t>Introduction to Language Devices</t>
        </is>
      </c>
      <c r="C91" s="13" t="inlineStr">
        <is>
          <t>Tension and Suspense [ENI4.15]</t>
        </is>
      </c>
      <c r="D91" s="12" t="inlineStr">
        <is>
          <t>This nugget contains learning material and questions on suspense and tension.</t>
        </is>
      </c>
      <c r="E91" s="12" t="inlineStr">
        <is>
          <t>32a0f41c-3d57-4535-8eb2-073de87a77c7</t>
        </is>
      </c>
    </row>
    <row r="92" ht="45" customHeight="1">
      <c r="A92" s="12" t="inlineStr">
        <is>
          <t>Language Devices</t>
        </is>
      </c>
      <c r="B92" s="12" t="inlineStr">
        <is>
          <t>Introduction to Language Devices</t>
        </is>
      </c>
      <c r="C92" s="13" t="inlineStr">
        <is>
          <t>Repetition [ENI4.16]</t>
        </is>
      </c>
      <c r="D92" s="12" t="inlineStr">
        <is>
          <t>This nugget contains learning material and questions on repetition.</t>
        </is>
      </c>
      <c r="E92" s="12" t="inlineStr">
        <is>
          <t>6f9e864c-1e03-4e11-8b02-ea12e087e0c8</t>
        </is>
      </c>
    </row>
    <row r="93" ht="45" customHeight="1">
      <c r="A93" s="12" t="inlineStr">
        <is>
          <t>Language Devices</t>
        </is>
      </c>
      <c r="B93" s="12" t="inlineStr">
        <is>
          <t>Writing Language Devices</t>
        </is>
      </c>
      <c r="C93" s="13" t="inlineStr">
        <is>
          <t>Writing: Similes [EN3.01]</t>
        </is>
      </c>
      <c r="D93" s="12" t="inlineStr">
        <is>
          <t>This nugget contains learning material and questions on how to use similes in your writing.</t>
        </is>
      </c>
      <c r="E93" s="12" t="inlineStr">
        <is>
          <t>a8b352d7-2f91-41cf-8c20-71170fedd92e</t>
        </is>
      </c>
    </row>
    <row r="94" ht="45" customHeight="1">
      <c r="A94" s="12" t="inlineStr">
        <is>
          <t>Language Devices</t>
        </is>
      </c>
      <c r="B94" s="12" t="inlineStr">
        <is>
          <t>Writing Language Devices</t>
        </is>
      </c>
      <c r="C94" s="13" t="inlineStr">
        <is>
          <t>Writing: Metaphors [EN3.02]</t>
        </is>
      </c>
      <c r="D94" s="12" t="inlineStr">
        <is>
          <t>This nugget contains learning material and questions on how to use metaphors in your writing.</t>
        </is>
      </c>
      <c r="E94" s="12" t="inlineStr">
        <is>
          <t>2d94f307-7a9e-47a8-bc26-27154620dc2c</t>
        </is>
      </c>
    </row>
    <row r="95" ht="45" customHeight="1">
      <c r="A95" s="12" t="inlineStr">
        <is>
          <t>Language Devices</t>
        </is>
      </c>
      <c r="B95" s="12" t="inlineStr">
        <is>
          <t>Writing Language Devices</t>
        </is>
      </c>
      <c r="C95" s="13" t="inlineStr">
        <is>
          <t>Writing: Personification [ENI5.01]</t>
        </is>
      </c>
      <c r="D95" s="12" t="inlineStr">
        <is>
          <t>This nugget contains learning material and questions on how to use personification in your writing.</t>
        </is>
      </c>
      <c r="E95" s="12" t="inlineStr">
        <is>
          <t>11272913-15a7-4af1-960a-84774faa9acb</t>
        </is>
      </c>
    </row>
    <row r="96" ht="45" customHeight="1">
      <c r="A96" s="12" t="inlineStr">
        <is>
          <t>Language Devices</t>
        </is>
      </c>
      <c r="B96" s="12" t="inlineStr">
        <is>
          <t>Writing Language Devices</t>
        </is>
      </c>
      <c r="C96" s="13" t="inlineStr">
        <is>
          <t>Writing: Pathetic Fallacy [EN3.04]</t>
        </is>
      </c>
      <c r="D96" s="12" t="inlineStr">
        <is>
          <t>This nugget contains learning material and questions on how to use pathetic fallacy in your writing.</t>
        </is>
      </c>
      <c r="E96" s="12" t="inlineStr">
        <is>
          <t>70f551b1-cd84-43e6-b4f8-e3564983d737</t>
        </is>
      </c>
    </row>
    <row r="97" ht="45" customHeight="1">
      <c r="A97" s="12" t="inlineStr">
        <is>
          <t>Language Devices</t>
        </is>
      </c>
      <c r="B97" s="12" t="inlineStr">
        <is>
          <t>Writing Language Devices</t>
        </is>
      </c>
      <c r="C97" s="13" t="inlineStr">
        <is>
          <t>Writing: Sensory Language [ENI5.02]</t>
        </is>
      </c>
      <c r="D97" s="12" t="inlineStr">
        <is>
          <t>This nugget contains learning material and questions on how to use sensory language in your writing.</t>
        </is>
      </c>
      <c r="E97" s="12" t="inlineStr">
        <is>
          <t>40fcfddc-8fe5-4888-a345-ef8b0189b71c</t>
        </is>
      </c>
    </row>
    <row r="98" ht="45" customHeight="1">
      <c r="A98" s="12" t="inlineStr">
        <is>
          <t>Language Devices</t>
        </is>
      </c>
      <c r="B98" s="12" t="inlineStr">
        <is>
          <t>Writing Language Devices</t>
        </is>
      </c>
      <c r="C98" s="13" t="inlineStr">
        <is>
          <t>Writing: Symbolism [EN3.16]</t>
        </is>
      </c>
      <c r="D98" s="12" t="inlineStr">
        <is>
          <t>This nugget contains learning material and questions on how to use symbolism in your writing.</t>
        </is>
      </c>
      <c r="E98" s="12" t="inlineStr">
        <is>
          <t>35504885-6abe-453d-a8a0-bb831e4c5c8d</t>
        </is>
      </c>
    </row>
    <row r="99" ht="45" customHeight="1">
      <c r="A99" s="12" t="inlineStr">
        <is>
          <t>Language Devices</t>
        </is>
      </c>
      <c r="B99" s="12" t="inlineStr">
        <is>
          <t>Writing Language Devices</t>
        </is>
      </c>
      <c r="C99" s="13" t="inlineStr">
        <is>
          <t>Writing: Alliteration [ENI5.03]</t>
        </is>
      </c>
      <c r="D99" s="12" t="inlineStr">
        <is>
          <t>This nugget contains learning material and questions on how to use alliteration in your writing.</t>
        </is>
      </c>
      <c r="E99" s="12" t="inlineStr">
        <is>
          <t>810084fc-2097-4561-ad86-06ff49975ee5</t>
        </is>
      </c>
    </row>
    <row r="100" ht="45" customHeight="1">
      <c r="A100" s="12" t="inlineStr">
        <is>
          <t>Language Devices</t>
        </is>
      </c>
      <c r="B100" s="12" t="inlineStr">
        <is>
          <t>Writing Language Devices</t>
        </is>
      </c>
      <c r="C100" s="13" t="inlineStr">
        <is>
          <t>Writing: Onomatopoeia [EN3.10]</t>
        </is>
      </c>
      <c r="D100" s="12" t="inlineStr">
        <is>
          <t>This nugget contains learning material and questions on how to use onomatopoeia in your writing.</t>
        </is>
      </c>
      <c r="E100" s="12" t="inlineStr">
        <is>
          <t>c019666d-a5fc-40ea-8dca-951c31bd8483</t>
        </is>
      </c>
    </row>
    <row r="101" ht="45" customHeight="1">
      <c r="A101" s="12" t="inlineStr">
        <is>
          <t>Language Devices</t>
        </is>
      </c>
      <c r="B101" s="12" t="inlineStr">
        <is>
          <t>Writing Language Devices</t>
        </is>
      </c>
      <c r="C101" s="13" t="inlineStr">
        <is>
          <t>Writing: Irony/Sarcasm/Satire [EN3.17]</t>
        </is>
      </c>
      <c r="D101" s="12" t="inlineStr">
        <is>
          <t>This nugget contains learning material and questions on how to use irony, sarcasm and satire in your writing.</t>
        </is>
      </c>
      <c r="E101" s="12" t="inlineStr">
        <is>
          <t>d54e2cf6-d31f-49bb-bba9-5257649b1ff0</t>
        </is>
      </c>
    </row>
    <row r="102" ht="45" customHeight="1">
      <c r="A102" s="12" t="inlineStr">
        <is>
          <t>Language Devices</t>
        </is>
      </c>
      <c r="B102" s="12" t="inlineStr">
        <is>
          <t>Writing Language Devices</t>
        </is>
      </c>
      <c r="C102" s="13" t="inlineStr">
        <is>
          <t>Writing: Anecdotes [ENI5.04]</t>
        </is>
      </c>
      <c r="D102" s="12" t="inlineStr">
        <is>
          <t>This nugget contains learning material and questions on how to use anecdotes in your writing.</t>
        </is>
      </c>
      <c r="E102" s="12" t="inlineStr">
        <is>
          <t>ae606199-9b47-4e33-9e47-55dd02838a22</t>
        </is>
      </c>
    </row>
    <row r="103" ht="45" customHeight="1">
      <c r="A103" s="12" t="inlineStr">
        <is>
          <t>Language Devices</t>
        </is>
      </c>
      <c r="B103" s="12" t="inlineStr">
        <is>
          <t>Writing Language Devices</t>
        </is>
      </c>
      <c r="C103" s="13" t="inlineStr">
        <is>
          <t>Writing: Facts and Statistics  [ENI5.05]</t>
        </is>
      </c>
      <c r="D103" s="12" t="inlineStr">
        <is>
          <t>This nugget contains learning material and questions on how to use facts and statistics in your writing.</t>
        </is>
      </c>
      <c r="E103" s="12" t="inlineStr">
        <is>
          <t>236984d2-3d1e-4f18-95e4-d3d436344a60</t>
        </is>
      </c>
    </row>
    <row r="104" ht="45" customHeight="1">
      <c r="A104" s="12" t="inlineStr">
        <is>
          <t>Language Devices</t>
        </is>
      </c>
      <c r="B104" s="12" t="inlineStr">
        <is>
          <t>Writing Language Devices</t>
        </is>
      </c>
      <c r="C104" s="13" t="inlineStr">
        <is>
          <t>Writing: Vocabulary  [ENI5.06]</t>
        </is>
      </c>
      <c r="D104" s="12" t="inlineStr">
        <is>
          <t>This nugget contains learning material and questions on how to use vocabulary in your writing.</t>
        </is>
      </c>
      <c r="E104" s="12" t="inlineStr">
        <is>
          <t>a76cc2a3-2cdd-4422-9169-47d9fd25d392</t>
        </is>
      </c>
    </row>
    <row r="105" ht="45" customHeight="1">
      <c r="A105" s="12" t="inlineStr">
        <is>
          <t>Language Devices</t>
        </is>
      </c>
      <c r="B105" s="12" t="inlineStr">
        <is>
          <t>Writing Language Devices</t>
        </is>
      </c>
      <c r="C105" s="13" t="inlineStr">
        <is>
          <t>Writing: Rule of Three  [ENI5.07]</t>
        </is>
      </c>
      <c r="D105" s="12" t="inlineStr">
        <is>
          <t>This nugget contains learning material and questions on how to use rule of three in your writing.</t>
        </is>
      </c>
      <c r="E105" s="12" t="inlineStr">
        <is>
          <t>fe979f36-172c-4f67-a9ab-97cdc792eefe</t>
        </is>
      </c>
    </row>
    <row r="106" ht="45" customHeight="1">
      <c r="A106" s="12" t="inlineStr">
        <is>
          <t>Language Devices</t>
        </is>
      </c>
      <c r="B106" s="12" t="inlineStr">
        <is>
          <t>Writing Language Devices</t>
        </is>
      </c>
      <c r="C106" s="13" t="inlineStr">
        <is>
          <t>Writing: Listing [EN3.21]</t>
        </is>
      </c>
      <c r="D106" s="12" t="inlineStr">
        <is>
          <t>This nugget contains learning material and questions on how to use listing in your writing.</t>
        </is>
      </c>
      <c r="E106" s="12" t="inlineStr">
        <is>
          <t>330ba046-8d10-4f3b-ba20-86d55eaa98d9</t>
        </is>
      </c>
    </row>
    <row r="107" ht="45" customHeight="1">
      <c r="A107" s="12" t="inlineStr">
        <is>
          <t>Language Devices</t>
        </is>
      </c>
      <c r="B107" s="12" t="inlineStr">
        <is>
          <t>Writing Language Devices</t>
        </is>
      </c>
      <c r="C107" s="13" t="inlineStr">
        <is>
          <t>Writing: Hyperbole [EN3.08]</t>
        </is>
      </c>
      <c r="D107" s="12" t="inlineStr">
        <is>
          <t>This nugget contains learning material and questions on how to use hyperbole in your writing.</t>
        </is>
      </c>
      <c r="E107" s="12" t="inlineStr">
        <is>
          <t>b345d897-d88a-44d9-a755-e3cca366c276</t>
        </is>
      </c>
    </row>
    <row r="108" ht="45" customHeight="1">
      <c r="A108" s="12" t="inlineStr">
        <is>
          <t>Language Devices</t>
        </is>
      </c>
      <c r="B108" s="12" t="inlineStr">
        <is>
          <t>Writing Language Devices</t>
        </is>
      </c>
      <c r="C108" s="13" t="inlineStr">
        <is>
          <t>Writing: Flattery [EN3.06]</t>
        </is>
      </c>
      <c r="D108" s="12" t="inlineStr">
        <is>
          <t>This nugget contains learning material and questions on how to use flattery in your writing.</t>
        </is>
      </c>
      <c r="E108" s="12" t="inlineStr">
        <is>
          <t>64402599-142b-4bf1-aa56-7f620251a2ce</t>
        </is>
      </c>
    </row>
    <row r="109" ht="45" customHeight="1">
      <c r="A109" s="12" t="inlineStr">
        <is>
          <t>Language Devices</t>
        </is>
      </c>
      <c r="B109" s="12" t="inlineStr">
        <is>
          <t>Writing Language Devices</t>
        </is>
      </c>
      <c r="C109" s="13" t="inlineStr">
        <is>
          <t>Writing: Emotive Language  [ENI5.08]</t>
        </is>
      </c>
      <c r="D109" s="12" t="inlineStr">
        <is>
          <t>This nugget contains learning material and questions on how to use emotive language in your writing.</t>
        </is>
      </c>
      <c r="E109" s="12" t="inlineStr">
        <is>
          <t>2b34ab32-48bf-481f-8bf5-01f439b0b943</t>
        </is>
      </c>
    </row>
    <row r="110" ht="45" customHeight="1">
      <c r="A110" s="12" t="inlineStr">
        <is>
          <t>Language Devices</t>
        </is>
      </c>
      <c r="B110" s="12" t="inlineStr">
        <is>
          <t>Writing Language Devices</t>
        </is>
      </c>
      <c r="C110" s="13" t="inlineStr">
        <is>
          <t>Writing: Direct Address  [ENI5.09]</t>
        </is>
      </c>
      <c r="D110" s="12" t="inlineStr">
        <is>
          <t>This nugget contains learning material and questions on how to use direct address in your writing.</t>
        </is>
      </c>
      <c r="E110" s="12" t="inlineStr">
        <is>
          <t>133792ff-40a4-490e-ac4e-efea5cbc46f3</t>
        </is>
      </c>
    </row>
    <row r="111" ht="45" customHeight="1">
      <c r="A111" s="12" t="inlineStr">
        <is>
          <t>Language Devices</t>
        </is>
      </c>
      <c r="B111" s="12" t="inlineStr">
        <is>
          <t>Writing Language Devices</t>
        </is>
      </c>
      <c r="C111" s="13" t="inlineStr">
        <is>
          <t>Writing: Imperatives [EN3.09]</t>
        </is>
      </c>
      <c r="D111" s="12" t="inlineStr">
        <is>
          <t>This nugget contains learning material and questions on how to use imperatives in your writing.</t>
        </is>
      </c>
      <c r="E111" s="12" t="inlineStr">
        <is>
          <t>4daa7cc3-6d41-4890-bed8-2e8b0be30d5c</t>
        </is>
      </c>
    </row>
    <row r="112" ht="45" customHeight="1">
      <c r="A112" s="12" t="inlineStr">
        <is>
          <t>Language Devices</t>
        </is>
      </c>
      <c r="B112" s="12" t="inlineStr">
        <is>
          <t>Writing Language Devices</t>
        </is>
      </c>
      <c r="C112" s="13" t="inlineStr">
        <is>
          <t>Writing: Idioms [EN3.18]</t>
        </is>
      </c>
      <c r="D112" s="12" t="inlineStr">
        <is>
          <t>This nugget contains learning material and questions on how to use idioms in your writing.</t>
        </is>
      </c>
      <c r="E112" s="12" t="inlineStr">
        <is>
          <t>cfa24a27-71f2-4b30-82a5-0c0cd62413de</t>
        </is>
      </c>
    </row>
    <row r="113" ht="45" customHeight="1">
      <c r="A113" s="12" t="inlineStr">
        <is>
          <t>Language Devices</t>
        </is>
      </c>
      <c r="B113" s="12" t="inlineStr">
        <is>
          <t>Writing Language Devices</t>
        </is>
      </c>
      <c r="C113" s="13" t="inlineStr">
        <is>
          <t>Writing: Repetition  [ENI5.10]</t>
        </is>
      </c>
      <c r="D113" s="12" t="inlineStr">
        <is>
          <t>This nugget contains learning material and questions on how to use repetition in your writing.</t>
        </is>
      </c>
      <c r="E113" s="12" t="inlineStr">
        <is>
          <t>b9df1e18-a26f-4d64-afd9-865bca150235</t>
        </is>
      </c>
    </row>
    <row r="114" ht="45" customHeight="1">
      <c r="A114" s="12" t="inlineStr">
        <is>
          <t>Language Devices</t>
        </is>
      </c>
      <c r="B114" s="12" t="inlineStr">
        <is>
          <t>Writing Language Devices</t>
        </is>
      </c>
      <c r="C114" s="13" t="inlineStr">
        <is>
          <t>Writing: Contrasting [EN3.19]</t>
        </is>
      </c>
      <c r="D114" s="12" t="inlineStr">
        <is>
          <t>This nugget contains learning material and questions on how to use contrasting techniques in your writing.</t>
        </is>
      </c>
      <c r="E114" s="12" t="inlineStr">
        <is>
          <t>1e2856e1-17c2-4fc0-be5f-4d1bd836277b</t>
        </is>
      </c>
    </row>
    <row r="115" ht="45" customHeight="1">
      <c r="A115" s="12" t="inlineStr">
        <is>
          <t>Language Devices</t>
        </is>
      </c>
      <c r="B115" s="12" t="inlineStr">
        <is>
          <t>Writing Language Devices</t>
        </is>
      </c>
      <c r="C115" s="13" t="inlineStr">
        <is>
          <t>Writing: Rhetorical Questions [ENI5.11]</t>
        </is>
      </c>
      <c r="D115" s="12" t="inlineStr">
        <is>
          <t>This nugget contains learning material and questions on how to use rhetorical questions in your writing.</t>
        </is>
      </c>
      <c r="E115" s="12" t="inlineStr">
        <is>
          <t>5dd6d5c5-db52-4ae5-9925-1856f9368c8c</t>
        </is>
      </c>
    </row>
    <row r="116" ht="45" customHeight="1">
      <c r="A116" s="12" t="inlineStr">
        <is>
          <t>Language Devices</t>
        </is>
      </c>
      <c r="B116" s="12" t="inlineStr">
        <is>
          <t>Writing Language Devices</t>
        </is>
      </c>
      <c r="C116" s="13" t="inlineStr">
        <is>
          <t>Counter Arguments [EN3.24]</t>
        </is>
      </c>
      <c r="D116" s="12" t="inlineStr">
        <is>
          <t>This nugget contains learning material and questions on how to use counter arguments in your writing.</t>
        </is>
      </c>
      <c r="E116" s="12" t="inlineStr">
        <is>
          <t>3443ea5f-a51f-4731-8a31-413b55a0e322</t>
        </is>
      </c>
    </row>
    <row r="117" ht="45" customHeight="1">
      <c r="A117" s="12" t="inlineStr">
        <is>
          <t>Language Devices</t>
        </is>
      </c>
      <c r="B117" s="12" t="inlineStr">
        <is>
          <t>Reading Language Devices</t>
        </is>
      </c>
      <c r="C117" s="13" t="inlineStr">
        <is>
          <t>Diagnostic: Language Devices 2 [ENI0.04]</t>
        </is>
      </c>
      <c r="D117" s="12" t="inlineStr"/>
      <c r="E117" s="12" t="inlineStr">
        <is>
          <t>4acd0a69-277c-4676-ac8a-dfd5211e8878</t>
        </is>
      </c>
    </row>
    <row r="118" ht="45" customHeight="1">
      <c r="A118" s="12" t="inlineStr">
        <is>
          <t>Language Devices</t>
        </is>
      </c>
      <c r="B118" s="12" t="inlineStr">
        <is>
          <t>Reading Language Devices</t>
        </is>
      </c>
      <c r="C118" s="13" t="inlineStr">
        <is>
          <t>Reading: Similes [EN4.01]</t>
        </is>
      </c>
      <c r="D118" s="12" t="inlineStr">
        <is>
          <t>This nugget contains learning material and questions on how to analyse similes.</t>
        </is>
      </c>
      <c r="E118" s="12" t="inlineStr">
        <is>
          <t>23abb76e-d501-4448-a9d5-12d4049b0b24</t>
        </is>
      </c>
    </row>
    <row r="119" ht="45" customHeight="1">
      <c r="A119" s="12" t="inlineStr">
        <is>
          <t>Language Devices</t>
        </is>
      </c>
      <c r="B119" s="12" t="inlineStr">
        <is>
          <t>Reading Language Devices</t>
        </is>
      </c>
      <c r="C119" s="13" t="inlineStr">
        <is>
          <t>Reading: Metaphors [EN4.02]</t>
        </is>
      </c>
      <c r="D119" s="12" t="inlineStr">
        <is>
          <t>This nugget contains learning material and questions on how to analyse metaphors.</t>
        </is>
      </c>
      <c r="E119" s="12" t="inlineStr">
        <is>
          <t>9299981f-59d5-4d51-870e-684d29049035</t>
        </is>
      </c>
    </row>
    <row r="120" ht="45" customHeight="1">
      <c r="A120" s="12" t="inlineStr">
        <is>
          <t>Language Devices</t>
        </is>
      </c>
      <c r="B120" s="12" t="inlineStr">
        <is>
          <t>Reading Language Devices</t>
        </is>
      </c>
      <c r="C120" s="13" t="inlineStr">
        <is>
          <t>Reading: Personification [EN4.03]</t>
        </is>
      </c>
      <c r="D120" s="12" t="inlineStr">
        <is>
          <t>This nugget contains learning material and questions on how to analyse personification.</t>
        </is>
      </c>
      <c r="E120" s="12" t="inlineStr">
        <is>
          <t>359fd3ab-e750-4da9-923f-535efcd3be7b</t>
        </is>
      </c>
    </row>
    <row r="121" ht="45" customHeight="1">
      <c r="A121" s="12" t="inlineStr">
        <is>
          <t>Language Devices</t>
        </is>
      </c>
      <c r="B121" s="12" t="inlineStr">
        <is>
          <t>Reading Language Devices</t>
        </is>
      </c>
      <c r="C121" s="13" t="inlineStr">
        <is>
          <t>Reading: Pathetic Fallacy [EN4.04]</t>
        </is>
      </c>
      <c r="D121" s="12" t="inlineStr">
        <is>
          <t>This nugget contains learning material and questions on how to analyse pathetic fallacy.</t>
        </is>
      </c>
      <c r="E121" s="12" t="inlineStr">
        <is>
          <t>86eb934e-84f8-40fa-bc73-419f92940a23</t>
        </is>
      </c>
    </row>
    <row r="122" ht="45" customHeight="1">
      <c r="A122" s="12" t="inlineStr">
        <is>
          <t>Language Devices</t>
        </is>
      </c>
      <c r="B122" s="12" t="inlineStr">
        <is>
          <t>Reading Language Devices</t>
        </is>
      </c>
      <c r="C122" s="13" t="inlineStr">
        <is>
          <t>Reading: Symbolism [ENI6.01]</t>
        </is>
      </c>
      <c r="D122" s="12" t="inlineStr">
        <is>
          <t>This nugget contains learning material and questions on how to analyse symbolism.</t>
        </is>
      </c>
      <c r="E122" s="12" t="inlineStr">
        <is>
          <t>b6b995b5-6dd2-4bf6-b479-dd6b1f4fd5b1</t>
        </is>
      </c>
    </row>
    <row r="123" ht="45" customHeight="1">
      <c r="A123" s="12" t="inlineStr">
        <is>
          <t>Language Devices</t>
        </is>
      </c>
      <c r="B123" s="12" t="inlineStr">
        <is>
          <t>Reading Language Devices</t>
        </is>
      </c>
      <c r="C123" s="13" t="inlineStr">
        <is>
          <t>Reading: Sensory Language [EN4.15]</t>
        </is>
      </c>
      <c r="D123" s="12" t="inlineStr">
        <is>
          <t>This nugget contains learning material and questions on how to analyse sensory language.</t>
        </is>
      </c>
      <c r="E123" s="12" t="inlineStr">
        <is>
          <t>b9f4f8f9-ae93-45a8-84b0-39cf5cc29c5f</t>
        </is>
      </c>
    </row>
    <row r="124" ht="45" customHeight="1">
      <c r="A124" s="12" t="inlineStr">
        <is>
          <t>Language Devices</t>
        </is>
      </c>
      <c r="B124" s="12" t="inlineStr">
        <is>
          <t>Reading Language Devices</t>
        </is>
      </c>
      <c r="C124" s="13" t="inlineStr">
        <is>
          <t>Reading: Alliteration [ENI6.02]</t>
        </is>
      </c>
      <c r="D124" s="12" t="inlineStr">
        <is>
          <t>This nugget contains learning material and questions on how to analyse alliteration.</t>
        </is>
      </c>
      <c r="E124" s="12" t="inlineStr">
        <is>
          <t>b7e37ab8-2d38-45ff-8e87-a061a6b6d26e</t>
        </is>
      </c>
    </row>
    <row r="125" ht="45" customHeight="1">
      <c r="A125" s="12" t="inlineStr">
        <is>
          <t>Language Devices</t>
        </is>
      </c>
      <c r="B125" s="12" t="inlineStr">
        <is>
          <t>Reading Language Devices</t>
        </is>
      </c>
      <c r="C125" s="13" t="inlineStr">
        <is>
          <t>Reading: Onomatopoeia [EN4.10]</t>
        </is>
      </c>
      <c r="D125" s="12" t="inlineStr">
        <is>
          <t>This nugget contains learning material and questions on how to analyse onomatopoeia.</t>
        </is>
      </c>
      <c r="E125" s="12" t="inlineStr">
        <is>
          <t>dfb0e814-0d50-4e34-a75e-e25244fcc962</t>
        </is>
      </c>
    </row>
    <row r="126" ht="45" customHeight="1">
      <c r="A126" s="12" t="inlineStr">
        <is>
          <t>Language Devices</t>
        </is>
      </c>
      <c r="B126" s="12" t="inlineStr">
        <is>
          <t>Reading Language Devices</t>
        </is>
      </c>
      <c r="C126" s="13" t="inlineStr">
        <is>
          <t>Reading: Irony/Sarcasm/Satire [EN4.17]</t>
        </is>
      </c>
      <c r="D126" s="12" t="inlineStr">
        <is>
          <t>This nugget contains learning material and questions on how to analyse irony, sarcasm and satire.</t>
        </is>
      </c>
      <c r="E126" s="12" t="inlineStr">
        <is>
          <t>36715254-45d6-4e7e-ab36-71caa1c7ba21</t>
        </is>
      </c>
    </row>
    <row r="127" ht="45" customHeight="1">
      <c r="A127" s="12" t="inlineStr">
        <is>
          <t>Language Devices</t>
        </is>
      </c>
      <c r="B127" s="12" t="inlineStr">
        <is>
          <t>Reading Language Devices</t>
        </is>
      </c>
      <c r="C127" s="13" t="inlineStr">
        <is>
          <t>Reading: Anecdotes [ENI6.03]</t>
        </is>
      </c>
      <c r="D127" s="12" t="inlineStr">
        <is>
          <t>This nugget contains learning material and questions on how to analyse anecdotes.</t>
        </is>
      </c>
      <c r="E127" s="12" t="inlineStr">
        <is>
          <t>5c674aab-643e-47d4-ac8b-b56c0190487b</t>
        </is>
      </c>
    </row>
    <row r="128" ht="45" customHeight="1">
      <c r="A128" s="12" t="inlineStr">
        <is>
          <t>Language Devices</t>
        </is>
      </c>
      <c r="B128" s="12" t="inlineStr">
        <is>
          <t>Reading Language Devices</t>
        </is>
      </c>
      <c r="C128" s="13" t="inlineStr">
        <is>
          <t>Reading: Facts and Statistics [ENI6.04]</t>
        </is>
      </c>
      <c r="D128" s="12" t="inlineStr">
        <is>
          <t>This nugget contains learning material and questions on how to analyse facts and statistics.</t>
        </is>
      </c>
      <c r="E128" s="12" t="inlineStr">
        <is>
          <t>7e0fd6e7-3421-46cc-bbab-0213b6a51995</t>
        </is>
      </c>
    </row>
    <row r="129" ht="45" customHeight="1">
      <c r="A129" s="12" t="inlineStr">
        <is>
          <t>Language Devices</t>
        </is>
      </c>
      <c r="B129" s="12" t="inlineStr">
        <is>
          <t>Reading Language Devices</t>
        </is>
      </c>
      <c r="C129" s="13" t="inlineStr">
        <is>
          <t>Reading: Rule of Three [EN4.12]</t>
        </is>
      </c>
      <c r="D129" s="12" t="inlineStr">
        <is>
          <t>This nugget contains learning material and questions on how to analyse rule of three.</t>
        </is>
      </c>
      <c r="E129" s="12" t="inlineStr">
        <is>
          <t>c5496128-7f84-4bcf-b1ac-2bade95dcf30</t>
        </is>
      </c>
    </row>
    <row r="130" ht="45" customHeight="1">
      <c r="A130" s="12" t="inlineStr">
        <is>
          <t>Language Devices</t>
        </is>
      </c>
      <c r="B130" s="12" t="inlineStr">
        <is>
          <t>Reading Language Devices</t>
        </is>
      </c>
      <c r="C130" s="13" t="inlineStr">
        <is>
          <t>Reading: Listing [ENI6.05]</t>
        </is>
      </c>
      <c r="D130" s="12" t="inlineStr">
        <is>
          <t>This nugget contains learning material and questions on how to analyse listing.</t>
        </is>
      </c>
      <c r="E130" s="12" t="inlineStr">
        <is>
          <t>fb472e33-d6f5-42ae-b1a3-71421cc38ecd</t>
        </is>
      </c>
    </row>
    <row r="131" ht="45" customHeight="1">
      <c r="A131" s="12" t="inlineStr">
        <is>
          <t>Language Devices</t>
        </is>
      </c>
      <c r="B131" s="12" t="inlineStr">
        <is>
          <t>Reading Language Devices</t>
        </is>
      </c>
      <c r="C131" s="13" t="inlineStr">
        <is>
          <t>Reading: Repetition [EN4.13]</t>
        </is>
      </c>
      <c r="D131" s="12" t="inlineStr">
        <is>
          <t>This nugget contains learning material and questions on how to analyse repetition.</t>
        </is>
      </c>
      <c r="E131" s="12" t="inlineStr">
        <is>
          <t>ef84e3c6-49b0-4836-afca-c75fad309b6f</t>
        </is>
      </c>
    </row>
    <row r="132" ht="45" customHeight="1">
      <c r="A132" s="12" t="inlineStr">
        <is>
          <t>Language Devices</t>
        </is>
      </c>
      <c r="B132" s="12" t="inlineStr">
        <is>
          <t>Reading Language Devices</t>
        </is>
      </c>
      <c r="C132" s="13" t="inlineStr">
        <is>
          <t>Reading: Hyperbole [EN4.08]</t>
        </is>
      </c>
      <c r="D132" s="12" t="inlineStr">
        <is>
          <t>This nugget contains learning material and questions on how to analyse hyperbole.</t>
        </is>
      </c>
      <c r="E132" s="12" t="inlineStr">
        <is>
          <t>54199861-d003-4c70-81e8-51451851b9dc</t>
        </is>
      </c>
    </row>
    <row r="133" ht="45" customHeight="1">
      <c r="A133" s="12" t="inlineStr">
        <is>
          <t>Language Devices</t>
        </is>
      </c>
      <c r="B133" s="12" t="inlineStr">
        <is>
          <t>Reading Language Devices</t>
        </is>
      </c>
      <c r="C133" s="13" t="inlineStr">
        <is>
          <t>Reading: Emotive Language [ENI6.06]</t>
        </is>
      </c>
      <c r="D133" s="12" t="inlineStr">
        <is>
          <t>This nugget contains learning material and questions on how to analyse emotive language.</t>
        </is>
      </c>
      <c r="E133" s="12" t="inlineStr">
        <is>
          <t>0b9f73f4-7085-4043-9f61-66caa3840e4d</t>
        </is>
      </c>
    </row>
    <row r="134" ht="45" customHeight="1">
      <c r="A134" s="12" t="inlineStr">
        <is>
          <t>Language Devices</t>
        </is>
      </c>
      <c r="B134" s="12" t="inlineStr">
        <is>
          <t>Reading Language Devices</t>
        </is>
      </c>
      <c r="C134" s="13" t="inlineStr">
        <is>
          <t>Reading: Flattery [ENI6.07]</t>
        </is>
      </c>
      <c r="D134" s="12" t="inlineStr">
        <is>
          <t>This nugget contains learning material and questions on how to analyse flattery.</t>
        </is>
      </c>
      <c r="E134" s="12" t="inlineStr">
        <is>
          <t>c7fc81ec-7c93-4ff6-9b1d-e76b5b0ae251</t>
        </is>
      </c>
    </row>
    <row r="135" ht="45" customHeight="1">
      <c r="A135" s="12" t="inlineStr">
        <is>
          <t>Language Devices</t>
        </is>
      </c>
      <c r="B135" s="12" t="inlineStr">
        <is>
          <t>Reading Language Devices</t>
        </is>
      </c>
      <c r="C135" s="13" t="inlineStr">
        <is>
          <t>Reading: Direct Address [ENI6.08]</t>
        </is>
      </c>
      <c r="D135" s="12" t="inlineStr">
        <is>
          <t>This nugget contains learning material and questions on how to analyse direct address.</t>
        </is>
      </c>
      <c r="E135" s="12" t="inlineStr">
        <is>
          <t>a8395f35-2f80-4015-83ea-77babcf2adf5</t>
        </is>
      </c>
    </row>
    <row r="136" ht="45" customHeight="1">
      <c r="A136" s="12" t="inlineStr">
        <is>
          <t>Language Devices</t>
        </is>
      </c>
      <c r="B136" s="12" t="inlineStr">
        <is>
          <t>Reading Language Devices</t>
        </is>
      </c>
      <c r="C136" s="13" t="inlineStr">
        <is>
          <t>Reading: Imperatives [ENI6.09]</t>
        </is>
      </c>
      <c r="D136" s="12" t="inlineStr">
        <is>
          <t>This nugget contains learning material and questions on how to analyse imperatives.</t>
        </is>
      </c>
      <c r="E136" s="12" t="inlineStr">
        <is>
          <t>61316d54-bac2-40ef-b9af-798dee7d56e2</t>
        </is>
      </c>
    </row>
    <row r="137" ht="45" customHeight="1">
      <c r="A137" s="12" t="inlineStr">
        <is>
          <t>Language Devices</t>
        </is>
      </c>
      <c r="B137" s="12" t="inlineStr">
        <is>
          <t>Reading Language Devices</t>
        </is>
      </c>
      <c r="C137" s="13" t="inlineStr">
        <is>
          <t>Reading: Idioms [EN4.18]</t>
        </is>
      </c>
      <c r="D137" s="12" t="inlineStr">
        <is>
          <t>This nugget contains learning material and questions on how to analyse idioms.</t>
        </is>
      </c>
      <c r="E137" s="12" t="inlineStr">
        <is>
          <t>e2247a3f-5169-4922-834e-f09fb78906d8</t>
        </is>
      </c>
    </row>
    <row r="138" ht="45" customHeight="1">
      <c r="A138" s="12" t="inlineStr">
        <is>
          <t>Language Devices</t>
        </is>
      </c>
      <c r="B138" s="12" t="inlineStr">
        <is>
          <t>Reading Language Devices</t>
        </is>
      </c>
      <c r="C138" s="13" t="inlineStr">
        <is>
          <t>Reading: Contrasting [EN4.19]</t>
        </is>
      </c>
      <c r="D138" s="12" t="inlineStr">
        <is>
          <t>This nugget contains learning material and questions on how to analyse contrasting.</t>
        </is>
      </c>
      <c r="E138" s="12" t="inlineStr">
        <is>
          <t>c3ec3ff7-4bdd-4d81-9601-b1656248199d</t>
        </is>
      </c>
    </row>
    <row r="139" ht="45" customHeight="1">
      <c r="A139" s="12" t="inlineStr">
        <is>
          <t>Language Devices</t>
        </is>
      </c>
      <c r="B139" s="12" t="inlineStr">
        <is>
          <t>Reading Language Devices</t>
        </is>
      </c>
      <c r="C139" s="13" t="inlineStr">
        <is>
          <t>Reading: Rhetorical Questions [ENI6.10]</t>
        </is>
      </c>
      <c r="D139" s="12" t="inlineStr">
        <is>
          <t>This nugget contains learning material and questions on how to analyse rhetorical questions.</t>
        </is>
      </c>
      <c r="E139" s="12" t="inlineStr">
        <is>
          <t>717ab647-046d-4cd7-a3a9-0f22af988553</t>
        </is>
      </c>
    </row>
    <row r="140" ht="45" customHeight="1">
      <c r="A140" s="12" t="inlineStr">
        <is>
          <t>Edexcel</t>
        </is>
      </c>
      <c r="B140" s="12" t="inlineStr">
        <is>
          <t>Edexcel</t>
        </is>
      </c>
      <c r="C140" s="13" t="inlineStr">
        <is>
          <t>Diagnostic: Edexcel Paper 1 and Paper 2 [EN0.15]</t>
        </is>
      </c>
      <c r="D140" s="12" t="inlineStr"/>
      <c r="E140" s="12" t="inlineStr">
        <is>
          <t>499f4ce4-6739-4225-b9d0-02151b1fc89c</t>
        </is>
      </c>
    </row>
    <row r="141" ht="45" customHeight="1">
      <c r="A141" s="12" t="inlineStr">
        <is>
          <t>Edexcel</t>
        </is>
      </c>
      <c r="B141" s="12" t="inlineStr">
        <is>
          <t>Edexcel</t>
        </is>
      </c>
      <c r="C141" s="13" t="inlineStr">
        <is>
          <t>Edexcel Paper 1 Overview [EN12.01]</t>
        </is>
      </c>
      <c r="D141" s="12" t="inlineStr">
        <is>
          <t>This nugget contains learning material and questions on Edexcel GCSE English Language paper 1.</t>
        </is>
      </c>
      <c r="E141" s="12" t="inlineStr">
        <is>
          <t>8ada3e25-3181-4f64-b7f1-8fbdba6d9103</t>
        </is>
      </c>
    </row>
    <row r="142" ht="45" customHeight="1">
      <c r="A142" s="12" t="inlineStr">
        <is>
          <t>Edexcel</t>
        </is>
      </c>
      <c r="B142" s="12" t="inlineStr">
        <is>
          <t>Edexcel</t>
        </is>
      </c>
      <c r="C142" s="13" t="inlineStr">
        <is>
          <t>Edexcel Paper 1, Question 1 [EN12.02]</t>
        </is>
      </c>
      <c r="D142" s="12" t="inlineStr">
        <is>
          <t>This nugget contains learning material and questions on Edexcel GCSE English Language paper 1, question 1.</t>
        </is>
      </c>
      <c r="E142" s="12" t="inlineStr">
        <is>
          <t>85f86714-690a-4668-a7d1-73865785c9ef</t>
        </is>
      </c>
    </row>
    <row r="143" ht="45" customHeight="1">
      <c r="A143" s="12" t="inlineStr">
        <is>
          <t>Edexcel</t>
        </is>
      </c>
      <c r="B143" s="12" t="inlineStr">
        <is>
          <t>Edexcel</t>
        </is>
      </c>
      <c r="C143" s="13" t="inlineStr">
        <is>
          <t>Edexcel Paper 1, Question 2 [EN12.03]</t>
        </is>
      </c>
      <c r="D143" s="12" t="inlineStr">
        <is>
          <t>This nugget contains learning material and questions on Edexcel GCSE English Language paper 1, question 2.</t>
        </is>
      </c>
      <c r="E143" s="12" t="inlineStr">
        <is>
          <t>d964e8d3-3ca6-44cf-b3ff-426e5b8e3765</t>
        </is>
      </c>
    </row>
    <row r="144" ht="45" customHeight="1">
      <c r="A144" s="12" t="inlineStr">
        <is>
          <t>Edexcel</t>
        </is>
      </c>
      <c r="B144" s="12" t="inlineStr">
        <is>
          <t>Edexcel</t>
        </is>
      </c>
      <c r="C144" s="13" t="inlineStr">
        <is>
          <t>Edexcel Paper 1, Question 3 [EN12.04]</t>
        </is>
      </c>
      <c r="D144" s="12" t="inlineStr">
        <is>
          <t>This nugget contains learning material and questions on Edexcel GCSE English Language paper 1, question 3.</t>
        </is>
      </c>
      <c r="E144" s="12" t="inlineStr">
        <is>
          <t>6c12db5c-b310-45c0-91ec-f9a0da21d5f5</t>
        </is>
      </c>
    </row>
    <row r="145" ht="45" customHeight="1">
      <c r="A145" s="12" t="inlineStr">
        <is>
          <t>Edexcel</t>
        </is>
      </c>
      <c r="B145" s="12" t="inlineStr">
        <is>
          <t>Edexcel</t>
        </is>
      </c>
      <c r="C145" s="13" t="inlineStr">
        <is>
          <t>Edexcel Paper 1, Question 4 [EN12.05]</t>
        </is>
      </c>
      <c r="D145" s="12" t="inlineStr">
        <is>
          <t>This nugget contains learning material and questions on Edexcel GCSE English Language paper 1, question 4.</t>
        </is>
      </c>
      <c r="E145" s="12" t="inlineStr">
        <is>
          <t>b7009a2d-eac5-49fe-b9b5-4c3ab901cbcd</t>
        </is>
      </c>
    </row>
    <row r="146" ht="45" customHeight="1">
      <c r="A146" s="12" t="inlineStr">
        <is>
          <t>Edexcel</t>
        </is>
      </c>
      <c r="B146" s="12" t="inlineStr">
        <is>
          <t>Edexcel</t>
        </is>
      </c>
      <c r="C146" s="13" t="inlineStr">
        <is>
          <t>Edexcel Paper 1, Question 5 [EN12.06]</t>
        </is>
      </c>
      <c r="D146" s="12" t="inlineStr">
        <is>
          <t>This nugget contains learning material and questions on Edexcel GCSE English Language paper 1, question 5.</t>
        </is>
      </c>
      <c r="E146" s="12" t="inlineStr">
        <is>
          <t>57a4f770-23f7-4b9e-ba70-e23c594de7fc</t>
        </is>
      </c>
    </row>
    <row r="147" ht="45" customHeight="1">
      <c r="A147" s="12" t="inlineStr">
        <is>
          <t>Edexcel</t>
        </is>
      </c>
      <c r="B147" s="12" t="inlineStr">
        <is>
          <t>Edexcel</t>
        </is>
      </c>
      <c r="C147" s="13" t="inlineStr">
        <is>
          <t>Edexcel Paper 1, Question 6 [EN12.07]</t>
        </is>
      </c>
      <c r="D147" s="12" t="inlineStr">
        <is>
          <t>This nugget contains learning material and questions on Edexcel GCSE English Language paper 1, question 6.</t>
        </is>
      </c>
      <c r="E147" s="12" t="inlineStr">
        <is>
          <t>a569e965-79fb-435e-8b37-81acebcf5687</t>
        </is>
      </c>
    </row>
    <row r="148" ht="45" customHeight="1">
      <c r="A148" s="12" t="inlineStr">
        <is>
          <t>Edexcel</t>
        </is>
      </c>
      <c r="B148" s="12" t="inlineStr">
        <is>
          <t>Edexcel</t>
        </is>
      </c>
      <c r="C148" s="13" t="inlineStr">
        <is>
          <t>Edexcel Paper 2 Overview [EN12.08]</t>
        </is>
      </c>
      <c r="D148" s="12" t="inlineStr">
        <is>
          <t>This nugget contains learning material and questions on Edexcel GCSE English Language paper 2.</t>
        </is>
      </c>
      <c r="E148" s="12" t="inlineStr">
        <is>
          <t>79ba757e-c020-42d6-b116-1f9345de81d3</t>
        </is>
      </c>
    </row>
    <row r="149" ht="45" customHeight="1">
      <c r="A149" s="12" t="inlineStr">
        <is>
          <t>Edexcel</t>
        </is>
      </c>
      <c r="B149" s="12" t="inlineStr">
        <is>
          <t>Edexcel</t>
        </is>
      </c>
      <c r="C149" s="13" t="inlineStr">
        <is>
          <t>Edexcel Paper 2, Question 1 [EN12.09]</t>
        </is>
      </c>
      <c r="D149" s="12" t="inlineStr">
        <is>
          <t>This nugget contains learning material and questions on Edexcel GCSE English Language paper 2, question 1.</t>
        </is>
      </c>
      <c r="E149" s="12" t="inlineStr">
        <is>
          <t>0b2859bc-22be-4183-b0ca-26fb437adece</t>
        </is>
      </c>
    </row>
    <row r="150" ht="45" customHeight="1">
      <c r="A150" s="12" t="inlineStr">
        <is>
          <t>Edexcel</t>
        </is>
      </c>
      <c r="B150" s="12" t="inlineStr">
        <is>
          <t>Edexcel</t>
        </is>
      </c>
      <c r="C150" s="13" t="inlineStr">
        <is>
          <t>Edexcel Paper 2, Question 2 [EN12.10]</t>
        </is>
      </c>
      <c r="D150" s="12" t="inlineStr">
        <is>
          <t>This nugget contains learning material and questions on Edexcel GCSE English Language paper 2, question 2.</t>
        </is>
      </c>
      <c r="E150" s="12" t="inlineStr">
        <is>
          <t>f6a36107-332c-4180-acf2-20721386e1ec</t>
        </is>
      </c>
    </row>
    <row r="151" ht="45" customHeight="1">
      <c r="A151" s="12" t="inlineStr">
        <is>
          <t>Edexcel</t>
        </is>
      </c>
      <c r="B151" s="12" t="inlineStr">
        <is>
          <t>Edexcel</t>
        </is>
      </c>
      <c r="C151" s="13" t="inlineStr">
        <is>
          <t>Edexcel Paper 2, Question 3 [EN12.11]</t>
        </is>
      </c>
      <c r="D151" s="12" t="inlineStr">
        <is>
          <t>This nugget contains learning material and questions on Edexcel GCSE English Language paper 2, question 3.</t>
        </is>
      </c>
      <c r="E151" s="12" t="inlineStr">
        <is>
          <t>3a91d39a-6a6f-410f-a5fd-1162d8190911</t>
        </is>
      </c>
    </row>
    <row r="152" ht="45" customHeight="1">
      <c r="A152" s="12" t="inlineStr">
        <is>
          <t>Edexcel</t>
        </is>
      </c>
      <c r="B152" s="12" t="inlineStr">
        <is>
          <t>Edexcel</t>
        </is>
      </c>
      <c r="C152" s="13" t="inlineStr">
        <is>
          <t>Edexcel Paper 2, Question 4 [EN12.12]</t>
        </is>
      </c>
      <c r="D152" s="12" t="inlineStr">
        <is>
          <t>This nugget contains learning material and questions on Edexcel GCSE English Language paper 2, question 4.</t>
        </is>
      </c>
      <c r="E152" s="12" t="inlineStr">
        <is>
          <t>945d56ab-9158-44d2-913c-9c8d62f2d246</t>
        </is>
      </c>
    </row>
    <row r="153" ht="45" customHeight="1">
      <c r="A153" s="12" t="inlineStr">
        <is>
          <t>Edexcel</t>
        </is>
      </c>
      <c r="B153" s="12" t="inlineStr">
        <is>
          <t>Edexcel</t>
        </is>
      </c>
      <c r="C153" s="13" t="inlineStr">
        <is>
          <t>Edexcel Paper 2, Question 5 [EN12.13]</t>
        </is>
      </c>
      <c r="D153" s="12" t="inlineStr">
        <is>
          <t>This nugget contains learning material and questions on Edexcel GCSE English Language paper 2, question 5.</t>
        </is>
      </c>
      <c r="E153" s="12" t="inlineStr">
        <is>
          <t>ad12ae33-759a-44b2-8702-51ee92b674f8</t>
        </is>
      </c>
    </row>
    <row r="154" ht="45" customHeight="1">
      <c r="A154" s="12" t="inlineStr">
        <is>
          <t>Edexcel</t>
        </is>
      </c>
      <c r="B154" s="12" t="inlineStr">
        <is>
          <t>Edexcel</t>
        </is>
      </c>
      <c r="C154" s="13" t="inlineStr">
        <is>
          <t>Edexcel Paper 2, Question 6 [EN12.14]</t>
        </is>
      </c>
      <c r="D154" s="12" t="inlineStr">
        <is>
          <t>This nugget contains learning material and questions on Edexcel GCSE English Language paper 2, question 6.</t>
        </is>
      </c>
      <c r="E154" s="12" t="inlineStr">
        <is>
          <t>9ffccd3a-c618-4569-84f8-62a54fed1e38</t>
        </is>
      </c>
    </row>
    <row r="155" ht="45" customHeight="1">
      <c r="A155" s="12" t="inlineStr">
        <is>
          <t>Edexcel</t>
        </is>
      </c>
      <c r="B155" s="12" t="inlineStr">
        <is>
          <t>Edexcel</t>
        </is>
      </c>
      <c r="C155" s="13" t="inlineStr">
        <is>
          <t>Edexcel Paper 2, Question 7a [EN12.15]</t>
        </is>
      </c>
      <c r="D155" s="12" t="inlineStr">
        <is>
          <t>This nugget contains learning material and questions on Edexcel GCSE English Language paper 2, question 7a.</t>
        </is>
      </c>
      <c r="E155" s="12" t="inlineStr">
        <is>
          <t>80896d2c-ab4c-4e78-b592-d58d2924a6a6</t>
        </is>
      </c>
    </row>
    <row r="156" ht="45" customHeight="1">
      <c r="A156" s="12" t="inlineStr">
        <is>
          <t>Edexcel</t>
        </is>
      </c>
      <c r="B156" s="12" t="inlineStr">
        <is>
          <t>Edexcel</t>
        </is>
      </c>
      <c r="C156" s="13" t="inlineStr">
        <is>
          <t>Edexcel Paper 2, Question 7b [EN12.16]</t>
        </is>
      </c>
      <c r="D156" s="12" t="inlineStr">
        <is>
          <t>This nugget contains learning material and questions on Edexcel GCSE English Language paper 2, question 7b.</t>
        </is>
      </c>
      <c r="E156" s="12" t="inlineStr">
        <is>
          <t>0cb89797-5c11-4826-8b59-db7dc0b08143</t>
        </is>
      </c>
    </row>
    <row r="157" ht="45" customHeight="1">
      <c r="A157" s="12" t="inlineStr">
        <is>
          <t>Edexcel</t>
        </is>
      </c>
      <c r="B157" s="12" t="inlineStr">
        <is>
          <t>Edexcel</t>
        </is>
      </c>
      <c r="C157" s="13" t="inlineStr">
        <is>
          <t>Edexcel Paper 2, Question 8 [EN12.17]</t>
        </is>
      </c>
      <c r="D157" s="12" t="inlineStr">
        <is>
          <t xml:space="preserve">This nugget contains learning material and questions on Edexcel GCSE English Language paper 2, question 8.
</t>
        </is>
      </c>
      <c r="E157" s="12" t="inlineStr">
        <is>
          <t>a77a7864-2685-498b-b7c5-a148355968c3</t>
        </is>
      </c>
    </row>
    <row r="158" ht="45" customHeight="1">
      <c r="A158" s="12" t="inlineStr">
        <is>
          <t>Edexcel</t>
        </is>
      </c>
      <c r="B158" s="12" t="inlineStr">
        <is>
          <t>Edexcel</t>
        </is>
      </c>
      <c r="C158" s="13" t="inlineStr">
        <is>
          <t>Edexcel Paper 2, Question 9 [EN12.18]</t>
        </is>
      </c>
      <c r="D158" s="12" t="inlineStr">
        <is>
          <t>This nugget contains learning material and questions on Edexcel GCSE English Language paper 2, question 9.</t>
        </is>
      </c>
      <c r="E158" s="12" t="inlineStr">
        <is>
          <t>074edb83-728f-4ae0-81fd-2f95000ed7cd</t>
        </is>
      </c>
    </row>
  </sheetData>
  <mergeCells count="1">
    <mergeCell ref="A6:E6"/>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E98"/>
  <sheetViews>
    <sheetView showGridLines="0" workbookViewId="0">
      <selection activeCell="A1" sqref="A1"/>
    </sheetView>
  </sheetViews>
  <sheetFormatPr baseColWidth="8" defaultRowHeight="15"/>
  <cols>
    <col width="24" customWidth="1" min="1" max="1"/>
    <col width="2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48906707-bbd2-49aa-bce2-8a52e3cb2a52</t>
        </is>
      </c>
    </row>
    <row r="3">
      <c r="A3" s="2" t="inlineStr">
        <is>
          <t>English Language GCSE: Edexcel 2.0 Post-16</t>
        </is>
      </c>
      <c r="D3" s="3" t="inlineStr">
        <is>
          <t>Last updated: 13 August 2026</t>
        </is>
      </c>
    </row>
    <row r="4">
      <c r="A4" s="4" t="inlineStr">
        <is>
          <t>5 Topics   ·   10 Subtopics   ·   91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Diagnostics</t>
        </is>
      </c>
      <c r="B8" s="12" t="inlineStr">
        <is>
          <t>Diagnostics</t>
        </is>
      </c>
      <c r="C8" s="13" t="inlineStr">
        <is>
          <t>Diagnostic: Quick Start Edexcel 2.0 [EN0.32]</t>
        </is>
      </c>
      <c r="D8" s="12" t="inlineStr"/>
      <c r="E8" s="12" t="inlineStr">
        <is>
          <t>c0580186-2e53-4c91-8727-fa9e40244f74</t>
        </is>
      </c>
    </row>
    <row r="9" ht="45" customHeight="1">
      <c r="A9" s="12" t="inlineStr">
        <is>
          <t>Reading</t>
        </is>
      </c>
      <c r="B9" s="12" t="inlineStr">
        <is>
          <t>Reading Skills</t>
        </is>
      </c>
      <c r="C9" s="13" t="inlineStr">
        <is>
          <t>Diagnostic: Reading Skills [EN0.36]</t>
        </is>
      </c>
      <c r="D9" s="12" t="inlineStr"/>
      <c r="E9" s="12" t="inlineStr">
        <is>
          <t>4e08ea54-77c5-421e-9814-dcddc85238e0</t>
        </is>
      </c>
    </row>
    <row r="10" ht="45" customHeight="1">
      <c r="A10" s="12" t="inlineStr">
        <is>
          <t>Reading</t>
        </is>
      </c>
      <c r="B10" s="12" t="inlineStr">
        <is>
          <t>Reading Skills</t>
        </is>
      </c>
      <c r="C10" s="13" t="inlineStr">
        <is>
          <t>Finding Information [EK1.04]</t>
        </is>
      </c>
      <c r="D10" s="12" t="inlineStr">
        <is>
          <t>This nugget contains learning material and questions on finding information.</t>
        </is>
      </c>
      <c r="E10" s="12" t="inlineStr">
        <is>
          <t>bad16581-ea47-4dc2-a40e-a5ae113c60e7</t>
        </is>
      </c>
    </row>
    <row r="11" ht="45" customHeight="1">
      <c r="A11" s="12" t="inlineStr">
        <is>
          <t>Reading</t>
        </is>
      </c>
      <c r="B11" s="12" t="inlineStr">
        <is>
          <t>Reading Skills</t>
        </is>
      </c>
      <c r="C11" s="13" t="inlineStr">
        <is>
          <t>Information Retrieval [ENI1.02]</t>
        </is>
      </c>
      <c r="D11" s="12" t="inlineStr">
        <is>
          <t xml:space="preserve">This nugget contains learning material and questions on information retrieval. </t>
        </is>
      </c>
      <c r="E11" s="12" t="inlineStr">
        <is>
          <t>37cd2a34-cd2d-4d53-90b9-a8db559d67a3</t>
        </is>
      </c>
    </row>
    <row r="12" ht="45" customHeight="1">
      <c r="A12" s="12" t="inlineStr">
        <is>
          <t>Reading</t>
        </is>
      </c>
      <c r="B12" s="12" t="inlineStr">
        <is>
          <t>Reading Skills</t>
        </is>
      </c>
      <c r="C12" s="13" t="inlineStr">
        <is>
          <t>Inference [EK1.01]</t>
        </is>
      </c>
      <c r="D12" s="12" t="inlineStr">
        <is>
          <t>This nugget contains learning material and questions on making inferences.</t>
        </is>
      </c>
      <c r="E12" s="12" t="inlineStr">
        <is>
          <t>6319171c-d4cc-406a-b825-52775b545347</t>
        </is>
      </c>
    </row>
    <row r="13" ht="45" customHeight="1">
      <c r="A13" s="12" t="inlineStr">
        <is>
          <t>Reading</t>
        </is>
      </c>
      <c r="B13" s="12" t="inlineStr">
        <is>
          <t>Reading Skills</t>
        </is>
      </c>
      <c r="C13" s="13" t="inlineStr">
        <is>
          <t>Implicit and Explicit [ENI1.04]</t>
        </is>
      </c>
      <c r="D13" s="12" t="inlineStr">
        <is>
          <t>This nugget contains learning material and questions on implicit and explicit evidence.</t>
        </is>
      </c>
      <c r="E13" s="12" t="inlineStr">
        <is>
          <t>1568afb1-a785-40d1-b9dc-5d8081c231b7</t>
        </is>
      </c>
    </row>
    <row r="14" ht="45" customHeight="1">
      <c r="A14" s="12" t="inlineStr">
        <is>
          <t>Reading</t>
        </is>
      </c>
      <c r="B14" s="12" t="inlineStr">
        <is>
          <t>Reading Skills</t>
        </is>
      </c>
      <c r="C14" s="13" t="inlineStr">
        <is>
          <t>Selecting Evidence [EK1.03]</t>
        </is>
      </c>
      <c r="D14" s="12" t="inlineStr">
        <is>
          <t>This nugget contains learning material and questions on selecting evidence.</t>
        </is>
      </c>
      <c r="E14" s="12" t="inlineStr">
        <is>
          <t>45f1dcc8-1614-486e-8191-063693b466e4</t>
        </is>
      </c>
    </row>
    <row r="15" ht="45" customHeight="1">
      <c r="A15" s="12" t="inlineStr">
        <is>
          <t>Reading</t>
        </is>
      </c>
      <c r="B15" s="12" t="inlineStr">
        <is>
          <t>Reading Skills</t>
        </is>
      </c>
      <c r="C15" s="13" t="inlineStr">
        <is>
          <t>Skimming and Scanning [EK1.02]</t>
        </is>
      </c>
      <c r="D15" s="12" t="inlineStr">
        <is>
          <t>This nugget contains learning material and questions on skimming and scanning.</t>
        </is>
      </c>
      <c r="E15" s="12" t="inlineStr">
        <is>
          <t>426c21fc-b1f1-4143-b215-5df5d18aa6ad</t>
        </is>
      </c>
    </row>
    <row r="16" ht="45" customHeight="1">
      <c r="A16" s="12" t="inlineStr">
        <is>
          <t>Reading</t>
        </is>
      </c>
      <c r="B16" s="12" t="inlineStr">
        <is>
          <t>Reading Skills</t>
        </is>
      </c>
      <c r="C16" s="13" t="inlineStr">
        <is>
          <t>Facts and Opinions [ENI1.10]</t>
        </is>
      </c>
      <c r="D16" s="12" t="inlineStr">
        <is>
          <t xml:space="preserve">This nugget has learning material and questions covering the topic of facts and opinions. </t>
        </is>
      </c>
      <c r="E16" s="12" t="inlineStr">
        <is>
          <t>57900bb7-10c1-497d-bfb1-aa7e127274d3</t>
        </is>
      </c>
    </row>
    <row r="17" ht="45" customHeight="1">
      <c r="A17" s="12" t="inlineStr">
        <is>
          <t>Reading</t>
        </is>
      </c>
      <c r="B17" s="12" t="inlineStr">
        <is>
          <t>Reading Skills</t>
        </is>
      </c>
      <c r="C17" s="13" t="inlineStr">
        <is>
          <t>Summarising [EK1.05]</t>
        </is>
      </c>
      <c r="D17" s="12" t="inlineStr">
        <is>
          <t>This nugget contains learning material and questions on summarising.</t>
        </is>
      </c>
      <c r="E17" s="12" t="inlineStr">
        <is>
          <t>c130dde4-df95-470b-8163-5150225261f8</t>
        </is>
      </c>
    </row>
    <row r="18" ht="45" customHeight="1">
      <c r="A18" s="12" t="inlineStr">
        <is>
          <t>Reading</t>
        </is>
      </c>
      <c r="B18" s="12" t="inlineStr">
        <is>
          <t>Reading Skills</t>
        </is>
      </c>
      <c r="C18" s="13" t="inlineStr">
        <is>
          <t>Bias [ENI1.11]</t>
        </is>
      </c>
      <c r="D18" s="12" t="inlineStr">
        <is>
          <t>This nugget has learning material and questions covering the topic of bias.</t>
        </is>
      </c>
      <c r="E18" s="12" t="inlineStr">
        <is>
          <t>c912c72b-7066-45f2-b34d-7f968834b2ae</t>
        </is>
      </c>
    </row>
    <row r="19" ht="45" customHeight="1">
      <c r="A19" s="12" t="inlineStr">
        <is>
          <t>Reading</t>
        </is>
      </c>
      <c r="B19" s="12" t="inlineStr">
        <is>
          <t>Analysis</t>
        </is>
      </c>
      <c r="C19" s="13" t="inlineStr">
        <is>
          <t>Diagnostic: Analysis [EN0.37]</t>
        </is>
      </c>
      <c r="D19" s="12" t="inlineStr"/>
      <c r="E19" s="12" t="inlineStr">
        <is>
          <t>b8b19dca-90d7-4ddd-8e80-256885443e15</t>
        </is>
      </c>
    </row>
    <row r="20" ht="45" customHeight="1">
      <c r="A20" s="12" t="inlineStr">
        <is>
          <t>Reading</t>
        </is>
      </c>
      <c r="B20" s="12" t="inlineStr">
        <is>
          <t>Analysis</t>
        </is>
      </c>
      <c r="C20" s="13" t="inlineStr">
        <is>
          <t>Writing an Analytical Paragraph [ENI3.16]</t>
        </is>
      </c>
      <c r="D20" s="12" t="inlineStr">
        <is>
          <t>This nugget has learning material and questions on the topic of writing an analytical paragraph.</t>
        </is>
      </c>
      <c r="E20" s="12" t="inlineStr">
        <is>
          <t>f78ad045-d3e1-4d6b-82e7-5e1c194eac16</t>
        </is>
      </c>
    </row>
    <row r="21" ht="45" customHeight="1">
      <c r="A21" s="12" t="inlineStr">
        <is>
          <t>Reading</t>
        </is>
      </c>
      <c r="B21" s="12" t="inlineStr">
        <is>
          <t>Analysis</t>
        </is>
      </c>
      <c r="C21" s="13" t="inlineStr">
        <is>
          <t>Point [ENI3.13]</t>
        </is>
      </c>
      <c r="D21" s="12" t="inlineStr">
        <is>
          <t>This nugget has learning material and questions on the topic of writing a point.</t>
        </is>
      </c>
      <c r="E21" s="12" t="inlineStr">
        <is>
          <t>57044c71-36cd-4e9b-8d83-62f6dacd363d</t>
        </is>
      </c>
    </row>
    <row r="22" ht="45" customHeight="1">
      <c r="A22" s="12" t="inlineStr">
        <is>
          <t>Reading</t>
        </is>
      </c>
      <c r="B22" s="12" t="inlineStr">
        <is>
          <t>Analysis</t>
        </is>
      </c>
      <c r="C22" s="13" t="inlineStr">
        <is>
          <t>Evidence [ENI3.14]</t>
        </is>
      </c>
      <c r="D22" s="12" t="inlineStr">
        <is>
          <t xml:space="preserve">This nugget has learning material and questions on the topic of using evidence to support your ideas. </t>
        </is>
      </c>
      <c r="E22" s="12" t="inlineStr">
        <is>
          <t>cefc4d96-0274-432d-8010-b719266a7a88</t>
        </is>
      </c>
    </row>
    <row r="23" ht="45" customHeight="1">
      <c r="A23" s="12" t="inlineStr">
        <is>
          <t>Reading</t>
        </is>
      </c>
      <c r="B23" s="12" t="inlineStr">
        <is>
          <t>Analysis</t>
        </is>
      </c>
      <c r="C23" s="13" t="inlineStr">
        <is>
          <t>Analysis [ENI3.15]</t>
        </is>
      </c>
      <c r="D23" s="12" t="inlineStr">
        <is>
          <t>This nugget has learning material and questions on the topic of analysing texts.</t>
        </is>
      </c>
      <c r="E23" s="12" t="inlineStr">
        <is>
          <t>08f20589-e8d3-4034-b652-fd187a141d1a</t>
        </is>
      </c>
    </row>
    <row r="24" ht="45" customHeight="1">
      <c r="A24" s="12" t="inlineStr">
        <is>
          <t>Reading</t>
        </is>
      </c>
      <c r="B24" s="12" t="inlineStr">
        <is>
          <t>Analysis</t>
        </is>
      </c>
      <c r="C24" s="13" t="inlineStr">
        <is>
          <t>Connotations [EK1.06]</t>
        </is>
      </c>
      <c r="D24" s="12" t="inlineStr">
        <is>
          <t>This nugget contains learning material and questions on exploring connotations.</t>
        </is>
      </c>
      <c r="E24" s="12" t="inlineStr">
        <is>
          <t>ad7817f4-19f1-42a2-a430-390708ea5be8</t>
        </is>
      </c>
    </row>
    <row r="25" ht="45" customHeight="1">
      <c r="A25" s="12" t="inlineStr">
        <is>
          <t>Reading</t>
        </is>
      </c>
      <c r="B25" s="12" t="inlineStr">
        <is>
          <t>Analysis</t>
        </is>
      </c>
      <c r="C25" s="13" t="inlineStr">
        <is>
          <t>Writing an Analytical Paragraph - Aiming Higher [ENI3.17]</t>
        </is>
      </c>
      <c r="D25" s="12" t="inlineStr">
        <is>
          <t xml:space="preserve">This nugget has learning material and questions on the topic of writing an analytical paragraph: aiming higher. </t>
        </is>
      </c>
      <c r="E25" s="12" t="inlineStr">
        <is>
          <t>f0e5bf31-4c3a-4bfc-9f5c-a5c942554f4a</t>
        </is>
      </c>
    </row>
    <row r="26" ht="45" customHeight="1">
      <c r="A26" s="12" t="inlineStr">
        <is>
          <t>Reading</t>
        </is>
      </c>
      <c r="B26" s="12" t="inlineStr">
        <is>
          <t>Evaluation</t>
        </is>
      </c>
      <c r="C26" s="13" t="inlineStr">
        <is>
          <t>Diagnostic: Evaluation [EN0.20]</t>
        </is>
      </c>
      <c r="D26" s="12" t="inlineStr"/>
      <c r="E26" s="12" t="inlineStr">
        <is>
          <t>2756fb18-b191-450e-ba4c-3ffd7c0151d9</t>
        </is>
      </c>
    </row>
    <row r="27" ht="45" customHeight="1">
      <c r="A27" s="12" t="inlineStr">
        <is>
          <t>Reading</t>
        </is>
      </c>
      <c r="B27" s="12" t="inlineStr">
        <is>
          <t>Evaluation</t>
        </is>
      </c>
      <c r="C27" s="13" t="inlineStr">
        <is>
          <t>Evaluating - Introduction [EN14.01]</t>
        </is>
      </c>
      <c r="D27" s="12" t="inlineStr">
        <is>
          <t>This nugget has learning material and questions which introduce students to the topic of writing evaluatively.</t>
        </is>
      </c>
      <c r="E27" s="12" t="inlineStr">
        <is>
          <t>6c3980a4-8bfd-4641-962f-37b3f9c704da</t>
        </is>
      </c>
    </row>
    <row r="28" ht="45" customHeight="1">
      <c r="A28" s="12" t="inlineStr">
        <is>
          <t>Reading</t>
        </is>
      </c>
      <c r="B28" s="12" t="inlineStr">
        <is>
          <t>Evaluation</t>
        </is>
      </c>
      <c r="C28" s="13" t="inlineStr">
        <is>
          <t>Evaluating - Evidence [EN14.02]</t>
        </is>
      </c>
      <c r="D28" s="12" t="inlineStr">
        <is>
          <t xml:space="preserve">This nugget has learning material and questions on the topic of using evidence when you are writing an evaluation. </t>
        </is>
      </c>
      <c r="E28" s="12" t="inlineStr">
        <is>
          <t>69c39d32-c094-4e8d-b57c-5d36a650f33e</t>
        </is>
      </c>
    </row>
    <row r="29" ht="45" customHeight="1">
      <c r="A29" s="12" t="inlineStr">
        <is>
          <t>Reading</t>
        </is>
      </c>
      <c r="B29" s="12" t="inlineStr">
        <is>
          <t>Evaluation</t>
        </is>
      </c>
      <c r="C29" s="13" t="inlineStr">
        <is>
          <t>Evaluating Evidence in a Text [EN14.03]</t>
        </is>
      </c>
      <c r="D29" s="12" t="inlineStr">
        <is>
          <t>This nugget has learning material and questions on the topic of evaluating whether texts have supported their arguments with evidence.</t>
        </is>
      </c>
      <c r="E29" s="12" t="inlineStr">
        <is>
          <t>bcbf74b8-9679-4a4e-abac-aa7a40dd26cd</t>
        </is>
      </c>
    </row>
    <row r="30" ht="45" customHeight="1">
      <c r="A30" s="12" t="inlineStr">
        <is>
          <t>Reading</t>
        </is>
      </c>
      <c r="B30" s="12" t="inlineStr">
        <is>
          <t>Evaluation</t>
        </is>
      </c>
      <c r="C30" s="13" t="inlineStr">
        <is>
          <t>Evaluating Openings and Endings of Texts [EN14.04]</t>
        </is>
      </c>
      <c r="D30" s="12" t="inlineStr">
        <is>
          <t xml:space="preserve">This nugget has learning material and questions on the topic of evaluating
the openings and endings of texts. </t>
        </is>
      </c>
      <c r="E30" s="12" t="inlineStr">
        <is>
          <t>fa74398e-38cc-41f8-b633-a7d32c9c3486</t>
        </is>
      </c>
    </row>
    <row r="31" ht="45" customHeight="1">
      <c r="A31" s="12" t="inlineStr">
        <is>
          <t>Reading</t>
        </is>
      </c>
      <c r="B31" s="12" t="inlineStr">
        <is>
          <t>Evaluation</t>
        </is>
      </c>
      <c r="C31" s="13" t="inlineStr">
        <is>
          <t>Evaluating Questions - How Far Do You Agree? [EN14.05]</t>
        </is>
      </c>
      <c r="D31" s="12" t="inlineStr">
        <is>
          <t>This nugget has learning material and questions on the topic of evaluating questions that ask 'how far do you agree?' with a statement.</t>
        </is>
      </c>
      <c r="E31" s="12" t="inlineStr">
        <is>
          <t>77dfe0d2-055b-48c7-8c5e-f42049d80a37</t>
        </is>
      </c>
    </row>
    <row r="32" ht="45" customHeight="1">
      <c r="A32" s="12" t="inlineStr">
        <is>
          <t>Reading</t>
        </is>
      </c>
      <c r="B32" s="12" t="inlineStr">
        <is>
          <t>Evaluation</t>
        </is>
      </c>
      <c r="C32" s="13" t="inlineStr">
        <is>
          <t>Evaluating Contradictory Arguments in Texts [EN14.06]</t>
        </is>
      </c>
      <c r="D32" s="12" t="inlineStr">
        <is>
          <t xml:space="preserve">This nugget has learning material and questions on the topic of evaluating texts that undermine or contradict their own argument. </t>
        </is>
      </c>
      <c r="E32" s="12" t="inlineStr">
        <is>
          <t>84a1b6d5-6559-4b24-8aca-c8d023593038</t>
        </is>
      </c>
    </row>
    <row r="33" ht="45" customHeight="1">
      <c r="A33" s="12" t="inlineStr">
        <is>
          <t>Reading</t>
        </is>
      </c>
      <c r="B33" s="12" t="inlineStr">
        <is>
          <t>Comparison</t>
        </is>
      </c>
      <c r="C33" s="13" t="inlineStr">
        <is>
          <t>Diagnostic: Comparison [ENI0.07]</t>
        </is>
      </c>
      <c r="D33" s="12" t="inlineStr"/>
      <c r="E33" s="12" t="inlineStr">
        <is>
          <t>7ae0479e-fb69-4eca-bcbe-1416d58229d7</t>
        </is>
      </c>
    </row>
    <row r="34" ht="45" customHeight="1">
      <c r="A34" s="12" t="inlineStr">
        <is>
          <t>Reading</t>
        </is>
      </c>
      <c r="B34" s="12" t="inlineStr">
        <is>
          <t>Comparison</t>
        </is>
      </c>
      <c r="C34" s="13" t="inlineStr">
        <is>
          <t>Introduction to Comparisons [ENI8.01]</t>
        </is>
      </c>
      <c r="D34" s="12" t="inlineStr">
        <is>
          <t xml:space="preserve">This nugget has learning material and questions on the topic of introduction to comparisons. </t>
        </is>
      </c>
      <c r="E34" s="12" t="inlineStr">
        <is>
          <t>31496c80-93b4-41be-8514-b5fd47d40092</t>
        </is>
      </c>
    </row>
    <row r="35" ht="45" customHeight="1">
      <c r="A35" s="12" t="inlineStr">
        <is>
          <t>Reading</t>
        </is>
      </c>
      <c r="B35" s="12" t="inlineStr">
        <is>
          <t>Comparison</t>
        </is>
      </c>
      <c r="C35" s="13" t="inlineStr">
        <is>
          <t>Exploring Similarities in Texts [ENI8.02]</t>
        </is>
      </c>
      <c r="D35" s="12" t="inlineStr">
        <is>
          <t xml:space="preserve">This nugget has learning material and questions on the topic of exploring similarities in texts. </t>
        </is>
      </c>
      <c r="E35" s="12" t="inlineStr">
        <is>
          <t>5065eb5f-59bf-4221-bf30-f2f1b4c68e82</t>
        </is>
      </c>
    </row>
    <row r="36" ht="45" customHeight="1">
      <c r="A36" s="12" t="inlineStr">
        <is>
          <t>Reading</t>
        </is>
      </c>
      <c r="B36" s="12" t="inlineStr">
        <is>
          <t>Comparison</t>
        </is>
      </c>
      <c r="C36" s="13" t="inlineStr">
        <is>
          <t>Exploring Differences in Texts [ENI8.04]</t>
        </is>
      </c>
      <c r="D36" s="12" t="inlineStr">
        <is>
          <t xml:space="preserve">This nugget has learning material and questions on the topic of exploring differences in texts. </t>
        </is>
      </c>
      <c r="E36" s="12" t="inlineStr">
        <is>
          <t>157350cb-135a-45ff-ba2e-815b5e1891ce</t>
        </is>
      </c>
    </row>
    <row r="37" ht="45" customHeight="1">
      <c r="A37" s="12" t="inlineStr">
        <is>
          <t>Reading</t>
        </is>
      </c>
      <c r="B37" s="12" t="inlineStr">
        <is>
          <t>Comparison</t>
        </is>
      </c>
      <c r="C37" s="13" t="inlineStr">
        <is>
          <t>Exploring Similarities: Developing Your Analysis [ENI8.03]</t>
        </is>
      </c>
      <c r="D37" s="12" t="inlineStr">
        <is>
          <t xml:space="preserve">This nugget has learning material and questions on the topic of developing your analysis when exploring similarities in texts. </t>
        </is>
      </c>
      <c r="E37" s="12" t="inlineStr">
        <is>
          <t>6c06909e-cc02-4218-ab79-5b777f5a99f5</t>
        </is>
      </c>
    </row>
    <row r="38" ht="45" customHeight="1">
      <c r="A38" s="12" t="inlineStr">
        <is>
          <t>Reading</t>
        </is>
      </c>
      <c r="B38" s="12" t="inlineStr">
        <is>
          <t>Comparison</t>
        </is>
      </c>
      <c r="C38" s="13" t="inlineStr">
        <is>
          <t>Comparative Essays [ENI8.05]</t>
        </is>
      </c>
      <c r="D38" s="12" t="inlineStr">
        <is>
          <t xml:space="preserve">This nugget has learning material and questions on the topic of extended comparisons of texts. </t>
        </is>
      </c>
      <c r="E38" s="12" t="inlineStr">
        <is>
          <t>6cf91333-706e-4f4d-9495-96beb869318b</t>
        </is>
      </c>
    </row>
    <row r="39" ht="45" customHeight="1">
      <c r="A39" s="12" t="inlineStr">
        <is>
          <t>Writing</t>
        </is>
      </c>
      <c r="B39" s="12" t="inlineStr">
        <is>
          <t>Writing</t>
        </is>
      </c>
      <c r="C39" s="13" t="inlineStr">
        <is>
          <t>Diagnostic: Writing [EN0.38]</t>
        </is>
      </c>
      <c r="D39" s="12" t="inlineStr"/>
      <c r="E39" s="12" t="inlineStr">
        <is>
          <t>93913be5-8cbb-4699-b8e7-03d04e4856c8</t>
        </is>
      </c>
    </row>
    <row r="40" ht="45" customHeight="1">
      <c r="A40" s="12" t="inlineStr">
        <is>
          <t>Writing</t>
        </is>
      </c>
      <c r="B40" s="12" t="inlineStr">
        <is>
          <t>Writing</t>
        </is>
      </c>
      <c r="C40" s="13" t="inlineStr">
        <is>
          <t>Planning [ENI7.01]</t>
        </is>
      </c>
      <c r="D40" s="12" t="inlineStr">
        <is>
          <t>This nugget contains learning material and questions on planning before writing.</t>
        </is>
      </c>
      <c r="E40" s="12" t="inlineStr">
        <is>
          <t>9bfe95d7-d1d9-4d25-9adf-a9dd587b9305</t>
        </is>
      </c>
    </row>
    <row r="41" ht="45" customHeight="1">
      <c r="A41" s="12" t="inlineStr">
        <is>
          <t>Writing</t>
        </is>
      </c>
      <c r="B41" s="12" t="inlineStr">
        <is>
          <t>Writing</t>
        </is>
      </c>
      <c r="C41" s="13" t="inlineStr">
        <is>
          <t>Purpose [ENI7.04]</t>
        </is>
      </c>
      <c r="D41" s="12" t="inlineStr">
        <is>
          <t>This nugget contains learning material and questions on identifying the purpose of a text.</t>
        </is>
      </c>
      <c r="E41" s="12" t="inlineStr">
        <is>
          <t>95fc0875-4a12-4d07-831d-377d85fd5bd7</t>
        </is>
      </c>
    </row>
    <row r="42" ht="45" customHeight="1">
      <c r="A42" s="12" t="inlineStr">
        <is>
          <t>Writing</t>
        </is>
      </c>
      <c r="B42" s="12" t="inlineStr">
        <is>
          <t>Writing</t>
        </is>
      </c>
      <c r="C42" s="13" t="inlineStr">
        <is>
          <t>Audience [ENI7.03]</t>
        </is>
      </c>
      <c r="D42" s="12" t="inlineStr">
        <is>
          <t xml:space="preserve">This nugget contains learning material and questions on identifying the audience of a text. </t>
        </is>
      </c>
      <c r="E42" s="12" t="inlineStr">
        <is>
          <t>a536a447-aafa-4a9c-9fd5-f63858142c87</t>
        </is>
      </c>
    </row>
    <row r="43" ht="45" customHeight="1">
      <c r="A43" s="12" t="inlineStr">
        <is>
          <t>Writing</t>
        </is>
      </c>
      <c r="B43" s="12" t="inlineStr">
        <is>
          <t>Writing</t>
        </is>
      </c>
      <c r="C43" s="13" t="inlineStr">
        <is>
          <t>Proofreading [ENI7.02]</t>
        </is>
      </c>
      <c r="D43" s="12" t="inlineStr">
        <is>
          <t>This nugget contains learning material and questions on proofreading.</t>
        </is>
      </c>
      <c r="E43" s="12" t="inlineStr">
        <is>
          <t>be429f17-40e8-4b4d-8fec-b2e2dc6cf8b1</t>
        </is>
      </c>
    </row>
    <row r="44" ht="45" customHeight="1">
      <c r="A44" s="12" t="inlineStr">
        <is>
          <t>Writing</t>
        </is>
      </c>
      <c r="B44" s="12" t="inlineStr">
        <is>
          <t>Writing</t>
        </is>
      </c>
      <c r="C44" s="13" t="inlineStr">
        <is>
          <t>Persuade and Argue [EK8.01]</t>
        </is>
      </c>
      <c r="D44" s="12" t="inlineStr">
        <is>
          <t>This nugget contains learning material and questions on writing to persuade and argue.</t>
        </is>
      </c>
      <c r="E44" s="12" t="inlineStr">
        <is>
          <t>95cab4b8-6334-48c8-9358-101a22773657</t>
        </is>
      </c>
    </row>
    <row r="45" ht="45" customHeight="1">
      <c r="A45" s="12" t="inlineStr">
        <is>
          <t>Writing</t>
        </is>
      </c>
      <c r="B45" s="12" t="inlineStr">
        <is>
          <t>Writing</t>
        </is>
      </c>
      <c r="C45" s="13" t="inlineStr">
        <is>
          <t>Inform and Explain [EK8.03]</t>
        </is>
      </c>
      <c r="D45" s="12" t="inlineStr">
        <is>
          <t>This nugget contains learning material and questions on writing to inform and explain.</t>
        </is>
      </c>
      <c r="E45" s="12" t="inlineStr">
        <is>
          <t>d4771944-e916-4fe1-8657-7e5ed3ac511f</t>
        </is>
      </c>
    </row>
    <row r="46" ht="45" customHeight="1">
      <c r="A46" s="12" t="inlineStr">
        <is>
          <t>Writing</t>
        </is>
      </c>
      <c r="B46" s="12" t="inlineStr">
        <is>
          <t>Writing</t>
        </is>
      </c>
      <c r="C46" s="13" t="inlineStr">
        <is>
          <t>Advise and Instruct [EK8.02]</t>
        </is>
      </c>
      <c r="D46" s="12" t="inlineStr">
        <is>
          <t>This nugget contains learning material and questions on writing to advise and instruct.</t>
        </is>
      </c>
      <c r="E46" s="12" t="inlineStr">
        <is>
          <t>6ae847f7-45f7-419c-8e04-fdb298a6de5c</t>
        </is>
      </c>
    </row>
    <row r="47" ht="45" customHeight="1">
      <c r="A47" s="12" t="inlineStr">
        <is>
          <t>Writing</t>
        </is>
      </c>
      <c r="B47" s="12" t="inlineStr">
        <is>
          <t>Writing</t>
        </is>
      </c>
      <c r="C47" s="13" t="inlineStr">
        <is>
          <t>Both Sides of an Argument [ENI7.22]</t>
        </is>
      </c>
      <c r="D47" s="12" t="inlineStr">
        <is>
          <t>This nugget contains learning material and questions about presenting both sides of an argument.</t>
        </is>
      </c>
      <c r="E47" s="12" t="inlineStr">
        <is>
          <t>05de4995-d363-4b97-873e-72bad0e95756</t>
        </is>
      </c>
    </row>
    <row r="48" ht="45" customHeight="1">
      <c r="A48" s="12" t="inlineStr">
        <is>
          <t>Writing</t>
        </is>
      </c>
      <c r="B48" s="12" t="inlineStr">
        <is>
          <t>Writing</t>
        </is>
      </c>
      <c r="C48" s="13" t="inlineStr">
        <is>
          <t>Describe an Experience [ENI7.18]</t>
        </is>
      </c>
      <c r="D48" s="12" t="inlineStr">
        <is>
          <t xml:space="preserve">This nugget has learning material and questions on the topic of writing to describe an experience. </t>
        </is>
      </c>
      <c r="E48" s="12" t="inlineStr">
        <is>
          <t>1488382a-84e0-4bbd-a718-cd483c746034</t>
        </is>
      </c>
    </row>
    <row r="49" ht="45" customHeight="1">
      <c r="A49" s="12" t="inlineStr">
        <is>
          <t>Writing</t>
        </is>
      </c>
      <c r="B49" s="12" t="inlineStr">
        <is>
          <t>Writing</t>
        </is>
      </c>
      <c r="C49" s="13" t="inlineStr">
        <is>
          <t>Descriptive Writing [EK8.05]</t>
        </is>
      </c>
      <c r="D49" s="12" t="inlineStr">
        <is>
          <t>This nugget contains learning material and questions on writing a description.</t>
        </is>
      </c>
      <c r="E49" s="12" t="inlineStr">
        <is>
          <t>5b6b21eb-eb60-494e-b65a-225cf829b20e</t>
        </is>
      </c>
    </row>
    <row r="50" ht="45" customHeight="1">
      <c r="A50" s="12" t="inlineStr">
        <is>
          <t>Writing</t>
        </is>
      </c>
      <c r="B50" s="12" t="inlineStr">
        <is>
          <t>Writing</t>
        </is>
      </c>
      <c r="C50" s="13" t="inlineStr">
        <is>
          <t>Narrative Writing [EK8.04]</t>
        </is>
      </c>
      <c r="D50" s="12" t="inlineStr">
        <is>
          <t>This nugget contains learning material and questions on writing narratives (stories).</t>
        </is>
      </c>
      <c r="E50" s="12" t="inlineStr">
        <is>
          <t>759a9c05-9b2b-4b95-9fe8-c76ec7da91a1</t>
        </is>
      </c>
    </row>
    <row r="51" ht="45" customHeight="1">
      <c r="A51" s="12" t="inlineStr">
        <is>
          <t>Writing</t>
        </is>
      </c>
      <c r="B51" s="12" t="inlineStr">
        <is>
          <t>Writing</t>
        </is>
      </c>
      <c r="C51" s="13" t="inlineStr">
        <is>
          <t>Articles [ENI7.06]</t>
        </is>
      </c>
      <c r="D51" s="12" t="inlineStr">
        <is>
          <t>This nugget contains learning material and questions on articles.</t>
        </is>
      </c>
      <c r="E51" s="12" t="inlineStr">
        <is>
          <t>d83dbe58-aa0a-4560-8b37-67337c511151</t>
        </is>
      </c>
    </row>
    <row r="52" ht="45" customHeight="1">
      <c r="A52" s="12" t="inlineStr">
        <is>
          <t>Writing</t>
        </is>
      </c>
      <c r="B52" s="12" t="inlineStr">
        <is>
          <t>Writing</t>
        </is>
      </c>
      <c r="C52" s="13" t="inlineStr">
        <is>
          <t>Letters [ENI7.08]</t>
        </is>
      </c>
      <c r="D52" s="12" t="inlineStr">
        <is>
          <t>This nugget contains learning material and questions on letters.</t>
        </is>
      </c>
      <c r="E52" s="12" t="inlineStr">
        <is>
          <t>6f669f41-9a95-4359-9a2f-1b302d42dfc4</t>
        </is>
      </c>
    </row>
    <row r="53" ht="45" customHeight="1">
      <c r="A53" s="12" t="inlineStr">
        <is>
          <t>Writing</t>
        </is>
      </c>
      <c r="B53" s="12" t="inlineStr">
        <is>
          <t>Writing</t>
        </is>
      </c>
      <c r="C53" s="13" t="inlineStr">
        <is>
          <t>Speeches [ENI7.07]</t>
        </is>
      </c>
      <c r="D53" s="12" t="inlineStr">
        <is>
          <t>This nugget contains learning material and questions on speeches.</t>
        </is>
      </c>
      <c r="E53" s="12" t="inlineStr">
        <is>
          <t>0954007b-d2f3-466b-bfc0-f25ea5658ed4</t>
        </is>
      </c>
    </row>
    <row r="54" ht="45" customHeight="1">
      <c r="A54" s="12" t="inlineStr">
        <is>
          <t>Writing</t>
        </is>
      </c>
      <c r="B54" s="12" t="inlineStr">
        <is>
          <t>Writing</t>
        </is>
      </c>
      <c r="C54" s="13" t="inlineStr">
        <is>
          <t>Diaries and Journals [ENI7.11]</t>
        </is>
      </c>
      <c r="D54" s="12" t="inlineStr">
        <is>
          <t>This nugget contains learning material and questions on diaries and journals.</t>
        </is>
      </c>
      <c r="E54" s="12" t="inlineStr">
        <is>
          <t>f9c4b7d0-ca69-4655-ae6c-a8f7d5a507cc</t>
        </is>
      </c>
    </row>
    <row r="55" ht="45" customHeight="1">
      <c r="A55" s="12" t="inlineStr">
        <is>
          <t>Writing</t>
        </is>
      </c>
      <c r="B55" s="12" t="inlineStr">
        <is>
          <t>Writing</t>
        </is>
      </c>
      <c r="C55" s="13" t="inlineStr">
        <is>
          <t>Blogs [EK7.07]</t>
        </is>
      </c>
      <c r="D55" s="12" t="inlineStr">
        <is>
          <t>This nugget contains learning material and questions on writing blogs.</t>
        </is>
      </c>
      <c r="E55" s="12" t="inlineStr">
        <is>
          <t>8bd346a7-12c9-4db8-af38-ead23b7e6bb0</t>
        </is>
      </c>
    </row>
    <row r="56" ht="45" customHeight="1">
      <c r="A56" s="12" t="inlineStr">
        <is>
          <t>Writing</t>
        </is>
      </c>
      <c r="B56" s="12" t="inlineStr">
        <is>
          <t>Writing</t>
        </is>
      </c>
      <c r="C56" s="13" t="inlineStr">
        <is>
          <t>Reviews [EK7.08]</t>
        </is>
      </c>
      <c r="D56" s="12" t="inlineStr">
        <is>
          <t>This nugget contains learning material and questions on writing reviews.</t>
        </is>
      </c>
      <c r="E56" s="12" t="inlineStr">
        <is>
          <t>45acce7c-cf85-4d0f-8a60-32b7e433e4cf</t>
        </is>
      </c>
    </row>
    <row r="57" ht="45" customHeight="1">
      <c r="A57" s="12" t="inlineStr">
        <is>
          <t>Writing</t>
        </is>
      </c>
      <c r="B57" s="12" t="inlineStr">
        <is>
          <t>Writing</t>
        </is>
      </c>
      <c r="C57" s="13" t="inlineStr">
        <is>
          <t>Formal Reports [ENI7.10]</t>
        </is>
      </c>
      <c r="D57" s="12" t="inlineStr">
        <is>
          <t>This nugget contains learning material and questions on formal reports.</t>
        </is>
      </c>
      <c r="E57" s="12" t="inlineStr">
        <is>
          <t>ef0e1c15-68b0-41ea-9f52-6194f9bcce3a</t>
        </is>
      </c>
    </row>
    <row r="58" ht="45" customHeight="1">
      <c r="A58" s="12" t="inlineStr">
        <is>
          <t>Writing</t>
        </is>
      </c>
      <c r="B58" s="12" t="inlineStr">
        <is>
          <t>Writing</t>
        </is>
      </c>
      <c r="C58" s="13" t="inlineStr">
        <is>
          <t>News Reports [ENI7.09]</t>
        </is>
      </c>
      <c r="D58" s="12" t="inlineStr">
        <is>
          <t>This nugget contains learning material and questions on news reports.</t>
        </is>
      </c>
      <c r="E58" s="12" t="inlineStr">
        <is>
          <t>6d508b99-230e-4aae-8f00-f2e1e52a1958</t>
        </is>
      </c>
    </row>
    <row r="59" ht="45" customHeight="1">
      <c r="A59" s="12" t="inlineStr">
        <is>
          <t>Writing</t>
        </is>
      </c>
      <c r="B59" s="12" t="inlineStr">
        <is>
          <t>Writing</t>
        </is>
      </c>
      <c r="C59" s="13" t="inlineStr">
        <is>
          <t>Emails [ENI7.21]</t>
        </is>
      </c>
      <c r="D59" s="12" t="inlineStr">
        <is>
          <t>This nugget contains learning material and questions on emails.</t>
        </is>
      </c>
      <c r="E59" s="12" t="inlineStr">
        <is>
          <t>00e29ba3-4d9c-4684-b78a-b7f3e2fce937</t>
        </is>
      </c>
    </row>
    <row r="60" ht="45" customHeight="1">
      <c r="A60" s="12" t="inlineStr">
        <is>
          <t>Writing</t>
        </is>
      </c>
      <c r="B60" s="12" t="inlineStr">
        <is>
          <t>Descriptive Writing</t>
        </is>
      </c>
      <c r="C60" s="13" t="inlineStr">
        <is>
          <t xml:space="preserve">Diagnostic: Descriptive Writing [EK0.19] </t>
        </is>
      </c>
      <c r="D60" s="12" t="inlineStr"/>
      <c r="E60" s="12" t="inlineStr">
        <is>
          <t>3f5feeae-1062-4d93-a586-9020fdf223ae</t>
        </is>
      </c>
    </row>
    <row r="61" ht="45" customHeight="1">
      <c r="A61" s="12" t="inlineStr">
        <is>
          <t>Writing</t>
        </is>
      </c>
      <c r="B61" s="12" t="inlineStr">
        <is>
          <t>Descriptive Writing</t>
        </is>
      </c>
      <c r="C61" s="13" t="inlineStr">
        <is>
          <t>Description of Setting [EK9.01]</t>
        </is>
      </c>
      <c r="D61" s="12" t="inlineStr">
        <is>
          <t>This nugget contains learning material and questions on writing a description of a setting.</t>
        </is>
      </c>
      <c r="E61" s="12" t="inlineStr">
        <is>
          <t>0858adf5-94f0-4c78-9186-a3131220fbb9</t>
        </is>
      </c>
    </row>
    <row r="62" ht="45" customHeight="1">
      <c r="A62" s="12" t="inlineStr">
        <is>
          <t>Writing</t>
        </is>
      </c>
      <c r="B62" s="12" t="inlineStr">
        <is>
          <t>Descriptive Writing</t>
        </is>
      </c>
      <c r="C62" s="13" t="inlineStr">
        <is>
          <t>Description of Character [EK9.02]</t>
        </is>
      </c>
      <c r="D62" s="12" t="inlineStr">
        <is>
          <t>This nugget contains learning material and questions on writing a description of a character.</t>
        </is>
      </c>
      <c r="E62" s="12" t="inlineStr">
        <is>
          <t>972fd676-0a65-48a1-b604-ba84f4ce10e0</t>
        </is>
      </c>
    </row>
    <row r="63" ht="45" customHeight="1">
      <c r="A63" s="12" t="inlineStr">
        <is>
          <t>Writing</t>
        </is>
      </c>
      <c r="B63" s="12" t="inlineStr">
        <is>
          <t>Descriptive Writing</t>
        </is>
      </c>
      <c r="C63" s="13" t="inlineStr">
        <is>
          <t>Creating Atmosphere [EK9.03]</t>
        </is>
      </c>
      <c r="D63" s="12" t="inlineStr">
        <is>
          <t>This nugget contains learning material and questions on creating atmosphere in your writing.</t>
        </is>
      </c>
      <c r="E63" s="12" t="inlineStr">
        <is>
          <t>eab1ede2-e5a1-4852-a123-aae007fe37ef</t>
        </is>
      </c>
    </row>
    <row r="64" ht="45" customHeight="1">
      <c r="A64" s="12" t="inlineStr">
        <is>
          <t>Writing</t>
        </is>
      </c>
      <c r="B64" s="12" t="inlineStr">
        <is>
          <t>Descriptive Writing</t>
        </is>
      </c>
      <c r="C64" s="13" t="inlineStr">
        <is>
          <t>Describing an Image [EK9.04]</t>
        </is>
      </c>
      <c r="D64" s="12" t="inlineStr">
        <is>
          <t>This nugget contains learning material and questions on writing a description of an image.</t>
        </is>
      </c>
      <c r="E64" s="12" t="inlineStr">
        <is>
          <t>0de1dad1-d1b9-4c2f-af70-9a7f8a54fe43</t>
        </is>
      </c>
    </row>
    <row r="65" ht="45" customHeight="1">
      <c r="A65" s="12" t="inlineStr">
        <is>
          <t>Writing</t>
        </is>
      </c>
      <c r="B65" s="12" t="inlineStr">
        <is>
          <t>Descriptive Writing</t>
        </is>
      </c>
      <c r="C65" s="13" t="inlineStr">
        <is>
          <t>Tension and Suspense [EK9.05]</t>
        </is>
      </c>
      <c r="D65" s="12" t="inlineStr">
        <is>
          <t>This nugget contains learning material and questions on tension and suspense.</t>
        </is>
      </c>
      <c r="E65" s="12" t="inlineStr">
        <is>
          <t>b10bdd8b-1dff-444c-a8e7-11beda98d2bd</t>
        </is>
      </c>
    </row>
    <row r="66" ht="45" customHeight="1">
      <c r="A66" s="12" t="inlineStr">
        <is>
          <t>Language &amp; Structure</t>
        </is>
      </c>
      <c r="B66" s="12" t="inlineStr">
        <is>
          <t>Language Devices</t>
        </is>
      </c>
      <c r="C66" s="13" t="inlineStr">
        <is>
          <t>Diagnostic: Language Devices [EK0.02]</t>
        </is>
      </c>
      <c r="D66" s="12" t="inlineStr"/>
      <c r="E66" s="12" t="inlineStr">
        <is>
          <t>158c165e-3fd8-403b-bd9c-37248cc46552</t>
        </is>
      </c>
    </row>
    <row r="67" ht="45" customHeight="1">
      <c r="A67" s="12" t="inlineStr">
        <is>
          <t>Language &amp; Structure</t>
        </is>
      </c>
      <c r="B67" s="12" t="inlineStr">
        <is>
          <t>Language Devices</t>
        </is>
      </c>
      <c r="C67" s="13" t="inlineStr">
        <is>
          <t>Similes [EK2.01]</t>
        </is>
      </c>
      <c r="D67" s="12" t="inlineStr">
        <is>
          <t>This nugget contains learning material and questions on similes.</t>
        </is>
      </c>
      <c r="E67" s="12" t="inlineStr">
        <is>
          <t>665a1cce-bd1b-4383-8018-7997d6928588</t>
        </is>
      </c>
    </row>
    <row r="68" ht="45" customHeight="1">
      <c r="A68" s="12" t="inlineStr">
        <is>
          <t>Language &amp; Structure</t>
        </is>
      </c>
      <c r="B68" s="12" t="inlineStr">
        <is>
          <t>Language Devices</t>
        </is>
      </c>
      <c r="C68" s="13" t="inlineStr">
        <is>
          <t>Metaphors [EK2.02]</t>
        </is>
      </c>
      <c r="D68" s="12" t="inlineStr">
        <is>
          <t>This nugget contains learning material and questions on metaphors.</t>
        </is>
      </c>
      <c r="E68" s="12" t="inlineStr">
        <is>
          <t>e9b63acc-93e6-48aa-b375-a3e0c810908a</t>
        </is>
      </c>
    </row>
    <row r="69" ht="45" customHeight="1">
      <c r="A69" s="12" t="inlineStr">
        <is>
          <t>Language &amp; Structure</t>
        </is>
      </c>
      <c r="B69" s="12" t="inlineStr">
        <is>
          <t>Language Devices</t>
        </is>
      </c>
      <c r="C69" s="13" t="inlineStr">
        <is>
          <t>Personification [EK2.03]</t>
        </is>
      </c>
      <c r="D69" s="12" t="inlineStr">
        <is>
          <t>This nugget contains learning material and questions on personification.</t>
        </is>
      </c>
      <c r="E69" s="12" t="inlineStr">
        <is>
          <t>5c605cdb-8a7f-474a-88b9-f973e8f743b8</t>
        </is>
      </c>
    </row>
    <row r="70" ht="45" customHeight="1">
      <c r="A70" s="12" t="inlineStr">
        <is>
          <t>Language &amp; Structure</t>
        </is>
      </c>
      <c r="B70" s="12" t="inlineStr">
        <is>
          <t>Language Devices</t>
        </is>
      </c>
      <c r="C70" s="13" t="inlineStr">
        <is>
          <t>Emotive Language [EK2.10]</t>
        </is>
      </c>
      <c r="D70" s="12" t="inlineStr">
        <is>
          <t>This nugget contains learning material and questions on emotive language.</t>
        </is>
      </c>
      <c r="E70" s="12" t="inlineStr">
        <is>
          <t>072f7ed8-7247-4c5e-b73c-618871f70e01</t>
        </is>
      </c>
    </row>
    <row r="71" ht="45" customHeight="1">
      <c r="A71" s="12" t="inlineStr">
        <is>
          <t>Language &amp; Structure</t>
        </is>
      </c>
      <c r="B71" s="12" t="inlineStr">
        <is>
          <t>Language Devices</t>
        </is>
      </c>
      <c r="C71" s="13" t="inlineStr">
        <is>
          <t>Facts and Statistics [EK3.01]</t>
        </is>
      </c>
      <c r="D71" s="12" t="inlineStr">
        <is>
          <t>This nugget contains learning material and questions on facts and statistics.</t>
        </is>
      </c>
      <c r="E71" s="12" t="inlineStr">
        <is>
          <t>474d8eaf-17ab-4b26-b8ba-1482711ae07a</t>
        </is>
      </c>
    </row>
    <row r="72" ht="45" customHeight="1">
      <c r="A72" s="12" t="inlineStr">
        <is>
          <t>Language &amp; Structure</t>
        </is>
      </c>
      <c r="B72" s="12" t="inlineStr">
        <is>
          <t>Language Devices</t>
        </is>
      </c>
      <c r="C72" s="13" t="inlineStr">
        <is>
          <t>Hyperbole [EK2.07]</t>
        </is>
      </c>
      <c r="D72" s="12" t="inlineStr">
        <is>
          <t>This nugget contains learning material and questions on hyperbole.</t>
        </is>
      </c>
      <c r="E72" s="12" t="inlineStr">
        <is>
          <t>c493b4fe-115b-4130-9557-280639cdde32</t>
        </is>
      </c>
    </row>
    <row r="73" ht="45" customHeight="1">
      <c r="A73" s="12" t="inlineStr">
        <is>
          <t>Language &amp; Structure</t>
        </is>
      </c>
      <c r="B73" s="12" t="inlineStr">
        <is>
          <t>Language Devices</t>
        </is>
      </c>
      <c r="C73" s="13" t="inlineStr">
        <is>
          <t>Imperatives [EK3.02]</t>
        </is>
      </c>
      <c r="D73" s="12" t="inlineStr">
        <is>
          <t>This nugget contains learning material and questions on imperatives.</t>
        </is>
      </c>
      <c r="E73" s="12" t="inlineStr">
        <is>
          <t>0c361936-0de0-42f4-9824-f2989583463b</t>
        </is>
      </c>
    </row>
    <row r="74" ht="45" customHeight="1">
      <c r="A74" s="12" t="inlineStr">
        <is>
          <t>Language &amp; Structure</t>
        </is>
      </c>
      <c r="B74" s="12" t="inlineStr">
        <is>
          <t>Language Devices</t>
        </is>
      </c>
      <c r="C74" s="13" t="inlineStr">
        <is>
          <t>Direct Address [EK3.03]</t>
        </is>
      </c>
      <c r="D74" s="12" t="inlineStr">
        <is>
          <t>This nugget contains learning material and questions on direct address.</t>
        </is>
      </c>
      <c r="E74" s="12" t="inlineStr">
        <is>
          <t>689f513d-7a1e-4ec9-826d-2921a11e7bd2</t>
        </is>
      </c>
    </row>
    <row r="75" ht="45" customHeight="1">
      <c r="A75" s="12" t="inlineStr">
        <is>
          <t>Language &amp; Structure</t>
        </is>
      </c>
      <c r="B75" s="12" t="inlineStr">
        <is>
          <t>Language Devices</t>
        </is>
      </c>
      <c r="C75" s="13" t="inlineStr">
        <is>
          <t>Rule of Three [EK3.04]</t>
        </is>
      </c>
      <c r="D75" s="12" t="inlineStr">
        <is>
          <t>This nugget contains learning material and questions on the rule of three.</t>
        </is>
      </c>
      <c r="E75" s="12" t="inlineStr">
        <is>
          <t>ade54c85-0dca-4739-95c3-2143f8c50823</t>
        </is>
      </c>
    </row>
    <row r="76" ht="45" customHeight="1">
      <c r="A76" s="12" t="inlineStr">
        <is>
          <t>Language &amp; Structure</t>
        </is>
      </c>
      <c r="B76" s="12" t="inlineStr">
        <is>
          <t>Language Devices</t>
        </is>
      </c>
      <c r="C76" s="13" t="inlineStr">
        <is>
          <t>Repetition [EK3.05]</t>
        </is>
      </c>
      <c r="D76" s="12" t="inlineStr">
        <is>
          <t>This nugget contains learning material and questions on repetition.</t>
        </is>
      </c>
      <c r="E76" s="12" t="inlineStr">
        <is>
          <t>0f845a89-8839-4e34-8491-0dc6ebb92d50</t>
        </is>
      </c>
    </row>
    <row r="77" ht="45" customHeight="1">
      <c r="A77" s="12" t="inlineStr">
        <is>
          <t>Language &amp; Structure</t>
        </is>
      </c>
      <c r="B77" s="12" t="inlineStr">
        <is>
          <t>Language Devices</t>
        </is>
      </c>
      <c r="C77" s="13" t="inlineStr">
        <is>
          <t>Rhetorical Questions [EK3.06]</t>
        </is>
      </c>
      <c r="D77" s="12" t="inlineStr">
        <is>
          <t>This nugget contains learning material and questions on rhetorical questions.</t>
        </is>
      </c>
      <c r="E77" s="12" t="inlineStr">
        <is>
          <t>e52b8292-26d2-47f1-9efb-b2c5e5b3e17f</t>
        </is>
      </c>
    </row>
    <row r="78" ht="45" customHeight="1">
      <c r="A78" s="12" t="inlineStr">
        <is>
          <t>Language &amp; Structure</t>
        </is>
      </c>
      <c r="B78" s="12" t="inlineStr">
        <is>
          <t>Language Devices</t>
        </is>
      </c>
      <c r="C78" s="13" t="inlineStr">
        <is>
          <t>Symbolism [EK2.09]</t>
        </is>
      </c>
      <c r="D78" s="12" t="inlineStr">
        <is>
          <t>This nugget contains learning material and questions on symbolism.</t>
        </is>
      </c>
      <c r="E78" s="12" t="inlineStr">
        <is>
          <t>06ae5328-3ae5-40a3-a7e7-590779309e26</t>
        </is>
      </c>
    </row>
    <row r="79" ht="45" customHeight="1">
      <c r="A79" s="12" t="inlineStr">
        <is>
          <t>Language &amp; Structure</t>
        </is>
      </c>
      <c r="B79" s="12" t="inlineStr">
        <is>
          <t>Language Devices</t>
        </is>
      </c>
      <c r="C79" s="13" t="inlineStr">
        <is>
          <t>Contrasting [EK3.08]</t>
        </is>
      </c>
      <c r="D79" s="12" t="inlineStr">
        <is>
          <t>This nugget contains learning material and questions on contrasting devices.</t>
        </is>
      </c>
      <c r="E79" s="12" t="inlineStr">
        <is>
          <t>062e1063-6a4e-45a3-8675-f396e02f431d</t>
        </is>
      </c>
    </row>
    <row r="80" ht="45" customHeight="1">
      <c r="A80" s="12" t="inlineStr">
        <is>
          <t>Language &amp; Structure</t>
        </is>
      </c>
      <c r="B80" s="12" t="inlineStr">
        <is>
          <t>Language Devices</t>
        </is>
      </c>
      <c r="C80" s="13" t="inlineStr">
        <is>
          <t>Alliteration [EK2.06]</t>
        </is>
      </c>
      <c r="D80" s="12" t="inlineStr">
        <is>
          <t>This nugget contains learning material and questions on alliteration.</t>
        </is>
      </c>
      <c r="E80" s="12" t="inlineStr">
        <is>
          <t>87521da5-93d0-43aa-89e3-d7d168c7d1ab</t>
        </is>
      </c>
    </row>
    <row r="81" ht="45" customHeight="1">
      <c r="A81" s="12" t="inlineStr">
        <is>
          <t>Language &amp; Structure</t>
        </is>
      </c>
      <c r="B81" s="12" t="inlineStr">
        <is>
          <t>Language Devices</t>
        </is>
      </c>
      <c r="C81" s="13" t="inlineStr">
        <is>
          <t>Listing [EK3.07]</t>
        </is>
      </c>
      <c r="D81" s="12" t="inlineStr">
        <is>
          <t>This nugget contains learning material and questions on listing.</t>
        </is>
      </c>
      <c r="E81" s="12" t="inlineStr">
        <is>
          <t>52eaf32f-f817-433e-85a1-a021029356fe</t>
        </is>
      </c>
    </row>
    <row r="82" ht="45" customHeight="1">
      <c r="A82" s="12" t="inlineStr">
        <is>
          <t>Language &amp; Structure</t>
        </is>
      </c>
      <c r="B82" s="12" t="inlineStr">
        <is>
          <t>Language Devices</t>
        </is>
      </c>
      <c r="C82" s="13" t="inlineStr">
        <is>
          <t>Anecdotes [EK3.09]</t>
        </is>
      </c>
      <c r="D82" s="12" t="inlineStr">
        <is>
          <t>This nugget contains learning material and questions on anecdotes.</t>
        </is>
      </c>
      <c r="E82" s="12" t="inlineStr">
        <is>
          <t>1c84778e-7f04-4fdf-8ce2-f3d84ede39bd</t>
        </is>
      </c>
    </row>
    <row r="83" ht="45" customHeight="1">
      <c r="A83" s="12" t="inlineStr">
        <is>
          <t>Language &amp; Structure</t>
        </is>
      </c>
      <c r="B83" s="12" t="inlineStr">
        <is>
          <t>Language Devices</t>
        </is>
      </c>
      <c r="C83" s="13" t="inlineStr">
        <is>
          <t>Pathetic Fallacy [EK2.04]</t>
        </is>
      </c>
      <c r="D83" s="12" t="inlineStr">
        <is>
          <t>This nugget contains learning material and questions on pathetic fallacy.</t>
        </is>
      </c>
      <c r="E83" s="12" t="inlineStr">
        <is>
          <t>03adcab9-8bae-420e-ad7d-3ed9ac9381f6</t>
        </is>
      </c>
    </row>
    <row r="84" ht="45" customHeight="1">
      <c r="A84" s="12" t="inlineStr">
        <is>
          <t>Language &amp; Structure</t>
        </is>
      </c>
      <c r="B84" s="12" t="inlineStr">
        <is>
          <t>Language Devices</t>
        </is>
      </c>
      <c r="C84" s="13" t="inlineStr">
        <is>
          <t>Onomatopoeia [EK2.05]</t>
        </is>
      </c>
      <c r="D84" s="12" t="inlineStr">
        <is>
          <t>This nugget contains learning material and questions on onomatopoeia.</t>
        </is>
      </c>
      <c r="E84" s="12" t="inlineStr">
        <is>
          <t>c498d06e-8562-4c51-abb1-6816a74c2956</t>
        </is>
      </c>
    </row>
    <row r="85" ht="45" customHeight="1">
      <c r="A85" s="12" t="inlineStr">
        <is>
          <t>Language &amp; Structure</t>
        </is>
      </c>
      <c r="B85" s="12" t="inlineStr">
        <is>
          <t>Language Devices</t>
        </is>
      </c>
      <c r="C85" s="13" t="inlineStr">
        <is>
          <t>Sensory Language [EK2.08]</t>
        </is>
      </c>
      <c r="D85" s="12" t="inlineStr">
        <is>
          <t>This nugget contains learning material and questions on sensory language.</t>
        </is>
      </c>
      <c r="E85" s="12" t="inlineStr">
        <is>
          <t>4ac0d59e-b70c-41fc-9951-ceb924815cfc</t>
        </is>
      </c>
    </row>
    <row r="86" ht="45" customHeight="1">
      <c r="A86" s="12" t="inlineStr">
        <is>
          <t>Language &amp; Structure</t>
        </is>
      </c>
      <c r="B86" s="12" t="inlineStr">
        <is>
          <t>Language Devices</t>
        </is>
      </c>
      <c r="C86" s="13" t="inlineStr">
        <is>
          <t>Counter Arguments [EK11.01]</t>
        </is>
      </c>
      <c r="D86" s="12" t="inlineStr">
        <is>
          <t xml:space="preserve">This nugget contains learning material and questions on writing counter arguments. </t>
        </is>
      </c>
      <c r="E86" s="12" t="inlineStr">
        <is>
          <t>a01e08b4-45f6-4db7-b2d4-5f76a5e1a6cf</t>
        </is>
      </c>
    </row>
    <row r="87" ht="45" customHeight="1">
      <c r="A87" s="12" t="inlineStr">
        <is>
          <t>Language &amp; Structure</t>
        </is>
      </c>
      <c r="B87" s="12" t="inlineStr">
        <is>
          <t>Structure &amp; Paragraphs</t>
        </is>
      </c>
      <c r="C87" s="13" t="inlineStr">
        <is>
          <t>Diagnostic: Structure &amp; Paragraphs [EK0.03]</t>
        </is>
      </c>
      <c r="D87" s="12" t="inlineStr"/>
      <c r="E87" s="12" t="inlineStr">
        <is>
          <t>e3e59dc2-641b-4799-993a-5d3700975157</t>
        </is>
      </c>
    </row>
    <row r="88" ht="45" customHeight="1">
      <c r="A88" s="12" t="inlineStr">
        <is>
          <t>Language &amp; Structure</t>
        </is>
      </c>
      <c r="B88" s="12" t="inlineStr">
        <is>
          <t>Structure &amp; Paragraphs</t>
        </is>
      </c>
      <c r="C88" s="13" t="inlineStr">
        <is>
          <t>What is Structure? [EK4.01]</t>
        </is>
      </c>
      <c r="D88" s="12" t="inlineStr">
        <is>
          <t>This nugget contains learning material and questions on the topic of how texts are structured.</t>
        </is>
      </c>
      <c r="E88" s="12" t="inlineStr">
        <is>
          <t>738a6b5f-113b-4339-89e6-4df54e4a851a</t>
        </is>
      </c>
    </row>
    <row r="89" ht="45" customHeight="1">
      <c r="A89" s="12" t="inlineStr">
        <is>
          <t>Language &amp; Structure</t>
        </is>
      </c>
      <c r="B89" s="12" t="inlineStr">
        <is>
          <t>Structure &amp; Paragraphs</t>
        </is>
      </c>
      <c r="C89" s="13" t="inlineStr">
        <is>
          <t>Connectives [EK4.02]</t>
        </is>
      </c>
      <c r="D89" s="12" t="inlineStr">
        <is>
          <t xml:space="preserve">This nugget contains learning material and questions on connectives. </t>
        </is>
      </c>
      <c r="E89" s="12" t="inlineStr">
        <is>
          <t>bf70b1c2-b73f-49bf-a6c2-c63b3a2ad36b</t>
        </is>
      </c>
    </row>
    <row r="90" ht="45" customHeight="1">
      <c r="A90" s="12" t="inlineStr">
        <is>
          <t>Language &amp; Structure</t>
        </is>
      </c>
      <c r="B90" s="12" t="inlineStr">
        <is>
          <t>Structure &amp; Paragraphs</t>
        </is>
      </c>
      <c r="C90" s="13" t="inlineStr">
        <is>
          <t>Sentence Variety [EK4.03]</t>
        </is>
      </c>
      <c r="D90" s="12" t="inlineStr">
        <is>
          <t xml:space="preserve">This nugget contains learning material and questions on sentence variety. </t>
        </is>
      </c>
      <c r="E90" s="12" t="inlineStr">
        <is>
          <t>9730a3e3-a079-41ab-acd8-36bafec3ba2e</t>
        </is>
      </c>
    </row>
    <row r="91" ht="45" customHeight="1">
      <c r="A91" s="12" t="inlineStr">
        <is>
          <t>Language &amp; Structure</t>
        </is>
      </c>
      <c r="B91" s="12" t="inlineStr">
        <is>
          <t>Structure &amp; Paragraphs</t>
        </is>
      </c>
      <c r="C91" s="13" t="inlineStr">
        <is>
          <t>Flashback [EK4.04]</t>
        </is>
      </c>
      <c r="D91" s="12" t="inlineStr">
        <is>
          <t xml:space="preserve">This nugget contains learning material and questions on flashbacks. </t>
        </is>
      </c>
      <c r="E91" s="12" t="inlineStr">
        <is>
          <t>35a401c2-1bf1-4515-953e-68966cb59717</t>
        </is>
      </c>
    </row>
    <row r="92" ht="45" customHeight="1">
      <c r="A92" s="12" t="inlineStr">
        <is>
          <t>Language &amp; Structure</t>
        </is>
      </c>
      <c r="B92" s="12" t="inlineStr">
        <is>
          <t>Structure &amp; Paragraphs</t>
        </is>
      </c>
      <c r="C92" s="13" t="inlineStr">
        <is>
          <t>Narrative Structure [EK4.05]</t>
        </is>
      </c>
      <c r="D92" s="12" t="inlineStr">
        <is>
          <t xml:space="preserve">This nugget contains learning material and questions on narrative structure. </t>
        </is>
      </c>
      <c r="E92" s="12" t="inlineStr">
        <is>
          <t>8cdea4c7-374a-4fa1-a8f5-db2884860310</t>
        </is>
      </c>
    </row>
    <row r="93" ht="45" customHeight="1">
      <c r="A93" s="12" t="inlineStr">
        <is>
          <t>Language &amp; Structure</t>
        </is>
      </c>
      <c r="B93" s="12" t="inlineStr">
        <is>
          <t>Structure &amp; Paragraphs</t>
        </is>
      </c>
      <c r="C93" s="13" t="inlineStr">
        <is>
          <t>Foreshadowing [EK4.06]</t>
        </is>
      </c>
      <c r="D93" s="12" t="inlineStr">
        <is>
          <t xml:space="preserve">This nugget contains learning material and questions on foreshadowing. </t>
        </is>
      </c>
      <c r="E93" s="12" t="inlineStr">
        <is>
          <t>efbe2c96-9ecf-469b-84b3-d1825af33732</t>
        </is>
      </c>
    </row>
    <row r="94" ht="45" customHeight="1">
      <c r="A94" s="12" t="inlineStr">
        <is>
          <t>Language &amp; Structure</t>
        </is>
      </c>
      <c r="B94" s="12" t="inlineStr">
        <is>
          <t>Structure &amp; Paragraphs</t>
        </is>
      </c>
      <c r="C94" s="13" t="inlineStr">
        <is>
          <t>Plot Twists [EK4.07]</t>
        </is>
      </c>
      <c r="D94" s="12" t="inlineStr">
        <is>
          <t xml:space="preserve">This nugget contains learning material and questions on plot twists. </t>
        </is>
      </c>
      <c r="E94" s="12" t="inlineStr">
        <is>
          <t>8d4e2101-9816-43de-80a3-e5730341ff11</t>
        </is>
      </c>
    </row>
    <row r="95" ht="45" customHeight="1">
      <c r="A95" s="12" t="inlineStr">
        <is>
          <t>Language &amp; Structure</t>
        </is>
      </c>
      <c r="B95" s="12" t="inlineStr">
        <is>
          <t>Structure &amp; Paragraphs</t>
        </is>
      </c>
      <c r="C95" s="13" t="inlineStr">
        <is>
          <t>Paragraphs - Overview [EK10.01]</t>
        </is>
      </c>
      <c r="D95" s="12" t="inlineStr">
        <is>
          <t>This nugget contains learning material and questions on paragraphs.</t>
        </is>
      </c>
      <c r="E95" s="12" t="inlineStr">
        <is>
          <t>0ffebd42-9266-4322-8d22-1e86f4a599ca</t>
        </is>
      </c>
    </row>
    <row r="96" ht="45" customHeight="1">
      <c r="A96" s="12" t="inlineStr">
        <is>
          <t>Language &amp; Structure</t>
        </is>
      </c>
      <c r="B96" s="12" t="inlineStr">
        <is>
          <t>Structure &amp; Paragraphs</t>
        </is>
      </c>
      <c r="C96" s="13" t="inlineStr">
        <is>
          <t>Paragraphs - Connectives [EK10.02]</t>
        </is>
      </c>
      <c r="D96" s="12" t="inlineStr">
        <is>
          <t>This nugget contains learning material and questions on using connectives to introduce paragraphs.</t>
        </is>
      </c>
      <c r="E96" s="12" t="inlineStr">
        <is>
          <t>c36bcedc-0abd-4223-bc1f-efeaf62244ac</t>
        </is>
      </c>
    </row>
    <row r="97" ht="45" customHeight="1">
      <c r="A97" s="12" t="inlineStr">
        <is>
          <t>Language &amp; Structure</t>
        </is>
      </c>
      <c r="B97" s="12" t="inlineStr">
        <is>
          <t>Structure &amp; Paragraphs</t>
        </is>
      </c>
      <c r="C97" s="13" t="inlineStr">
        <is>
          <t>Paragraphs - Introducing Arguments [EK10.03]</t>
        </is>
      </c>
      <c r="D97" s="12" t="inlineStr">
        <is>
          <t>This nugget contains learning material and questions on paragraphs and introducing arguments.</t>
        </is>
      </c>
      <c r="E97" s="12" t="inlineStr">
        <is>
          <t>d8e1b98a-0db1-4725-9661-27b421285dcd</t>
        </is>
      </c>
    </row>
    <row r="98" ht="45" customHeight="1">
      <c r="A98" s="12" t="inlineStr">
        <is>
          <t>Course Diagnostic</t>
        </is>
      </c>
      <c r="B98" s="12" t="inlineStr">
        <is>
          <t>Diagnostic</t>
        </is>
      </c>
      <c r="C98" s="13" t="inlineStr">
        <is>
          <t>Diagnostic FE GCSE Edexcel 2.0 [EN0.27]</t>
        </is>
      </c>
      <c r="D98" s="12" t="inlineStr"/>
      <c r="E98" s="12" t="inlineStr">
        <is>
          <t>739e1298-462b-446f-b305-c72964fff1ab</t>
        </is>
      </c>
    </row>
  </sheetData>
  <mergeCells count="1">
    <mergeCell ref="A6:E6"/>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E158"/>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b2d3c805-c017-49d8-a006-845d41a8c15c</t>
        </is>
      </c>
    </row>
    <row r="3">
      <c r="A3" s="2" t="inlineStr">
        <is>
          <t xml:space="preserve">English Language GCSE: Eduqas </t>
        </is>
      </c>
      <c r="D3" s="3" t="inlineStr">
        <is>
          <t>Last updated: 13 August 2026</t>
        </is>
      </c>
    </row>
    <row r="4">
      <c r="A4" s="4" t="inlineStr">
        <is>
          <t>5 Topics   ·   10 Subtopics   ·   151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row r="142" ht="45" customHeight="1">
      <c r="A142" s="12" t="inlineStr">
        <is>
          <t>Eduqas</t>
        </is>
      </c>
      <c r="B142" s="12" t="inlineStr">
        <is>
          <t>Eduqas</t>
        </is>
      </c>
      <c r="C142" s="13" t="inlineStr">
        <is>
          <t>Diagnostic: Eduqas Component 1 and 2 [EN0.16]</t>
        </is>
      </c>
      <c r="D142" s="12" t="inlineStr"/>
      <c r="E142" s="12" t="inlineStr">
        <is>
          <t>ea800506-02c6-41e1-ade7-4dfd95d8294d</t>
        </is>
      </c>
    </row>
    <row r="143" ht="45" customHeight="1">
      <c r="A143" s="12" t="inlineStr">
        <is>
          <t>Eduqas</t>
        </is>
      </c>
      <c r="B143" s="12" t="inlineStr">
        <is>
          <t>Eduqas</t>
        </is>
      </c>
      <c r="C143" s="13" t="inlineStr">
        <is>
          <t>Component 1 Overview (Eduqas) [EN13.01]</t>
        </is>
      </c>
      <c r="D143" s="12" t="inlineStr">
        <is>
          <t>This nugget contains learning material and questions on Eduqas GCSE English Language component 1.</t>
        </is>
      </c>
      <c r="E143" s="12" t="inlineStr">
        <is>
          <t>e0c23314-df2d-4bd2-a63a-d0493574196b</t>
        </is>
      </c>
    </row>
    <row r="144" ht="45" customHeight="1">
      <c r="A144" s="12" t="inlineStr">
        <is>
          <t>Eduqas</t>
        </is>
      </c>
      <c r="B144" s="12" t="inlineStr">
        <is>
          <t>Eduqas</t>
        </is>
      </c>
      <c r="C144" s="13" t="inlineStr">
        <is>
          <t>Component 1, Question 1 (Eduqas) [EN13.02]</t>
        </is>
      </c>
      <c r="D144" s="12" t="inlineStr">
        <is>
          <t>This nugget contains learning material and questions on Eduqas GCSE English Language component 1, question 1.</t>
        </is>
      </c>
      <c r="E144" s="12" t="inlineStr">
        <is>
          <t>494efbd0-6386-4939-a389-f091c2d31eb9</t>
        </is>
      </c>
    </row>
    <row r="145" ht="45" customHeight="1">
      <c r="A145" s="12" t="inlineStr">
        <is>
          <t>Eduqas</t>
        </is>
      </c>
      <c r="B145" s="12" t="inlineStr">
        <is>
          <t>Eduqas</t>
        </is>
      </c>
      <c r="C145" s="13" t="inlineStr">
        <is>
          <t>Component 1, Question 2 (Eduqas) [EN13.03]</t>
        </is>
      </c>
      <c r="D145" s="12" t="inlineStr">
        <is>
          <t>This nugget contains learning material and questions on Eduqas GCSE English Language component 1, question 2.</t>
        </is>
      </c>
      <c r="E145" s="12" t="inlineStr">
        <is>
          <t>f1d1204c-0a18-45a7-9668-a58a1d0bb5a4</t>
        </is>
      </c>
    </row>
    <row r="146" ht="45" customHeight="1">
      <c r="A146" s="12" t="inlineStr">
        <is>
          <t>Eduqas</t>
        </is>
      </c>
      <c r="B146" s="12" t="inlineStr">
        <is>
          <t>Eduqas</t>
        </is>
      </c>
      <c r="C146" s="13" t="inlineStr">
        <is>
          <t>Component 1, Question 3 (Eduqas) [EN13.04]</t>
        </is>
      </c>
      <c r="D146" s="12" t="inlineStr">
        <is>
          <t>This nugget contains learning material and questions on Eduqas GCSE English Language component 1, question 3.</t>
        </is>
      </c>
      <c r="E146" s="12" t="inlineStr">
        <is>
          <t>1af8af4b-9bbb-402c-a40d-6e8223963ee3</t>
        </is>
      </c>
    </row>
    <row r="147" ht="45" customHeight="1">
      <c r="A147" s="12" t="inlineStr">
        <is>
          <t>Eduqas</t>
        </is>
      </c>
      <c r="B147" s="12" t="inlineStr">
        <is>
          <t>Eduqas</t>
        </is>
      </c>
      <c r="C147" s="13" t="inlineStr">
        <is>
          <t>Component 1, Question 4 (Eduqas) [EN13.05]</t>
        </is>
      </c>
      <c r="D147" s="12" t="inlineStr">
        <is>
          <t>This nugget contains learning material and questions on Eduqas GCSE English Language component 1, question 4.</t>
        </is>
      </c>
      <c r="E147" s="12" t="inlineStr">
        <is>
          <t>97d65f7b-7c97-4107-a09e-c191a15b8e46</t>
        </is>
      </c>
    </row>
    <row r="148" ht="45" customHeight="1">
      <c r="A148" s="12" t="inlineStr">
        <is>
          <t>Eduqas</t>
        </is>
      </c>
      <c r="B148" s="12" t="inlineStr">
        <is>
          <t>Eduqas</t>
        </is>
      </c>
      <c r="C148" s="13" t="inlineStr">
        <is>
          <t>Component 1, Question 5 (Eduqas) [EN13.06]</t>
        </is>
      </c>
      <c r="D148" s="12" t="inlineStr">
        <is>
          <t>This nugget contains learning material and questions on Eduqas GCSE English Language component 1, question 5.</t>
        </is>
      </c>
      <c r="E148" s="12" t="inlineStr">
        <is>
          <t>2bc8c711-da49-4499-8e33-3e1f1d6044f2</t>
        </is>
      </c>
    </row>
    <row r="149" ht="45" customHeight="1">
      <c r="A149" s="12" t="inlineStr">
        <is>
          <t>Eduqas</t>
        </is>
      </c>
      <c r="B149" s="12" t="inlineStr">
        <is>
          <t>Eduqas</t>
        </is>
      </c>
      <c r="C149" s="13" t="inlineStr">
        <is>
          <t>Component 1, Section B (Eduqas) [EN13.07]</t>
        </is>
      </c>
      <c r="D149" s="12" t="inlineStr">
        <is>
          <t>This nugget contains learning material and questions on Eduqas GCSE English Language component 1, section B.</t>
        </is>
      </c>
      <c r="E149" s="12" t="inlineStr">
        <is>
          <t>9fc3a60a-3341-4a7b-a4db-13ca4c3a90d6</t>
        </is>
      </c>
    </row>
    <row r="150" ht="45" customHeight="1">
      <c r="A150" s="12" t="inlineStr">
        <is>
          <t>Eduqas</t>
        </is>
      </c>
      <c r="B150" s="12" t="inlineStr">
        <is>
          <t>Eduqas</t>
        </is>
      </c>
      <c r="C150" s="13" t="inlineStr">
        <is>
          <t>Component 2 Overview (Eduqas) [EN13.08]</t>
        </is>
      </c>
      <c r="D150" s="12" t="inlineStr">
        <is>
          <t>This nugget contains learning material and questions on Eduqas GCSE English Language component 2.</t>
        </is>
      </c>
      <c r="E150" s="12" t="inlineStr">
        <is>
          <t>fa5c2fe1-3e21-4dbb-a722-ee5a58c59597</t>
        </is>
      </c>
    </row>
    <row r="151" ht="45" customHeight="1">
      <c r="A151" s="12" t="inlineStr">
        <is>
          <t>Eduqas</t>
        </is>
      </c>
      <c r="B151" s="12" t="inlineStr">
        <is>
          <t>Eduqas</t>
        </is>
      </c>
      <c r="C151" s="13" t="inlineStr">
        <is>
          <t>Component 2, Question 1 (Eduqas) [EN13.09]</t>
        </is>
      </c>
      <c r="D151" s="12" t="inlineStr">
        <is>
          <t>This nugget contains learning material and questions on Eduqas GCSE English Language component 2, question 1.</t>
        </is>
      </c>
      <c r="E151" s="12" t="inlineStr">
        <is>
          <t>6e04d819-3272-4336-bc3c-a712a2d3a3ba</t>
        </is>
      </c>
    </row>
    <row r="152" ht="45" customHeight="1">
      <c r="A152" s="12" t="inlineStr">
        <is>
          <t>Eduqas</t>
        </is>
      </c>
      <c r="B152" s="12" t="inlineStr">
        <is>
          <t>Eduqas</t>
        </is>
      </c>
      <c r="C152" s="13" t="inlineStr">
        <is>
          <t>Component 2, Question 2 (Eduqas) [EN13.10]</t>
        </is>
      </c>
      <c r="D152" s="12" t="inlineStr">
        <is>
          <t>This nugget contains learning material and questions on Eduqas GCSE English Language component 2, question 2.</t>
        </is>
      </c>
      <c r="E152" s="12" t="inlineStr">
        <is>
          <t>be8423f5-1fe5-4148-a5eb-e53de4c6bade</t>
        </is>
      </c>
    </row>
    <row r="153" ht="45" customHeight="1">
      <c r="A153" s="12" t="inlineStr">
        <is>
          <t>Eduqas</t>
        </is>
      </c>
      <c r="B153" s="12" t="inlineStr">
        <is>
          <t>Eduqas</t>
        </is>
      </c>
      <c r="C153" s="13" t="inlineStr">
        <is>
          <t>Component 2, Question 3 (Eduqas) [EN13.11]</t>
        </is>
      </c>
      <c r="D153" s="12" t="inlineStr">
        <is>
          <t>This nugget contains learning material and questions on Eduqas GCSE English Language component 2, question 3.</t>
        </is>
      </c>
      <c r="E153" s="12" t="inlineStr">
        <is>
          <t>fc3cfecf-ca02-46d7-be56-e1d10913625e</t>
        </is>
      </c>
    </row>
    <row r="154" ht="45" customHeight="1">
      <c r="A154" s="12" t="inlineStr">
        <is>
          <t>Eduqas</t>
        </is>
      </c>
      <c r="B154" s="12" t="inlineStr">
        <is>
          <t>Eduqas</t>
        </is>
      </c>
      <c r="C154" s="13" t="inlineStr">
        <is>
          <t>Component 2, Question 4 (Eduqas) [EN13.12]</t>
        </is>
      </c>
      <c r="D154" s="12" t="inlineStr">
        <is>
          <t>This nugget contains learning material and questions on Eduqas GCSE English Language component 2, question 4.</t>
        </is>
      </c>
      <c r="E154" s="12" t="inlineStr">
        <is>
          <t>eafedd58-cd1e-4f4f-b090-1fcd9210c7df</t>
        </is>
      </c>
    </row>
    <row r="155" ht="45" customHeight="1">
      <c r="A155" s="12" t="inlineStr">
        <is>
          <t>Eduqas</t>
        </is>
      </c>
      <c r="B155" s="12" t="inlineStr">
        <is>
          <t>Eduqas</t>
        </is>
      </c>
      <c r="C155" s="13" t="inlineStr">
        <is>
          <t>Component 2, Question 5 (Eduqas) [EN13.13]</t>
        </is>
      </c>
      <c r="D155" s="12" t="inlineStr">
        <is>
          <t>This nugget contains learning material and questions on Eduqas GCSE English Language component 2, question 5.</t>
        </is>
      </c>
      <c r="E155" s="12" t="inlineStr">
        <is>
          <t>6ede76cb-3fd0-4bf3-a4b5-b73a7747de85</t>
        </is>
      </c>
    </row>
    <row r="156" ht="45" customHeight="1">
      <c r="A156" s="12" t="inlineStr">
        <is>
          <t>Eduqas</t>
        </is>
      </c>
      <c r="B156" s="12" t="inlineStr">
        <is>
          <t>Eduqas</t>
        </is>
      </c>
      <c r="C156" s="13" t="inlineStr">
        <is>
          <t>Component 2, Question 6 (Eduqas) [EN13.14]</t>
        </is>
      </c>
      <c r="D156" s="12" t="inlineStr">
        <is>
          <t>This nugget contains learning material and questions on Eduqas GCSE English Language component 2, question 6.</t>
        </is>
      </c>
      <c r="E156" s="12" t="inlineStr">
        <is>
          <t>5857cf9d-1bb0-42cf-b3c0-ba3d8e198993</t>
        </is>
      </c>
    </row>
    <row r="157" ht="45" customHeight="1">
      <c r="A157" s="12" t="inlineStr">
        <is>
          <t>Eduqas</t>
        </is>
      </c>
      <c r="B157" s="12" t="inlineStr">
        <is>
          <t>Eduqas</t>
        </is>
      </c>
      <c r="C157" s="13" t="inlineStr">
        <is>
          <t>Component 2, Section B, Question 1 (Eduqas) [EN13.15]</t>
        </is>
      </c>
      <c r="D157" s="12" t="inlineStr">
        <is>
          <t>This nugget contains learning material and questions on Eduqas GCSE English Language component 2, section B, question 1.</t>
        </is>
      </c>
      <c r="E157" s="12" t="inlineStr">
        <is>
          <t>eb555680-3342-45e8-9af1-14a468e3478b</t>
        </is>
      </c>
    </row>
    <row r="158" ht="45" customHeight="1">
      <c r="A158" s="12" t="inlineStr">
        <is>
          <t>Eduqas</t>
        </is>
      </c>
      <c r="B158" s="12" t="inlineStr">
        <is>
          <t>Eduqas</t>
        </is>
      </c>
      <c r="C158" s="13" t="inlineStr">
        <is>
          <t>Component 2, Section B, Question 2 (Eduqas) [EN13.17]</t>
        </is>
      </c>
      <c r="D158" s="12" t="inlineStr">
        <is>
          <t>This nugget contains learning material and questions on Eduqas GCSE English Language component 2, section B, question 2.</t>
        </is>
      </c>
      <c r="E158" s="12" t="inlineStr">
        <is>
          <t>e0c992ee-2935-43af-8059-d7c94316e23f</t>
        </is>
      </c>
    </row>
  </sheetData>
  <mergeCells count="1">
    <mergeCell ref="A6:E6"/>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f993b98d-768d-42b0-968b-813dfbfef11e</t>
        </is>
      </c>
    </row>
    <row r="3">
      <c r="A3" s="2" t="inlineStr">
        <is>
          <t>English Language IGCSE: Cambridge</t>
        </is>
      </c>
      <c r="D3" s="3" t="inlineStr">
        <is>
          <t>Last updated: 13 August 2026</t>
        </is>
      </c>
    </row>
    <row r="4">
      <c r="A4" s="4" t="inlineStr">
        <is>
          <t>5 Topics   ·   7 Subtopics   ·   134 Nuggets   ·   6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[ENI0.01]</t>
        </is>
      </c>
      <c r="D8" s="12" t="inlineStr"/>
      <c r="E8" s="12" t="inlineStr">
        <is>
          <t>1ddafce6-ee59-4ab7-a6c5-82687dfd750e</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Explaining Words and Phrases [ENI1.06]</t>
        </is>
      </c>
      <c r="D14" s="12" t="inlineStr">
        <is>
          <t xml:space="preserve">This nugget contains learning material and questions on explaining words and phrases. </t>
        </is>
      </c>
      <c r="E14" s="12" t="inlineStr">
        <is>
          <t>00c87cda-c4c4-4221-88d2-3e3e3155fcd6</t>
        </is>
      </c>
    </row>
    <row r="15" ht="45" customHeight="1">
      <c r="A15" s="12" t="inlineStr">
        <is>
          <t>Reading</t>
        </is>
      </c>
      <c r="B15" s="12" t="inlineStr">
        <is>
          <t>Reading Skills</t>
        </is>
      </c>
      <c r="C15" s="13" t="inlineStr">
        <is>
          <t>Explaining the Meaning of the Word in Context [ENI1.07]</t>
        </is>
      </c>
      <c r="D15" s="12" t="inlineStr">
        <is>
          <t xml:space="preserve">This nugget contains learning material and questions on explaining the meaning of words in context. </t>
        </is>
      </c>
      <c r="E15" s="12" t="inlineStr">
        <is>
          <t>3420580a-a791-471d-85db-a70a7fcc2118</t>
        </is>
      </c>
    </row>
    <row r="16" ht="45" customHeight="1">
      <c r="A16" s="12" t="inlineStr">
        <is>
          <t>Reading</t>
        </is>
      </c>
      <c r="B16" s="12" t="inlineStr">
        <is>
          <t>Reading Skills</t>
        </is>
      </c>
      <c r="C16" s="13" t="inlineStr">
        <is>
          <t>Explaining Using Your Own Words [ENI1.08]</t>
        </is>
      </c>
      <c r="D16" s="12" t="inlineStr">
        <is>
          <t xml:space="preserve">This nugget contains learning material and questions on explaining using your own words. </t>
        </is>
      </c>
      <c r="E16" s="12" t="inlineStr">
        <is>
          <t>a5fb20b9-15c4-474a-8053-b1c8f7a7a9b3</t>
        </is>
      </c>
    </row>
    <row r="17" ht="45" customHeight="1">
      <c r="A17" s="12" t="inlineStr">
        <is>
          <t>Reading</t>
        </is>
      </c>
      <c r="B17" s="12" t="inlineStr">
        <is>
          <t>Reading Skills</t>
        </is>
      </c>
      <c r="C17" s="13" t="inlineStr">
        <is>
          <t>Selecting Evidence [ENI1.09]</t>
        </is>
      </c>
      <c r="D17" s="12" t="inlineStr">
        <is>
          <t>This nugget contains learning material and questions on selecting evidence.</t>
        </is>
      </c>
      <c r="E17" s="12" t="inlineStr">
        <is>
          <t>f50e41b3-cbba-4a77-8307-5286a527530a</t>
        </is>
      </c>
    </row>
    <row r="18" ht="45" customHeight="1">
      <c r="A18" s="12" t="inlineStr">
        <is>
          <t>Reading</t>
        </is>
      </c>
      <c r="B18" s="12" t="inlineStr">
        <is>
          <t>Reading Skills</t>
        </is>
      </c>
      <c r="C18" s="13" t="inlineStr">
        <is>
          <t>Facts and Opinions [ENI1.10]</t>
        </is>
      </c>
      <c r="D18" s="12" t="inlineStr">
        <is>
          <t xml:space="preserve">This nugget has learning material and questions covering the topic of facts and opinions. </t>
        </is>
      </c>
      <c r="E18" s="12" t="inlineStr">
        <is>
          <t>57900bb7-10c1-497d-bfb1-aa7e127274d3</t>
        </is>
      </c>
    </row>
    <row r="19" ht="45" customHeight="1">
      <c r="A19" s="12" t="inlineStr">
        <is>
          <t>Reading</t>
        </is>
      </c>
      <c r="B19" s="12" t="inlineStr">
        <is>
          <t>Reading Skills</t>
        </is>
      </c>
      <c r="C19" s="13" t="inlineStr">
        <is>
          <t>Bias [ENI1.11]</t>
        </is>
      </c>
      <c r="D19" s="12" t="inlineStr">
        <is>
          <t>This nugget has learning material and questions covering the topic of bias.</t>
        </is>
      </c>
      <c r="E19" s="12" t="inlineStr">
        <is>
          <t>c912c72b-7066-45f2-b34d-7f968834b2ae</t>
        </is>
      </c>
    </row>
    <row r="20" ht="45" customHeight="1">
      <c r="A20" s="12" t="inlineStr">
        <is>
          <t>Reading</t>
        </is>
      </c>
      <c r="B20" s="12" t="inlineStr">
        <is>
          <t>Reading Skills</t>
        </is>
      </c>
      <c r="C20" s="13" t="inlineStr">
        <is>
          <t>What is Structure? [ENI3.01]</t>
        </is>
      </c>
      <c r="D20" s="12" t="inlineStr">
        <is>
          <t>This nugget contains learning material and questions on what is structure?</t>
        </is>
      </c>
      <c r="E20" s="12" t="inlineStr">
        <is>
          <t>3908687c-e8e4-41a2-9d07-dc3d1d110051</t>
        </is>
      </c>
    </row>
    <row r="21" ht="45" customHeight="1">
      <c r="A21" s="12" t="inlineStr">
        <is>
          <t>Reading</t>
        </is>
      </c>
      <c r="B21" s="12" t="inlineStr">
        <is>
          <t>Reading Skills</t>
        </is>
      </c>
      <c r="C21" s="13" t="inlineStr">
        <is>
          <t>Notes [ENI3.02]</t>
        </is>
      </c>
      <c r="D21" s="12" t="inlineStr">
        <is>
          <t xml:space="preserve">This nugget contains learning material and questions on making notes. </t>
        </is>
      </c>
      <c r="E21" s="12" t="inlineStr">
        <is>
          <t>4fa06b91-13fd-45cf-9955-3e86d4562aac</t>
        </is>
      </c>
    </row>
    <row r="22" ht="45" customHeight="1">
      <c r="A22" s="12" t="inlineStr">
        <is>
          <t>Reading</t>
        </is>
      </c>
      <c r="B22" s="12" t="inlineStr">
        <is>
          <t>Reading Skills</t>
        </is>
      </c>
      <c r="C22" s="13" t="inlineStr">
        <is>
          <t>Summarising [ENI3.03]</t>
        </is>
      </c>
      <c r="D22" s="12" t="inlineStr">
        <is>
          <t xml:space="preserve">This nugget contains learning material and questions on summarising texts. </t>
        </is>
      </c>
      <c r="E22" s="12" t="inlineStr">
        <is>
          <t>2422094f-df77-45d5-92ae-bb8c88e7ffc6</t>
        </is>
      </c>
    </row>
    <row r="23" ht="45" customHeight="1">
      <c r="A23" s="12" t="inlineStr">
        <is>
          <t>Reading</t>
        </is>
      </c>
      <c r="B23" s="12" t="inlineStr">
        <is>
          <t>Reading Skills</t>
        </is>
      </c>
      <c r="C23" s="13" t="inlineStr">
        <is>
          <t>Writing as a Character from a Text [ENI3.04]</t>
        </is>
      </c>
      <c r="D23" s="12" t="inlineStr">
        <is>
          <t xml:space="preserve">This nugget contains learning material and questions on writing as a character from a text. </t>
        </is>
      </c>
      <c r="E23" s="12" t="inlineStr">
        <is>
          <t>88499f38-8024-4262-9a9a-1bec1bd94de1</t>
        </is>
      </c>
    </row>
    <row r="24" ht="45" customHeight="1">
      <c r="A24" s="12" t="inlineStr">
        <is>
          <t>Reading</t>
        </is>
      </c>
      <c r="B24" s="12" t="inlineStr">
        <is>
          <t>Reading Skills</t>
        </is>
      </c>
      <c r="C24" s="13" t="inlineStr">
        <is>
          <t>Using Texts to Inform Writing [ENI3.05]</t>
        </is>
      </c>
      <c r="D24" s="12" t="inlineStr">
        <is>
          <t>This nugget contains learning material and questions on using texts to inform writing.</t>
        </is>
      </c>
      <c r="E24" s="12" t="inlineStr">
        <is>
          <t>fed4fdf4-3767-43c0-b301-7e25215bf0b8</t>
        </is>
      </c>
    </row>
    <row r="25" ht="45" customHeight="1">
      <c r="A25" s="12" t="inlineStr">
        <is>
          <t>Reading</t>
        </is>
      </c>
      <c r="B25" s="12" t="inlineStr">
        <is>
          <t>Reading Skills</t>
        </is>
      </c>
      <c r="C25" s="13" t="inlineStr">
        <is>
          <t>Writing an Analytical Paragraph [ENI3.06]</t>
        </is>
      </c>
      <c r="D25" s="12" t="inlineStr">
        <is>
          <t>This nugget contains learning material and questions on writing an analytical paragraph.</t>
        </is>
      </c>
      <c r="E25" s="12" t="inlineStr">
        <is>
          <t>790996e7-0425-4720-9064-39f40993a3d9</t>
        </is>
      </c>
    </row>
    <row r="26" ht="45" customHeight="1">
      <c r="A26" s="12" t="inlineStr">
        <is>
          <t>Reading</t>
        </is>
      </c>
      <c r="B26" s="12" t="inlineStr">
        <is>
          <t>Reading Skills</t>
        </is>
      </c>
      <c r="C26" s="13" t="inlineStr">
        <is>
          <t>Point [EN7.05]</t>
        </is>
      </c>
      <c r="D26" s="12" t="inlineStr">
        <is>
          <t xml:space="preserve">This nugget contains learning material and questions on identifying the point in an analytical paragraph. </t>
        </is>
      </c>
      <c r="E26" s="12" t="inlineStr">
        <is>
          <t>09045db9-6e7a-4733-b7d9-87cc80ad4f2c</t>
        </is>
      </c>
    </row>
    <row r="27" ht="45" customHeight="1">
      <c r="A27" s="12" t="inlineStr">
        <is>
          <t>Reading</t>
        </is>
      </c>
      <c r="B27" s="12" t="inlineStr">
        <is>
          <t>Reading Skills</t>
        </is>
      </c>
      <c r="C27" s="13" t="inlineStr">
        <is>
          <t>Evidence [ENI3.07]</t>
        </is>
      </c>
      <c r="D27" s="12" t="inlineStr">
        <is>
          <t xml:space="preserve">This nugget contains learning material and questions on identifying and selecting evidence for an analytical paragraph. </t>
        </is>
      </c>
      <c r="E27" s="12" t="inlineStr">
        <is>
          <t>78961c23-8f3d-4b57-88e8-63efbc82eea1</t>
        </is>
      </c>
    </row>
    <row r="28" ht="45" customHeight="1">
      <c r="A28" s="12" t="inlineStr">
        <is>
          <t>Reading</t>
        </is>
      </c>
      <c r="B28" s="12" t="inlineStr">
        <is>
          <t>Reading Skills</t>
        </is>
      </c>
      <c r="C28" s="13" t="inlineStr">
        <is>
          <t>Analysis [ENI3.08]</t>
        </is>
      </c>
      <c r="D28" s="12" t="inlineStr">
        <is>
          <t xml:space="preserve">This nugget contains learning material and questions on identifying and exploring analysis in an analytical paragraph. </t>
        </is>
      </c>
      <c r="E28" s="12" t="inlineStr">
        <is>
          <t>744c503e-110e-44f4-a69f-b1748a1c7376</t>
        </is>
      </c>
    </row>
    <row r="29" ht="45" customHeight="1">
      <c r="A29" s="12" t="inlineStr">
        <is>
          <t>Reading</t>
        </is>
      </c>
      <c r="B29" s="12" t="inlineStr">
        <is>
          <t>Reading Skills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Reading Skills</t>
        </is>
      </c>
      <c r="C30" s="13" t="inlineStr">
        <is>
          <t>Embedding Quotations [ENI3.10]</t>
        </is>
      </c>
      <c r="D30" s="12" t="inlineStr">
        <is>
          <t>This nugget contains learning material and questions on embedding quotations.</t>
        </is>
      </c>
      <c r="E30" s="12" t="inlineStr">
        <is>
          <t>6b316735-c833-4179-97ed-323f088ac3f6</t>
        </is>
      </c>
    </row>
    <row r="31" ht="45" customHeight="1">
      <c r="A31" s="12" t="inlineStr">
        <is>
          <t>Reading</t>
        </is>
      </c>
      <c r="B31" s="12" t="inlineStr">
        <is>
          <t>Reading Skills</t>
        </is>
      </c>
      <c r="C31" s="13" t="inlineStr">
        <is>
          <t>Evaluative Language [ENI3.11]</t>
        </is>
      </c>
      <c r="D31" s="12" t="inlineStr">
        <is>
          <t>This nugget contains learning material and questions on evaluative language.</t>
        </is>
      </c>
      <c r="E31" s="12" t="inlineStr">
        <is>
          <t>2f0e4623-fe3d-417b-a771-6d0ada8a7ce6</t>
        </is>
      </c>
    </row>
    <row r="32" ht="45" customHeight="1">
      <c r="A32" s="12" t="inlineStr">
        <is>
          <t>Reading</t>
        </is>
      </c>
      <c r="B32" s="12" t="inlineStr">
        <is>
          <t>Reading Skills</t>
        </is>
      </c>
      <c r="C32" s="13" t="inlineStr">
        <is>
          <t>Writing an Analytical Paragraph - Aiming Higher [ENI3.12]</t>
        </is>
      </c>
      <c r="D32" s="12" t="inlineStr">
        <is>
          <t xml:space="preserve">This nugget contains learning material and questions on writing an analytical paragraph - aiming higher. </t>
        </is>
      </c>
      <c r="E32" s="12" t="inlineStr">
        <is>
          <t>1a120bba-d50e-4679-8b67-6ec88a262ac6</t>
        </is>
      </c>
    </row>
    <row r="33" ht="45" customHeight="1">
      <c r="A33" s="12" t="inlineStr">
        <is>
          <t>Reading</t>
        </is>
      </c>
      <c r="B33" s="12" t="inlineStr">
        <is>
          <t>Reading Skills</t>
        </is>
      </c>
      <c r="C33" s="13" t="inlineStr">
        <is>
          <t>Introduction to Synonyms [11E1.11]</t>
        </is>
      </c>
      <c r="D33" s="12" t="inlineStr">
        <is>
          <t>This nugget contains learning material and questions on identifying synonyms.</t>
        </is>
      </c>
      <c r="E33" s="12" t="inlineStr">
        <is>
          <t>dc041114-6ece-423b-9632-7976a6b52d44</t>
        </is>
      </c>
    </row>
    <row r="34" ht="45" customHeight="1">
      <c r="A34" s="12" t="inlineStr">
        <is>
          <t>Reading</t>
        </is>
      </c>
      <c r="B34" s="12" t="inlineStr">
        <is>
          <t>Reading Skills</t>
        </is>
      </c>
      <c r="C34" s="13" t="inlineStr">
        <is>
          <t>Reading - Using a Dictionary [EE1.05]</t>
        </is>
      </c>
      <c r="D34" s="12" t="inlineStr">
        <is>
          <t>This nugget has learning material and questions covering the topic of using a dictionary.</t>
        </is>
      </c>
      <c r="E34" s="12" t="inlineStr">
        <is>
          <t>54aeb4ef-a6c2-4eaa-8c5b-e04c5af7f4c9</t>
        </is>
      </c>
    </row>
    <row r="35" ht="45" customHeight="1">
      <c r="A35" s="12" t="inlineStr">
        <is>
          <t>Writing</t>
        </is>
      </c>
      <c r="B35" s="12" t="inlineStr">
        <is>
          <t>Writing Skills</t>
        </is>
      </c>
      <c r="C35" s="13" t="inlineStr">
        <is>
          <t>Diagnostic: Writing [ENI0.16]</t>
        </is>
      </c>
      <c r="D35" s="12" t="inlineStr"/>
      <c r="E35" s="12" t="inlineStr">
        <is>
          <t>349a7aa4-9361-42c9-9a5e-8c63db15c769</t>
        </is>
      </c>
    </row>
    <row r="36" ht="45" customHeight="1">
      <c r="A36" s="12" t="inlineStr">
        <is>
          <t>Writing</t>
        </is>
      </c>
      <c r="B36" s="12" t="inlineStr">
        <is>
          <t>Writing Skills</t>
        </is>
      </c>
      <c r="C36" s="13" t="inlineStr">
        <is>
          <t>Planning [ENI7.01]</t>
        </is>
      </c>
      <c r="D36" s="12" t="inlineStr">
        <is>
          <t>This nugget contains learning material and questions on planning before writing.</t>
        </is>
      </c>
      <c r="E36" s="12" t="inlineStr">
        <is>
          <t>9bfe95d7-d1d9-4d25-9adf-a9dd587b9305</t>
        </is>
      </c>
    </row>
    <row r="37" ht="45" customHeight="1">
      <c r="A37" s="12" t="inlineStr">
        <is>
          <t>Writing</t>
        </is>
      </c>
      <c r="B37" s="12" t="inlineStr">
        <is>
          <t>Writing Skills</t>
        </is>
      </c>
      <c r="C37" s="13" t="inlineStr">
        <is>
          <t>Proofreading [ENI7.02]</t>
        </is>
      </c>
      <c r="D37" s="12" t="inlineStr">
        <is>
          <t>This nugget contains learning material and questions on proofreading.</t>
        </is>
      </c>
      <c r="E37" s="12" t="inlineStr">
        <is>
          <t>be429f17-40e8-4b4d-8fec-b2e2dc6cf8b1</t>
        </is>
      </c>
    </row>
    <row r="38" ht="45" customHeight="1">
      <c r="A38" s="12" t="inlineStr">
        <is>
          <t>Writing</t>
        </is>
      </c>
      <c r="B38" s="12" t="inlineStr">
        <is>
          <t>Writing Skills</t>
        </is>
      </c>
      <c r="C38" s="13" t="inlineStr">
        <is>
          <t>Audience [ENI7.03]</t>
        </is>
      </c>
      <c r="D38" s="12" t="inlineStr">
        <is>
          <t xml:space="preserve">This nugget contains learning material and questions on identifying the audience of a text. </t>
        </is>
      </c>
      <c r="E38" s="12" t="inlineStr">
        <is>
          <t>a536a447-aafa-4a9c-9fd5-f63858142c87</t>
        </is>
      </c>
    </row>
    <row r="39" ht="45" customHeight="1">
      <c r="A39" s="12" t="inlineStr">
        <is>
          <t>Writing</t>
        </is>
      </c>
      <c r="B39" s="12" t="inlineStr">
        <is>
          <t>Writing Skills</t>
        </is>
      </c>
      <c r="C39" s="13" t="inlineStr">
        <is>
          <t>Purpose [ENI7.04]</t>
        </is>
      </c>
      <c r="D39" s="12" t="inlineStr">
        <is>
          <t>This nugget contains learning material and questions on identifying the purpose of a text.</t>
        </is>
      </c>
      <c r="E39" s="12" t="inlineStr">
        <is>
          <t>95fc0875-4a12-4d07-831d-377d85fd5bd7</t>
        </is>
      </c>
    </row>
    <row r="40" ht="45" customHeight="1">
      <c r="A40" s="12" t="inlineStr">
        <is>
          <t>Writing</t>
        </is>
      </c>
      <c r="B40" s="12" t="inlineStr">
        <is>
          <t>Writing Skills</t>
        </is>
      </c>
      <c r="C40" s="13" t="inlineStr">
        <is>
          <t>Sentence Variety [ENI7.05]</t>
        </is>
      </c>
      <c r="D40" s="12" t="inlineStr">
        <is>
          <t>This nugget contains learning material and questions on sentence variety.</t>
        </is>
      </c>
      <c r="E40" s="12" t="inlineStr">
        <is>
          <t>85c3c7fe-6084-4f3b-8642-c4a83155f79f</t>
        </is>
      </c>
    </row>
    <row r="41" ht="45" customHeight="1">
      <c r="A41" s="12" t="inlineStr">
        <is>
          <t>Writing</t>
        </is>
      </c>
      <c r="B41" s="12" t="inlineStr">
        <is>
          <t>Writing Skills</t>
        </is>
      </c>
      <c r="C41" s="13" t="inlineStr">
        <is>
          <t>Articles [ENI7.06]</t>
        </is>
      </c>
      <c r="D41" s="12" t="inlineStr">
        <is>
          <t>This nugget contains learning material and questions on articles.</t>
        </is>
      </c>
      <c r="E41" s="12" t="inlineStr">
        <is>
          <t>d83dbe58-aa0a-4560-8b37-67337c511151</t>
        </is>
      </c>
    </row>
    <row r="42" ht="45" customHeight="1">
      <c r="A42" s="12" t="inlineStr">
        <is>
          <t>Writing</t>
        </is>
      </c>
      <c r="B42" s="12" t="inlineStr">
        <is>
          <t>Writing Skills</t>
        </is>
      </c>
      <c r="C42" s="13" t="inlineStr">
        <is>
          <t>Speeches [ENI7.07]</t>
        </is>
      </c>
      <c r="D42" s="12" t="inlineStr">
        <is>
          <t>This nugget contains learning material and questions on speeches.</t>
        </is>
      </c>
      <c r="E42" s="12" t="inlineStr">
        <is>
          <t>0954007b-d2f3-466b-bfc0-f25ea5658ed4</t>
        </is>
      </c>
    </row>
    <row r="43" ht="45" customHeight="1">
      <c r="A43" s="12" t="inlineStr">
        <is>
          <t>Writing</t>
        </is>
      </c>
      <c r="B43" s="12" t="inlineStr">
        <is>
          <t>Writing Skills</t>
        </is>
      </c>
      <c r="C43" s="13" t="inlineStr">
        <is>
          <t>Letters [ENI7.08]</t>
        </is>
      </c>
      <c r="D43" s="12" t="inlineStr">
        <is>
          <t>This nugget contains learning material and questions on letters.</t>
        </is>
      </c>
      <c r="E43" s="12" t="inlineStr">
        <is>
          <t>6f669f41-9a95-4359-9a2f-1b302d42dfc4</t>
        </is>
      </c>
    </row>
    <row r="44" ht="45" customHeight="1">
      <c r="A44" s="12" t="inlineStr">
        <is>
          <t>Writing</t>
        </is>
      </c>
      <c r="B44" s="12" t="inlineStr">
        <is>
          <t>Writing Skills</t>
        </is>
      </c>
      <c r="C44" s="13" t="inlineStr">
        <is>
          <t>News Reports [ENI7.09]</t>
        </is>
      </c>
      <c r="D44" s="12" t="inlineStr">
        <is>
          <t>This nugget contains learning material and questions on news reports.</t>
        </is>
      </c>
      <c r="E44" s="12" t="inlineStr">
        <is>
          <t>6d508b99-230e-4aae-8f00-f2e1e52a1958</t>
        </is>
      </c>
    </row>
    <row r="45" ht="45" customHeight="1">
      <c r="A45" s="12" t="inlineStr">
        <is>
          <t>Writing</t>
        </is>
      </c>
      <c r="B45" s="12" t="inlineStr">
        <is>
          <t>Writing Skills</t>
        </is>
      </c>
      <c r="C45" s="13" t="inlineStr">
        <is>
          <t>Formal Reports [ENI7.10]</t>
        </is>
      </c>
      <c r="D45" s="12" t="inlineStr">
        <is>
          <t>This nugget contains learning material and questions on formal reports.</t>
        </is>
      </c>
      <c r="E45" s="12" t="inlineStr">
        <is>
          <t>ef0e1c15-68b0-41ea-9f52-6194f9bcce3a</t>
        </is>
      </c>
    </row>
    <row r="46" ht="45" customHeight="1">
      <c r="A46" s="12" t="inlineStr">
        <is>
          <t>Writing</t>
        </is>
      </c>
      <c r="B46" s="12" t="inlineStr">
        <is>
          <t>Writing Skills</t>
        </is>
      </c>
      <c r="C46" s="13" t="inlineStr">
        <is>
          <t>Diaries and Journals [ENI7.11]</t>
        </is>
      </c>
      <c r="D46" s="12" t="inlineStr">
        <is>
          <t>This nugget contains learning material and questions on diaries and journals.</t>
        </is>
      </c>
      <c r="E46" s="12" t="inlineStr">
        <is>
          <t>f9c4b7d0-ca69-4655-ae6c-a8f7d5a507cc</t>
        </is>
      </c>
    </row>
    <row r="47" ht="45" customHeight="1">
      <c r="A47" s="12" t="inlineStr">
        <is>
          <t>Writing</t>
        </is>
      </c>
      <c r="B47" s="12" t="inlineStr">
        <is>
          <t>Writing Skills</t>
        </is>
      </c>
      <c r="C47" s="13" t="inlineStr">
        <is>
          <t>Interviews [ENI7.12]</t>
        </is>
      </c>
      <c r="D47" s="12" t="inlineStr">
        <is>
          <t>This nugget contains learning material and questions on interviews.</t>
        </is>
      </c>
      <c r="E47" s="12" t="inlineStr">
        <is>
          <t>37ab82d6-d542-42ce-8e03-29520db6ec80</t>
        </is>
      </c>
    </row>
    <row r="48" ht="45" customHeight="1">
      <c r="A48" s="12" t="inlineStr">
        <is>
          <t>Writing</t>
        </is>
      </c>
      <c r="B48" s="12" t="inlineStr">
        <is>
          <t>Writing Skills</t>
        </is>
      </c>
      <c r="C48" s="13" t="inlineStr">
        <is>
          <t>Both Sides of an Argument [ENI7.13]</t>
        </is>
      </c>
      <c r="D48" s="12" t="inlineStr">
        <is>
          <t>This nugget contains learning material and questions about presenting both sides of an argument.</t>
        </is>
      </c>
      <c r="E48" s="12" t="inlineStr">
        <is>
          <t>641e8289-7b64-45f3-84a6-56d44f172282</t>
        </is>
      </c>
    </row>
    <row r="49" ht="45" customHeight="1">
      <c r="A49" s="12" t="inlineStr">
        <is>
          <t>Writing</t>
        </is>
      </c>
      <c r="B49" s="12" t="inlineStr">
        <is>
          <t>Writing Skills</t>
        </is>
      </c>
      <c r="C49" s="13" t="inlineStr">
        <is>
          <t>Writing to Persuade and Argue [ENI7.14]</t>
        </is>
      </c>
      <c r="D49" s="12" t="inlineStr">
        <is>
          <t>This nugget contains learning material and questions on writing to persuade and argue.</t>
        </is>
      </c>
      <c r="E49" s="12" t="inlineStr">
        <is>
          <t>011f3644-58c9-4a13-84ca-147732177fe0</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Narrative Writing [EN9.12]</t>
        </is>
      </c>
      <c r="D52" s="12" t="inlineStr">
        <is>
          <t>This nugget contains learning material and questions on narrative writing.</t>
        </is>
      </c>
      <c r="E52" s="12" t="inlineStr">
        <is>
          <t>7cbb4ce8-30bf-4ac7-aa00-9207d7e238a5</t>
        </is>
      </c>
    </row>
    <row r="53" ht="45" customHeight="1">
      <c r="A53" s="12" t="inlineStr">
        <is>
          <t>Writing</t>
        </is>
      </c>
      <c r="B53" s="12" t="inlineStr">
        <is>
          <t>Writing Skills</t>
        </is>
      </c>
      <c r="C53" s="13" t="inlineStr">
        <is>
          <t>Descriptive Writing [EN9.11]</t>
        </is>
      </c>
      <c r="D53" s="12" t="inlineStr">
        <is>
          <t>This nugget contains learning material and questions on descriptive writing.</t>
        </is>
      </c>
      <c r="E53" s="12" t="inlineStr">
        <is>
          <t>2032d688-7d1b-4cd1-b348-66a555fa2cfe</t>
        </is>
      </c>
    </row>
    <row r="54" ht="45" customHeight="1">
      <c r="A54" s="12" t="inlineStr">
        <is>
          <t>Writing</t>
        </is>
      </c>
      <c r="B54" s="12" t="inlineStr">
        <is>
          <t>Writing Skills</t>
        </is>
      </c>
      <c r="C54" s="13" t="inlineStr">
        <is>
          <t>Emails [ENI7.21]</t>
        </is>
      </c>
      <c r="D54" s="12" t="inlineStr">
        <is>
          <t>This nugget contains learning material and questions on emails.</t>
        </is>
      </c>
      <c r="E54" s="12" t="inlineStr">
        <is>
          <t>00e29ba3-4d9c-4684-b78a-b7f3e2fce937</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and Structure [ENI0.02]</t>
        </is>
      </c>
      <c r="D141" s="12" t="inlineStr"/>
      <c r="E141" s="12" t="inlineStr">
        <is>
          <t>adeac7b2-1d4b-4dda-a632-43e84a1e9c4c</t>
        </is>
      </c>
    </row>
  </sheetData>
  <mergeCells count="1">
    <mergeCell ref="A6:E6"/>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fbce164d-922f-4589-a2e0-b96f911002b5</t>
        </is>
      </c>
    </row>
    <row r="3">
      <c r="A3" s="2" t="inlineStr">
        <is>
          <t>English Language IGCSE: Edexcel A</t>
        </is>
      </c>
      <c r="D3" s="3" t="inlineStr">
        <is>
          <t>Last updated: 13 August 2026</t>
        </is>
      </c>
    </row>
    <row r="4">
      <c r="A4" s="4" t="inlineStr">
        <is>
          <t>5 Topics   ·   9 Subtopics   ·   134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Selecting Evidence [ENI1.09]</t>
        </is>
      </c>
      <c r="D12" s="12" t="inlineStr">
        <is>
          <t>This nugget contains learning material and questions on selecting evidence.</t>
        </is>
      </c>
      <c r="E12" s="12" t="inlineStr">
        <is>
          <t>f50e41b3-cbba-4a77-8307-5286a527530a</t>
        </is>
      </c>
    </row>
    <row r="13" ht="45" customHeight="1">
      <c r="A13" s="12" t="inlineStr">
        <is>
          <t>Reading</t>
        </is>
      </c>
      <c r="B13" s="12" t="inlineStr">
        <is>
          <t>Reading Skills</t>
        </is>
      </c>
      <c r="C13" s="13" t="inlineStr">
        <is>
          <t>Reading the Correct Lines in a Question [ENI1.12]</t>
        </is>
      </c>
      <c r="D13" s="12" t="inlineStr">
        <is>
          <t xml:space="preserve">This nugget has learning material and questions on the topic of reading the correct lines in a question. </t>
        </is>
      </c>
      <c r="E13" s="12" t="inlineStr">
        <is>
          <t>171998e6-ff7a-4d11-b7a9-08f6879cf18e</t>
        </is>
      </c>
    </row>
    <row r="14" ht="45" customHeight="1">
      <c r="A14" s="12" t="inlineStr">
        <is>
          <t>Reading</t>
        </is>
      </c>
      <c r="B14" s="12" t="inlineStr">
        <is>
          <t>Reading Skills</t>
        </is>
      </c>
      <c r="C14" s="13" t="inlineStr">
        <is>
          <t>"Explain How" Questions [ENI1.13]</t>
        </is>
      </c>
      <c r="D14" s="12" t="inlineStr">
        <is>
          <t>This nugget has learning material and questions on the topic of questions which ask you to 'explain how...'</t>
        </is>
      </c>
      <c r="E14" s="12" t="inlineStr">
        <is>
          <t>34fdcecd-259d-436e-a363-63259f8c1242</t>
        </is>
      </c>
    </row>
    <row r="15" ht="45" customHeight="1">
      <c r="A15" s="12" t="inlineStr">
        <is>
          <t>Reading</t>
        </is>
      </c>
      <c r="B15" s="12" t="inlineStr">
        <is>
          <t>Reading Skills</t>
        </is>
      </c>
      <c r="C15" s="13" t="inlineStr">
        <is>
          <t>What is Structure? [ENI3.01]</t>
        </is>
      </c>
      <c r="D15" s="12" t="inlineStr">
        <is>
          <t>This nugget contains learning material and questions on what is structure?</t>
        </is>
      </c>
      <c r="E15" s="12" t="inlineStr">
        <is>
          <t>3908687c-e8e4-41a2-9d07-dc3d1d110051</t>
        </is>
      </c>
    </row>
    <row r="16" ht="45" customHeight="1">
      <c r="A16" s="12" t="inlineStr">
        <is>
          <t>Reading</t>
        </is>
      </c>
      <c r="B16" s="12" t="inlineStr">
        <is>
          <t>Reading Skills</t>
        </is>
      </c>
      <c r="C16" s="13" t="inlineStr">
        <is>
          <t>Connotations [ENI3.9]</t>
        </is>
      </c>
      <c r="D16" s="12" t="inlineStr">
        <is>
          <t>This nugget contains learning material and questions on connotations.</t>
        </is>
      </c>
      <c r="E16" s="12" t="inlineStr">
        <is>
          <t>511c046b-533b-4b4d-9c90-8fa394db6f9c</t>
        </is>
      </c>
    </row>
    <row r="17" ht="45" customHeight="1">
      <c r="A17" s="12" t="inlineStr">
        <is>
          <t>Reading</t>
        </is>
      </c>
      <c r="B17" s="12" t="inlineStr">
        <is>
          <t>Reading Skills</t>
        </is>
      </c>
      <c r="C17" s="13" t="inlineStr">
        <is>
          <t>Embedding Quotations [ENI3.10]</t>
        </is>
      </c>
      <c r="D17" s="12" t="inlineStr">
        <is>
          <t>This nugget contains learning material and questions on embedding quotations.</t>
        </is>
      </c>
      <c r="E17" s="12" t="inlineStr">
        <is>
          <t>6b316735-c833-4179-97ed-323f088ac3f6</t>
        </is>
      </c>
    </row>
    <row r="18" ht="45" customHeight="1">
      <c r="A18" s="12" t="inlineStr">
        <is>
          <t>Reading</t>
        </is>
      </c>
      <c r="B18" s="12" t="inlineStr">
        <is>
          <t>Reading Skills</t>
        </is>
      </c>
      <c r="C18" s="13" t="inlineStr">
        <is>
          <t>Evaluative Language [ENI3.11]</t>
        </is>
      </c>
      <c r="D18" s="12" t="inlineStr">
        <is>
          <t>This nugget contains learning material and questions on evaluative language.</t>
        </is>
      </c>
      <c r="E18" s="12" t="inlineStr">
        <is>
          <t>2f0e4623-fe3d-417b-a771-6d0ada8a7ce6</t>
        </is>
      </c>
    </row>
    <row r="19" ht="45" customHeight="1">
      <c r="A19" s="12" t="inlineStr">
        <is>
          <t>Reading</t>
        </is>
      </c>
      <c r="B19" s="12" t="inlineStr">
        <is>
          <t>Reading Skills</t>
        </is>
      </c>
      <c r="C19" s="13" t="inlineStr">
        <is>
          <t>Point [ENI3.13]</t>
        </is>
      </c>
      <c r="D19" s="12" t="inlineStr">
        <is>
          <t>This nugget has learning material and questions on the topic of writing a point.</t>
        </is>
      </c>
      <c r="E19" s="12" t="inlineStr">
        <is>
          <t>57044c71-36cd-4e9b-8d83-62f6dacd363d</t>
        </is>
      </c>
    </row>
    <row r="20" ht="45" customHeight="1">
      <c r="A20" s="12" t="inlineStr">
        <is>
          <t>Reading</t>
        </is>
      </c>
      <c r="B20" s="12" t="inlineStr">
        <is>
          <t>Reading Skills</t>
        </is>
      </c>
      <c r="C20" s="13" t="inlineStr">
        <is>
          <t>Evidence [ENI3.14]</t>
        </is>
      </c>
      <c r="D20" s="12" t="inlineStr">
        <is>
          <t xml:space="preserve">This nugget has learning material and questions on the topic of using evidence to support your ideas. </t>
        </is>
      </c>
      <c r="E20" s="12" t="inlineStr">
        <is>
          <t>cefc4d96-0274-432d-8010-b719266a7a88</t>
        </is>
      </c>
    </row>
    <row r="21" ht="45" customHeight="1">
      <c r="A21" s="12" t="inlineStr">
        <is>
          <t>Reading</t>
        </is>
      </c>
      <c r="B21" s="12" t="inlineStr">
        <is>
          <t>Reading Skills</t>
        </is>
      </c>
      <c r="C21" s="13" t="inlineStr">
        <is>
          <t>Analysis [ENI3.15]</t>
        </is>
      </c>
      <c r="D21" s="12" t="inlineStr">
        <is>
          <t>This nugget has learning material and questions on the topic of analysing texts.</t>
        </is>
      </c>
      <c r="E21" s="12" t="inlineStr">
        <is>
          <t>08f20589-e8d3-4034-b652-fd187a141d1a</t>
        </is>
      </c>
    </row>
    <row r="22" ht="45" customHeight="1">
      <c r="A22" s="12" t="inlineStr">
        <is>
          <t>Reading</t>
        </is>
      </c>
      <c r="B22" s="12" t="inlineStr">
        <is>
          <t>Reading Skills</t>
        </is>
      </c>
      <c r="C22" s="13" t="inlineStr">
        <is>
          <t>Writing an Analytical Paragraph [ENI3.16]</t>
        </is>
      </c>
      <c r="D22" s="12" t="inlineStr">
        <is>
          <t>This nugget has learning material and questions on the topic of writing an analytical paragraph.</t>
        </is>
      </c>
      <c r="E22" s="12" t="inlineStr">
        <is>
          <t>f78ad045-d3e1-4d6b-82e7-5e1c194eac16</t>
        </is>
      </c>
    </row>
    <row r="23" ht="45" customHeight="1">
      <c r="A23" s="12" t="inlineStr">
        <is>
          <t>Reading</t>
        </is>
      </c>
      <c r="B23" s="12" t="inlineStr">
        <is>
          <t>Reading Skills</t>
        </is>
      </c>
      <c r="C23" s="13" t="inlineStr">
        <is>
          <t>Writing an Analytical Paragraph - Aiming Higher [ENI3.17]</t>
        </is>
      </c>
      <c r="D23" s="12" t="inlineStr">
        <is>
          <t xml:space="preserve">This nugget has learning material and questions on the topic of writing an analytical paragraph: aiming higher. </t>
        </is>
      </c>
      <c r="E23" s="12" t="inlineStr">
        <is>
          <t>f0e5bf31-4c3a-4bfc-9f5c-a5c942554f4a</t>
        </is>
      </c>
    </row>
    <row r="24" ht="45" customHeight="1">
      <c r="A24" s="12" t="inlineStr">
        <is>
          <t>Reading</t>
        </is>
      </c>
      <c r="B24" s="12" t="inlineStr">
        <is>
          <t>Reading Skills</t>
        </is>
      </c>
      <c r="C24" s="13" t="inlineStr">
        <is>
          <t>Two Part Questions [ENI3.18]</t>
        </is>
      </c>
      <c r="D24" s="12" t="inlineStr">
        <is>
          <t xml:space="preserve">This nugget has learning material and questions on the topic of answering questions which have two parts. </t>
        </is>
      </c>
      <c r="E24" s="12" t="inlineStr">
        <is>
          <t>4b353eaf-3d52-4fa7-9972-ef7f2298e872</t>
        </is>
      </c>
    </row>
    <row r="25" ht="45" customHeight="1">
      <c r="A25" s="12" t="inlineStr">
        <is>
          <t>Reading</t>
        </is>
      </c>
      <c r="B25" s="12" t="inlineStr">
        <is>
          <t>Reading Skills</t>
        </is>
      </c>
      <c r="C25" s="13" t="inlineStr">
        <is>
          <t>Introduction to Synonyms [11E1.11]</t>
        </is>
      </c>
      <c r="D25" s="12" t="inlineStr">
        <is>
          <t>This nugget contains learning material and questions on identifying synonyms.</t>
        </is>
      </c>
      <c r="E25" s="12" t="inlineStr">
        <is>
          <t>dc041114-6ece-423b-9632-7976a6b52d44</t>
        </is>
      </c>
    </row>
    <row r="26" ht="45" customHeight="1">
      <c r="A26" s="12" t="inlineStr">
        <is>
          <t>Reading</t>
        </is>
      </c>
      <c r="B26" s="12" t="inlineStr">
        <is>
          <t>Reading Skills</t>
        </is>
      </c>
      <c r="C26" s="13" t="inlineStr">
        <is>
          <t>Reading - Using a Dictionary [EE1.05]</t>
        </is>
      </c>
      <c r="D26" s="12" t="inlineStr">
        <is>
          <t>This nugget has learning material and questions covering the topic of using a dictionary.</t>
        </is>
      </c>
      <c r="E26" s="12" t="inlineStr">
        <is>
          <t>54aeb4ef-a6c2-4eaa-8c5b-e04c5af7f4c9</t>
        </is>
      </c>
    </row>
    <row r="27" ht="45" customHeight="1">
      <c r="A27" s="12" t="inlineStr">
        <is>
          <t>Reading</t>
        </is>
      </c>
      <c r="B27" s="12" t="inlineStr">
        <is>
          <t>Comparison</t>
        </is>
      </c>
      <c r="C27" s="13" t="inlineStr">
        <is>
          <t>Diagnostic: Comparison [ENI0.07]</t>
        </is>
      </c>
      <c r="D27" s="12" t="inlineStr"/>
      <c r="E27" s="12" t="inlineStr">
        <is>
          <t>7ae0479e-fb69-4eca-bcbe-1416d58229d7</t>
        </is>
      </c>
    </row>
    <row r="28" ht="45" customHeight="1">
      <c r="A28" s="12" t="inlineStr">
        <is>
          <t>Reading</t>
        </is>
      </c>
      <c r="B28" s="12" t="inlineStr">
        <is>
          <t>Comparison</t>
        </is>
      </c>
      <c r="C28" s="13" t="inlineStr">
        <is>
          <t>Introduction to Comparisons [ENI8.01]</t>
        </is>
      </c>
      <c r="D28" s="12" t="inlineStr">
        <is>
          <t xml:space="preserve">This nugget has learning material and questions on the topic of introduction to comparisons. </t>
        </is>
      </c>
      <c r="E28" s="12" t="inlineStr">
        <is>
          <t>31496c80-93b4-41be-8514-b5fd47d40092</t>
        </is>
      </c>
    </row>
    <row r="29" ht="45" customHeight="1">
      <c r="A29" s="12" t="inlineStr">
        <is>
          <t>Reading</t>
        </is>
      </c>
      <c r="B29" s="12" t="inlineStr">
        <is>
          <t>Comparison</t>
        </is>
      </c>
      <c r="C29" s="13" t="inlineStr">
        <is>
          <t>Exploring Similarities in Texts [ENI8.02]</t>
        </is>
      </c>
      <c r="D29" s="12" t="inlineStr">
        <is>
          <t xml:space="preserve">This nugget has learning material and questions on the topic of exploring similarities in texts. </t>
        </is>
      </c>
      <c r="E29" s="12" t="inlineStr">
        <is>
          <t>5065eb5f-59bf-4221-bf30-f2f1b4c68e82</t>
        </is>
      </c>
    </row>
    <row r="30" ht="45" customHeight="1">
      <c r="A30" s="12" t="inlineStr">
        <is>
          <t>Reading</t>
        </is>
      </c>
      <c r="B30" s="12" t="inlineStr">
        <is>
          <t>Comparison</t>
        </is>
      </c>
      <c r="C30" s="13" t="inlineStr">
        <is>
          <t>Exploring Similarities: Developing Your Analysis [ENI8.03]</t>
        </is>
      </c>
      <c r="D30" s="12" t="inlineStr">
        <is>
          <t xml:space="preserve">This nugget has learning material and questions on the topic of developing your analysis when exploring similarities in texts. </t>
        </is>
      </c>
      <c r="E30" s="12" t="inlineStr">
        <is>
          <t>6c06909e-cc02-4218-ab79-5b777f5a99f5</t>
        </is>
      </c>
    </row>
    <row r="31" ht="45" customHeight="1">
      <c r="A31" s="12" t="inlineStr">
        <is>
          <t>Reading</t>
        </is>
      </c>
      <c r="B31" s="12" t="inlineStr">
        <is>
          <t>Comparison</t>
        </is>
      </c>
      <c r="C31" s="13" t="inlineStr">
        <is>
          <t>Exploring Differences in Texts [ENI8.04]</t>
        </is>
      </c>
      <c r="D31" s="12" t="inlineStr">
        <is>
          <t xml:space="preserve">This nugget has learning material and questions on the topic of exploring differences in texts. </t>
        </is>
      </c>
      <c r="E31" s="12" t="inlineStr">
        <is>
          <t>157350cb-135a-45ff-ba2e-815b5e1891ce</t>
        </is>
      </c>
    </row>
    <row r="32" ht="45" customHeight="1">
      <c r="A32" s="12" t="inlineStr">
        <is>
          <t>Reading</t>
        </is>
      </c>
      <c r="B32" s="12" t="inlineStr">
        <is>
          <t>Comparison</t>
        </is>
      </c>
      <c r="C32" s="13" t="inlineStr">
        <is>
          <t>Comparative Essays [ENI8.05]</t>
        </is>
      </c>
      <c r="D32" s="12" t="inlineStr">
        <is>
          <t xml:space="preserve">This nugget has learning material and questions on the topic of extended comparisons of texts. </t>
        </is>
      </c>
      <c r="E32" s="12" t="inlineStr">
        <is>
          <t>6cf91333-706e-4f4d-9495-96beb869318b</t>
        </is>
      </c>
    </row>
    <row r="33" ht="45" customHeight="1">
      <c r="A33" s="12" t="inlineStr">
        <is>
          <t>Reading</t>
        </is>
      </c>
      <c r="B33" s="12" t="inlineStr">
        <is>
          <t>Poetic Form and Techniques</t>
        </is>
      </c>
      <c r="C33" s="13" t="inlineStr">
        <is>
          <t>Stanzas [ENI9.01]</t>
        </is>
      </c>
      <c r="D33" s="12" t="inlineStr">
        <is>
          <t>This nugget explores stanza length and changes in the focus of stanzas in a poem.</t>
        </is>
      </c>
      <c r="E33" s="12" t="inlineStr">
        <is>
          <t>df1e6edb-fa01-4cf7-8855-b35c0fc61b84</t>
        </is>
      </c>
    </row>
    <row r="34" ht="45" customHeight="1">
      <c r="A34" s="12" t="inlineStr">
        <is>
          <t>Reading</t>
        </is>
      </c>
      <c r="B34" s="12" t="inlineStr">
        <is>
          <t>Poetic Form and Techniques</t>
        </is>
      </c>
      <c r="C34" s="13" t="inlineStr">
        <is>
          <t>Line Lengths [ENI9.02]</t>
        </is>
      </c>
      <c r="D34" s="12" t="inlineStr">
        <is>
          <t>This nugget explores the effect of line lengths in poetry.</t>
        </is>
      </c>
      <c r="E34" s="12" t="inlineStr">
        <is>
          <t>ee7e6070-71ef-48ce-9d72-b0c8067e1af5</t>
        </is>
      </c>
    </row>
    <row r="35" ht="45" customHeight="1">
      <c r="A35" s="12" t="inlineStr">
        <is>
          <t>Reading</t>
        </is>
      </c>
      <c r="B35" s="12" t="inlineStr">
        <is>
          <t>Poetic Form and Techniques</t>
        </is>
      </c>
      <c r="C35" s="13" t="inlineStr">
        <is>
          <t>Rhyme [ENI9.03]</t>
        </is>
      </c>
      <c r="D35" s="12" t="inlineStr">
        <is>
          <t xml:space="preserve">This nugget explores a range of rhyming techniques in poetry. </t>
        </is>
      </c>
      <c r="E35" s="12" t="inlineStr">
        <is>
          <t>51e2d308-0ea3-4b79-88c0-b99b5cf9d215</t>
        </is>
      </c>
    </row>
    <row r="36" ht="45" customHeight="1">
      <c r="A36" s="12" t="inlineStr">
        <is>
          <t>Reading</t>
        </is>
      </c>
      <c r="B36" s="12" t="inlineStr">
        <is>
          <t>Poetic Form and Techniques</t>
        </is>
      </c>
      <c r="C36" s="13" t="inlineStr">
        <is>
          <t>Sounds in Poetry [ENI9.04]</t>
        </is>
      </c>
      <c r="D36" s="12" t="inlineStr">
        <is>
          <t>This nugget explores a range of devices that writers use to create particular sounds in poetry.</t>
        </is>
      </c>
      <c r="E36" s="12" t="inlineStr">
        <is>
          <t>1acfbaea-bbf7-4c76-8283-8e0a3ca90fd8</t>
        </is>
      </c>
    </row>
    <row r="37" ht="45" customHeight="1">
      <c r="A37" s="12" t="inlineStr">
        <is>
          <t>Reading</t>
        </is>
      </c>
      <c r="B37" s="12" t="inlineStr">
        <is>
          <t>Poetic Form and Techniques</t>
        </is>
      </c>
      <c r="C37" s="13" t="inlineStr">
        <is>
          <t>Enjambment, Caesuras and End Stops [ENI9.05]</t>
        </is>
      </c>
      <c r="D37" s="12" t="inlineStr">
        <is>
          <t>This nugget explores the following techniques: enjambment, caesuras and end stops.</t>
        </is>
      </c>
      <c r="E37" s="12" t="inlineStr">
        <is>
          <t>ed1ea5bc-9ba7-4c0d-acfd-d6a7264c4522</t>
        </is>
      </c>
    </row>
    <row r="38" ht="45" customHeight="1">
      <c r="A38" s="12" t="inlineStr">
        <is>
          <t>Reading</t>
        </is>
      </c>
      <c r="B38" s="12" t="inlineStr">
        <is>
          <t>Poetic Form and Techniques</t>
        </is>
      </c>
      <c r="C38" s="13" t="inlineStr">
        <is>
          <t>Mood, Tone and Atmosphere in Poetry [ENI9.06]</t>
        </is>
      </c>
      <c r="D38" s="12" t="inlineStr">
        <is>
          <t>This nugget explores mood, tone and atmosphere in poetry.</t>
        </is>
      </c>
      <c r="E38" s="12" t="inlineStr">
        <is>
          <t>0d06f93b-3dd4-489a-9dee-7cf5e4701013</t>
        </is>
      </c>
    </row>
    <row r="39" ht="45" customHeight="1">
      <c r="A39" s="12" t="inlineStr">
        <is>
          <t>Reading</t>
        </is>
      </c>
      <c r="B39" s="12" t="inlineStr">
        <is>
          <t>Poetic Form and Techniques</t>
        </is>
      </c>
      <c r="C39" s="13" t="inlineStr">
        <is>
          <t>Poetic Form [ENI9.07]</t>
        </is>
      </c>
      <c r="D39" s="12" t="inlineStr">
        <is>
          <t>This nugget explores a variety of examples of poetic forms.</t>
        </is>
      </c>
      <c r="E39" s="12" t="inlineStr">
        <is>
          <t>d1a8803f-6c0e-4024-bb5e-2f6d8b08a1fe</t>
        </is>
      </c>
    </row>
    <row r="40" ht="45" customHeight="1">
      <c r="A40" s="12" t="inlineStr">
        <is>
          <t>Writing</t>
        </is>
      </c>
      <c r="B40" s="12" t="inlineStr">
        <is>
          <t>Writing Skills</t>
        </is>
      </c>
      <c r="C40" s="13" t="inlineStr">
        <is>
          <t>Diagnostic: Writing [ENI0.20]</t>
        </is>
      </c>
      <c r="D40" s="12" t="inlineStr"/>
      <c r="E40" s="12" t="inlineStr">
        <is>
          <t>cbccab0f-585d-449e-98eb-d1729b773646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Writing to Advise and Instruct [ENI7.15]</t>
        </is>
      </c>
      <c r="D50" s="12" t="inlineStr">
        <is>
          <t>This nugget contains learning material and questions on writing to advise and instruct.</t>
        </is>
      </c>
      <c r="E50" s="12" t="inlineStr">
        <is>
          <t>38251348-02f3-4a91-9ce5-a4037eedbf3a</t>
        </is>
      </c>
    </row>
    <row r="51" ht="45" customHeight="1">
      <c r="A51" s="12" t="inlineStr">
        <is>
          <t>Writing</t>
        </is>
      </c>
      <c r="B51" s="12" t="inlineStr">
        <is>
          <t>Writing Skills</t>
        </is>
      </c>
      <c r="C51" s="13" t="inlineStr">
        <is>
          <t>Writing to Inform and Explain [ENI7.16]</t>
        </is>
      </c>
      <c r="D51" s="12" t="inlineStr">
        <is>
          <t>This nugget contains learning material and questions on inform and explain.</t>
        </is>
      </c>
      <c r="E51" s="12" t="inlineStr">
        <is>
          <t>08e51f0d-d7b8-4cdc-b36e-990946df8cd4</t>
        </is>
      </c>
    </row>
    <row r="52" ht="45" customHeight="1">
      <c r="A52" s="12" t="inlineStr">
        <is>
          <t>Writing</t>
        </is>
      </c>
      <c r="B52" s="12" t="inlineStr">
        <is>
          <t>Writing Skills</t>
        </is>
      </c>
      <c r="C52" s="13" t="inlineStr">
        <is>
          <t>Describe an Experience [ENI7.18]</t>
        </is>
      </c>
      <c r="D52" s="12" t="inlineStr">
        <is>
          <t xml:space="preserve">This nugget has learning material and questions on the topic of writing to describe an experience. </t>
        </is>
      </c>
      <c r="E52" s="12" t="inlineStr">
        <is>
          <t>1488382a-84e0-4bbd-a718-cd483c746034</t>
        </is>
      </c>
    </row>
    <row r="53" ht="45" customHeight="1">
      <c r="A53" s="12" t="inlineStr">
        <is>
          <t>Writing</t>
        </is>
      </c>
      <c r="B53" s="12" t="inlineStr">
        <is>
          <t>Writing Skills</t>
        </is>
      </c>
      <c r="C53" s="13" t="inlineStr">
        <is>
          <t>Narrative Writing [ENI7.19]</t>
        </is>
      </c>
      <c r="D53" s="12" t="inlineStr">
        <is>
          <t>This nugget has learning material and questions on the topic of narrative writing.</t>
        </is>
      </c>
      <c r="E53" s="12" t="inlineStr">
        <is>
          <t>95dee896-ec2b-485d-9737-d9a4ec6e570f</t>
        </is>
      </c>
    </row>
    <row r="54" ht="45" customHeight="1">
      <c r="A54" s="12" t="inlineStr">
        <is>
          <t>Writing</t>
        </is>
      </c>
      <c r="B54" s="12" t="inlineStr">
        <is>
          <t>Writing Skills</t>
        </is>
      </c>
      <c r="C54" s="13" t="inlineStr">
        <is>
          <t>Leaflets [EE7.09]</t>
        </is>
      </c>
      <c r="D54" s="12" t="inlineStr">
        <is>
          <t>This nugget contains learning material and questions on writing leaflets.</t>
        </is>
      </c>
      <c r="E54" s="12" t="inlineStr">
        <is>
          <t>1000e6f0-124c-483c-8a00-c00f88e6346b</t>
        </is>
      </c>
    </row>
    <row r="55" ht="45" customHeight="1">
      <c r="A55" s="12" t="inlineStr">
        <is>
          <t>Structure</t>
        </is>
      </c>
      <c r="B55" s="12" t="inlineStr">
        <is>
          <t>Structure</t>
        </is>
      </c>
      <c r="C55" s="13" t="inlineStr">
        <is>
          <t>Diagnostic: Structure [ENI0.23]</t>
        </is>
      </c>
      <c r="D55" s="12" t="inlineStr"/>
      <c r="E55" s="12" t="inlineStr">
        <is>
          <t>1a16d533-8ff1-471c-ab53-4a1c5ee88606</t>
        </is>
      </c>
    </row>
    <row r="56" ht="45" customHeight="1">
      <c r="A56" s="12" t="inlineStr">
        <is>
          <t>Structure</t>
        </is>
      </c>
      <c r="B56" s="12" t="inlineStr">
        <is>
          <t>Structure</t>
        </is>
      </c>
      <c r="C56" s="13" t="inlineStr">
        <is>
          <t>Narrative Structure [EN5.07]</t>
        </is>
      </c>
      <c r="D56" s="12" t="inlineStr">
        <is>
          <t>This nugget contains learning material and questions on narrative structure.</t>
        </is>
      </c>
      <c r="E56" s="12" t="inlineStr">
        <is>
          <t>2a8fea27-2c49-48eb-b9cb-3b0b7586f393</t>
        </is>
      </c>
    </row>
    <row r="57" ht="45" customHeight="1">
      <c r="A57" s="12" t="inlineStr">
        <is>
          <t>Structure</t>
        </is>
      </c>
      <c r="B57" s="12" t="inlineStr">
        <is>
          <t>Structure</t>
        </is>
      </c>
      <c r="C57" s="13" t="inlineStr">
        <is>
          <t>Circular Structure [ENI2.01]</t>
        </is>
      </c>
      <c r="D57" s="12" t="inlineStr">
        <is>
          <t>This nugget contains learning material and questions on circular structure.</t>
        </is>
      </c>
      <c r="E57" s="12" t="inlineStr">
        <is>
          <t>8d10ea65-c3b6-425b-bebe-b5997a20a50d</t>
        </is>
      </c>
    </row>
    <row r="58" ht="45" customHeight="1">
      <c r="A58" s="12" t="inlineStr">
        <is>
          <t>Structure</t>
        </is>
      </c>
      <c r="B58" s="12" t="inlineStr">
        <is>
          <t>Structure</t>
        </is>
      </c>
      <c r="C58" s="13" t="inlineStr">
        <is>
          <t>Freytag's Pyramid [ENI2.02]</t>
        </is>
      </c>
      <c r="D58" s="12" t="inlineStr">
        <is>
          <t>This nugget contains learning material and questions on Freytag's pyramid and narrative structure.</t>
        </is>
      </c>
      <c r="E58" s="12" t="inlineStr">
        <is>
          <t>ea050ffa-228b-4793-b433-4b8000aedbc2</t>
        </is>
      </c>
    </row>
    <row r="59" ht="45" customHeight="1">
      <c r="A59" s="12" t="inlineStr">
        <is>
          <t>Structure</t>
        </is>
      </c>
      <c r="B59" s="12" t="inlineStr">
        <is>
          <t>Structure</t>
        </is>
      </c>
      <c r="C59" s="13" t="inlineStr">
        <is>
          <t>Connectives [ENI2.03]</t>
        </is>
      </c>
      <c r="D59" s="12" t="inlineStr">
        <is>
          <t>This nugget contains learning material and questions on connectives.</t>
        </is>
      </c>
      <c r="E59" s="12" t="inlineStr">
        <is>
          <t>ae37480b-5a63-4b9e-bc15-22f7bc3b1472</t>
        </is>
      </c>
    </row>
    <row r="60" ht="45" customHeight="1">
      <c r="A60" s="12" t="inlineStr">
        <is>
          <t>Structure</t>
        </is>
      </c>
      <c r="B60" s="12" t="inlineStr">
        <is>
          <t>Structure</t>
        </is>
      </c>
      <c r="C60" s="13" t="inlineStr">
        <is>
          <t>Flashback and Flash Forward [EN5.04]</t>
        </is>
      </c>
      <c r="D60" s="12" t="inlineStr">
        <is>
          <t>This nugget contains learning material and questions on flashback and flash forward.</t>
        </is>
      </c>
      <c r="E60" s="12" t="inlineStr">
        <is>
          <t>5858f901-068c-4a58-ad07-86ab02270503</t>
        </is>
      </c>
    </row>
    <row r="61" ht="45" customHeight="1">
      <c r="A61" s="12" t="inlineStr">
        <is>
          <t>Structure</t>
        </is>
      </c>
      <c r="B61" s="12" t="inlineStr">
        <is>
          <t>Structure</t>
        </is>
      </c>
      <c r="C61" s="13" t="inlineStr">
        <is>
          <t>Foreshadowing [ENI2.04]</t>
        </is>
      </c>
      <c r="D61" s="12" t="inlineStr">
        <is>
          <t>This nugget contains learning material and questions on foreshadowing.</t>
        </is>
      </c>
      <c r="E61" s="12" t="inlineStr">
        <is>
          <t>a1171495-a830-4b05-ad29-049b4f3b1949</t>
        </is>
      </c>
    </row>
    <row r="62" ht="45" customHeight="1">
      <c r="A62" s="12" t="inlineStr">
        <is>
          <t>Structure</t>
        </is>
      </c>
      <c r="B62" s="12" t="inlineStr">
        <is>
          <t>Structure</t>
        </is>
      </c>
      <c r="C62" s="13" t="inlineStr">
        <is>
          <t>Plot Twists [ENI2.05]</t>
        </is>
      </c>
      <c r="D62" s="12" t="inlineStr">
        <is>
          <t>This nugget contains learning material and questions on plot twists.</t>
        </is>
      </c>
      <c r="E62" s="12" t="inlineStr">
        <is>
          <t>b68598e7-53e3-44ad-9164-df51caee43a4</t>
        </is>
      </c>
    </row>
    <row r="63" ht="45" customHeight="1">
      <c r="A63" s="12" t="inlineStr">
        <is>
          <t>Structure</t>
        </is>
      </c>
      <c r="B63" s="12" t="inlineStr">
        <is>
          <t>Structure</t>
        </is>
      </c>
      <c r="C63" s="13" t="inlineStr">
        <is>
          <t>Dialogue [ENI2.06]</t>
        </is>
      </c>
      <c r="D63" s="12" t="inlineStr">
        <is>
          <t xml:space="preserve">This nugget explores two different types of dialogue in fiction and memoirs: direct dialogue and internal dialogue. </t>
        </is>
      </c>
      <c r="E63" s="12" t="inlineStr">
        <is>
          <t>ddafaa5e-db59-422f-8997-0f56b57c2aa5</t>
        </is>
      </c>
    </row>
    <row r="64" ht="45" customHeight="1">
      <c r="A64" s="12" t="inlineStr">
        <is>
          <t>Structure</t>
        </is>
      </c>
      <c r="B64" s="12" t="inlineStr">
        <is>
          <t>Structure</t>
        </is>
      </c>
      <c r="C64" s="13" t="inlineStr">
        <is>
          <t>First Person Narrative [ENI2.07]</t>
        </is>
      </c>
      <c r="D64" s="12" t="inlineStr">
        <is>
          <t>This nugget explores a definition of a first person narrative, some examples of first person narrators (including unreliable narrators) and the effect of the first person narrative perspective.</t>
        </is>
      </c>
      <c r="E64" s="12" t="inlineStr">
        <is>
          <t>2e6e86bc-847a-43fb-9c7d-4b71db65bcf6</t>
        </is>
      </c>
    </row>
    <row r="65" ht="45" customHeight="1">
      <c r="A65" s="12" t="inlineStr">
        <is>
          <t>Structure</t>
        </is>
      </c>
      <c r="B65" s="12" t="inlineStr">
        <is>
          <t>Structure</t>
        </is>
      </c>
      <c r="C65" s="13" t="inlineStr">
        <is>
          <t>Third Person Narrative [ENI2.08]</t>
        </is>
      </c>
      <c r="D65" s="12" t="inlineStr">
        <is>
          <t xml:space="preserve">This nugget explores a definition of a third person narrative, some examples of third person narrators and the effect of the third person narrative perspective. </t>
        </is>
      </c>
      <c r="E65" s="12" t="inlineStr">
        <is>
          <t>717d572d-0940-4ae4-81c3-8d83852f080e</t>
        </is>
      </c>
    </row>
    <row r="66" ht="45" customHeight="1">
      <c r="A66" s="12" t="inlineStr">
        <is>
          <t>Structure</t>
        </is>
      </c>
      <c r="B66" s="12" t="inlineStr">
        <is>
          <t>Structure</t>
        </is>
      </c>
      <c r="C66" s="13" t="inlineStr">
        <is>
          <t>Building Tension [ENI2.09]</t>
        </is>
      </c>
      <c r="D66" s="12" t="inlineStr">
        <is>
          <t>This nugget explores a range of devices that writers use to build tension.</t>
        </is>
      </c>
      <c r="E66" s="12" t="inlineStr">
        <is>
          <t>7cc147c0-87c4-4cf3-a007-e41756f40e38</t>
        </is>
      </c>
    </row>
    <row r="67" ht="45" customHeight="1">
      <c r="A67" s="12" t="inlineStr">
        <is>
          <t>Structure</t>
        </is>
      </c>
      <c r="B67" s="12" t="inlineStr">
        <is>
          <t>Structure</t>
        </is>
      </c>
      <c r="C67" s="13" t="inlineStr">
        <is>
          <t>Shifts in Focus [ENI2.10]</t>
        </is>
      </c>
      <c r="D67" s="12" t="inlineStr">
        <is>
          <t xml:space="preserve">This nugget explores different examples of changes in the focus of a narrative. </t>
        </is>
      </c>
      <c r="E67" s="12" t="inlineStr">
        <is>
          <t>793840a2-79f1-4e10-b943-15ef098c7253</t>
        </is>
      </c>
    </row>
    <row r="68" ht="45" customHeight="1">
      <c r="A68" s="12" t="inlineStr">
        <is>
          <t>Language Devices</t>
        </is>
      </c>
      <c r="B68" s="12" t="inlineStr">
        <is>
          <t>Introduction to Language Devices</t>
        </is>
      </c>
      <c r="C68" s="13" t="inlineStr">
        <is>
          <t>Diagnostic: Language Devices 1 [ENI0.03]</t>
        </is>
      </c>
      <c r="D68" s="12" t="inlineStr"/>
      <c r="E68" s="12" t="inlineStr">
        <is>
          <t>46f88b6f-7a99-4ca3-ba4e-53f1a8d67282</t>
        </is>
      </c>
    </row>
    <row r="69" ht="45" customHeight="1">
      <c r="A69" s="12" t="inlineStr">
        <is>
          <t>Language Devices</t>
        </is>
      </c>
      <c r="B69" s="12" t="inlineStr">
        <is>
          <t>Introduction to Language Devices</t>
        </is>
      </c>
      <c r="C69" s="13" t="inlineStr">
        <is>
          <t>Similes [ENI4.01]</t>
        </is>
      </c>
      <c r="D69" s="12" t="inlineStr">
        <is>
          <t>This nugget contains learning material and questions on similes.</t>
        </is>
      </c>
      <c r="E69" s="12" t="inlineStr">
        <is>
          <t>5febfdca-fd63-4d15-8d6d-94575cdc9183</t>
        </is>
      </c>
    </row>
    <row r="70" ht="45" customHeight="1">
      <c r="A70" s="12" t="inlineStr">
        <is>
          <t>Language Devices</t>
        </is>
      </c>
      <c r="B70" s="12" t="inlineStr">
        <is>
          <t>Introduction to Language Devices</t>
        </is>
      </c>
      <c r="C70" s="13" t="inlineStr">
        <is>
          <t>Metaphors [ENI4.02]</t>
        </is>
      </c>
      <c r="D70" s="12" t="inlineStr">
        <is>
          <t>This nugget contains learning material and questions on metaphors.</t>
        </is>
      </c>
      <c r="E70" s="12" t="inlineStr">
        <is>
          <t>4e0819ac-8559-4434-9c10-3cf3f39fe77e</t>
        </is>
      </c>
    </row>
    <row r="71" ht="45" customHeight="1">
      <c r="A71" s="12" t="inlineStr">
        <is>
          <t>Language Devices</t>
        </is>
      </c>
      <c r="B71" s="12" t="inlineStr">
        <is>
          <t>Introduction to Language Devices</t>
        </is>
      </c>
      <c r="C71" s="13" t="inlineStr">
        <is>
          <t>Personification [ENI4.03]</t>
        </is>
      </c>
      <c r="D71" s="12" t="inlineStr">
        <is>
          <t>This nugget contains learning material and questions on personification.</t>
        </is>
      </c>
      <c r="E71" s="12" t="inlineStr">
        <is>
          <t>77c52ee7-0026-4ce7-ad4a-79446859263b</t>
        </is>
      </c>
    </row>
    <row r="72" ht="45" customHeight="1">
      <c r="A72" s="12" t="inlineStr">
        <is>
          <t>Language Devices</t>
        </is>
      </c>
      <c r="B72" s="12" t="inlineStr">
        <is>
          <t>Introduction to Language Devices</t>
        </is>
      </c>
      <c r="C72" s="13" t="inlineStr">
        <is>
          <t>Pathetic Fallacy [ENI4.04]</t>
        </is>
      </c>
      <c r="D72" s="12" t="inlineStr">
        <is>
          <t>This nugget contains learning material and questions on pathetic fallacy.</t>
        </is>
      </c>
      <c r="E72" s="12" t="inlineStr">
        <is>
          <t>7f60f897-666b-4d3b-b55c-96cc31413e25</t>
        </is>
      </c>
    </row>
    <row r="73" ht="45" customHeight="1">
      <c r="A73" s="12" t="inlineStr">
        <is>
          <t>Language Devices</t>
        </is>
      </c>
      <c r="B73" s="12" t="inlineStr">
        <is>
          <t>Introduction to Language Devices</t>
        </is>
      </c>
      <c r="C73" s="13" t="inlineStr">
        <is>
          <t>Symbolism [ENI4.05]</t>
        </is>
      </c>
      <c r="D73" s="12" t="inlineStr">
        <is>
          <t>This nugget contains learning material and questions on symbolism.</t>
        </is>
      </c>
      <c r="E73" s="12" t="inlineStr">
        <is>
          <t>296e7cc2-226c-4893-b411-f8f0b65bd0a6</t>
        </is>
      </c>
    </row>
    <row r="74" ht="45" customHeight="1">
      <c r="A74" s="12" t="inlineStr">
        <is>
          <t>Language Devices</t>
        </is>
      </c>
      <c r="B74" s="12" t="inlineStr">
        <is>
          <t>Introduction to Language Devices</t>
        </is>
      </c>
      <c r="C74" s="13" t="inlineStr">
        <is>
          <t>Sensory Language [EN2.15]</t>
        </is>
      </c>
      <c r="D74" s="12" t="inlineStr">
        <is>
          <t>This nugget contains learning material and questions on sensory language.</t>
        </is>
      </c>
      <c r="E74" s="12" t="inlineStr">
        <is>
          <t>32156b7a-110a-4204-9e44-f5e4f5b1b2f7</t>
        </is>
      </c>
    </row>
    <row r="75" ht="45" customHeight="1">
      <c r="A75" s="12" t="inlineStr">
        <is>
          <t>Language Devices</t>
        </is>
      </c>
      <c r="B75" s="12" t="inlineStr">
        <is>
          <t>Introduction to Language Devices</t>
        </is>
      </c>
      <c r="C75" s="13" t="inlineStr">
        <is>
          <t>Contrasting [EN2.17]</t>
        </is>
      </c>
      <c r="D75" s="12" t="inlineStr">
        <is>
          <t>This nugget contains learning material and questions on contrasting.</t>
        </is>
      </c>
      <c r="E75" s="12" t="inlineStr">
        <is>
          <t>bca36c44-b940-446e-a334-c400b9a644a0</t>
        </is>
      </c>
    </row>
    <row r="76" ht="45" customHeight="1">
      <c r="A76" s="12" t="inlineStr">
        <is>
          <t>Language Devices</t>
        </is>
      </c>
      <c r="B76" s="12" t="inlineStr">
        <is>
          <t>Introduction to Language Devices</t>
        </is>
      </c>
      <c r="C76" s="13" t="inlineStr">
        <is>
          <t>Alliteration [ENI4.06]</t>
        </is>
      </c>
      <c r="D76" s="12" t="inlineStr">
        <is>
          <t>This nugget contains learning material and questions on alliteration.</t>
        </is>
      </c>
      <c r="E76" s="12" t="inlineStr">
        <is>
          <t>6dc42c71-6552-4bb2-ba1d-0aab512fc006</t>
        </is>
      </c>
    </row>
    <row r="77" ht="45" customHeight="1">
      <c r="A77" s="12" t="inlineStr">
        <is>
          <t>Language Devices</t>
        </is>
      </c>
      <c r="B77" s="12" t="inlineStr">
        <is>
          <t>Introduction to Language Devices</t>
        </is>
      </c>
      <c r="C77" s="13" t="inlineStr">
        <is>
          <t>Onomatopoeia [ENI4.07]</t>
        </is>
      </c>
      <c r="D77" s="12" t="inlineStr">
        <is>
          <t>This nugget contains learning material and questions on onomatopoeia.</t>
        </is>
      </c>
      <c r="E77" s="12" t="inlineStr">
        <is>
          <t>7b8605e2-ba41-4012-93a6-2f43d6010b45</t>
        </is>
      </c>
    </row>
    <row r="78" ht="45" customHeight="1">
      <c r="A78" s="12" t="inlineStr">
        <is>
          <t>Language Devices</t>
        </is>
      </c>
      <c r="B78" s="12" t="inlineStr">
        <is>
          <t>Introduction to Language Devices</t>
        </is>
      </c>
      <c r="C78" s="13" t="inlineStr">
        <is>
          <t>Anecdotes [ENI4.08]</t>
        </is>
      </c>
      <c r="D78" s="12" t="inlineStr">
        <is>
          <t>This nugget contains learning material and questions on anecdotes.</t>
        </is>
      </c>
      <c r="E78" s="12" t="inlineStr">
        <is>
          <t>3e8f346c-d09f-4cc7-8177-9e66a6b1eb08</t>
        </is>
      </c>
    </row>
    <row r="79" ht="45" customHeight="1">
      <c r="A79" s="12" t="inlineStr">
        <is>
          <t>Language Devices</t>
        </is>
      </c>
      <c r="B79" s="12" t="inlineStr">
        <is>
          <t>Introduction to Language Devices</t>
        </is>
      </c>
      <c r="C79" s="13" t="inlineStr">
        <is>
          <t>Facts and Statistics [ENI4.09]</t>
        </is>
      </c>
      <c r="D79" s="12" t="inlineStr">
        <is>
          <t>This nugget contains learning material and questions on facts and statistics.</t>
        </is>
      </c>
      <c r="E79" s="12" t="inlineStr">
        <is>
          <t>0166e52d-79df-40dc-8c01-da7c5d0fb5d2</t>
        </is>
      </c>
    </row>
    <row r="80" ht="45" customHeight="1">
      <c r="A80" s="12" t="inlineStr">
        <is>
          <t>Language Devices</t>
        </is>
      </c>
      <c r="B80" s="12" t="inlineStr">
        <is>
          <t>Introduction to Language Devices</t>
        </is>
      </c>
      <c r="C80" s="13" t="inlineStr">
        <is>
          <t>Rhetorical Questions [EN2.14]</t>
        </is>
      </c>
      <c r="D80" s="12" t="inlineStr">
        <is>
          <t>This nugget contains learning material and questions on rhetorical questions.</t>
        </is>
      </c>
      <c r="E80" s="12" t="inlineStr">
        <is>
          <t>a29766f4-ca71-4990-a720-91cda7e3e0b2</t>
        </is>
      </c>
    </row>
    <row r="81" ht="45" customHeight="1">
      <c r="A81" s="12" t="inlineStr">
        <is>
          <t>Language Devices</t>
        </is>
      </c>
      <c r="B81" s="12" t="inlineStr">
        <is>
          <t>Introduction to Language Devices</t>
        </is>
      </c>
      <c r="C81" s="13" t="inlineStr">
        <is>
          <t>Rule of Three [ENI4.10]</t>
        </is>
      </c>
      <c r="D81" s="12" t="inlineStr">
        <is>
          <t>This nugget contains learning material and questions on rule of three.</t>
        </is>
      </c>
      <c r="E81" s="12" t="inlineStr">
        <is>
          <t>ccbb7e4b-36cc-48aa-9940-01113d717b64</t>
        </is>
      </c>
    </row>
    <row r="82" ht="45" customHeight="1">
      <c r="A82" s="12" t="inlineStr">
        <is>
          <t>Language Devices</t>
        </is>
      </c>
      <c r="B82" s="12" t="inlineStr">
        <is>
          <t>Introduction to Language Devices</t>
        </is>
      </c>
      <c r="C82" s="13" t="inlineStr">
        <is>
          <t>Listing [ENI4.11]</t>
        </is>
      </c>
      <c r="D82" s="12" t="inlineStr">
        <is>
          <t>This nugget contains learning material and questions on listing.</t>
        </is>
      </c>
      <c r="E82" s="12" t="inlineStr">
        <is>
          <t>59ff15b6-de64-40d8-9219-f1130767aed4</t>
        </is>
      </c>
    </row>
    <row r="83" ht="45" customHeight="1">
      <c r="A83" s="12" t="inlineStr">
        <is>
          <t>Language Devices</t>
        </is>
      </c>
      <c r="B83" s="12" t="inlineStr">
        <is>
          <t>Introduction to Language Devices</t>
        </is>
      </c>
      <c r="C83" s="13" t="inlineStr">
        <is>
          <t>Cliches [EN2.23]</t>
        </is>
      </c>
      <c r="D83" s="12" t="inlineStr">
        <is>
          <t>This nugget contains learning material and questions on cliches.</t>
        </is>
      </c>
      <c r="E83" s="12" t="inlineStr">
        <is>
          <t>393720a0-8ced-400b-aa4c-b4b0956ce73b</t>
        </is>
      </c>
    </row>
    <row r="84" ht="45" customHeight="1">
      <c r="A84" s="12" t="inlineStr">
        <is>
          <t>Language Devices</t>
        </is>
      </c>
      <c r="B84" s="12" t="inlineStr">
        <is>
          <t>Introduction to Language Devices</t>
        </is>
      </c>
      <c r="C84" s="13" t="inlineStr">
        <is>
          <t>Hyperbole [ENI4.12]</t>
        </is>
      </c>
      <c r="D84" s="12" t="inlineStr">
        <is>
          <t>This nugget contains learning material and questions on hyperbole.</t>
        </is>
      </c>
      <c r="E84" s="12" t="inlineStr">
        <is>
          <t>6cba15a7-790a-49e3-9344-59a7170ca0a5</t>
        </is>
      </c>
    </row>
    <row r="85" ht="45" customHeight="1">
      <c r="A85" s="12" t="inlineStr">
        <is>
          <t>Language Devices</t>
        </is>
      </c>
      <c r="B85" s="12" t="inlineStr">
        <is>
          <t>Introduction to Language Devices</t>
        </is>
      </c>
      <c r="C85" s="13" t="inlineStr">
        <is>
          <t>Emotive Language [ENI4.13]</t>
        </is>
      </c>
      <c r="D85" s="12" t="inlineStr">
        <is>
          <t>This nugget contains learning material and questions on emotive language.</t>
        </is>
      </c>
      <c r="E85" s="12" t="inlineStr">
        <is>
          <t>284b580d-a00a-4ece-ba07-44a23d67a2bb</t>
        </is>
      </c>
    </row>
    <row r="86" ht="45" customHeight="1">
      <c r="A86" s="12" t="inlineStr">
        <is>
          <t>Language Devices</t>
        </is>
      </c>
      <c r="B86" s="12" t="inlineStr">
        <is>
          <t>Introduction to Language Devices</t>
        </is>
      </c>
      <c r="C86" s="13" t="inlineStr">
        <is>
          <t>Flattery [EN2.06]</t>
        </is>
      </c>
      <c r="D86" s="12" t="inlineStr">
        <is>
          <t>This nugget contains learning material and questions on flattery.</t>
        </is>
      </c>
      <c r="E86" s="12" t="inlineStr">
        <is>
          <t>3e1856dc-386a-42ba-b1fa-f24d3bd609c8</t>
        </is>
      </c>
    </row>
    <row r="87" ht="45" customHeight="1">
      <c r="A87" s="12" t="inlineStr">
        <is>
          <t>Language Devices</t>
        </is>
      </c>
      <c r="B87" s="12" t="inlineStr">
        <is>
          <t>Introduction to Language Devices</t>
        </is>
      </c>
      <c r="C87" s="13" t="inlineStr">
        <is>
          <t>Irony/Sarcasm/Satire [EN2.19]</t>
        </is>
      </c>
      <c r="D87" s="12" t="inlineStr">
        <is>
          <t>This nugget contains learning material and questions on irony, sarcasm and satire.</t>
        </is>
      </c>
      <c r="E87" s="12" t="inlineStr">
        <is>
          <t>b8574a2e-3933-4055-a544-4d5416ec89b0</t>
        </is>
      </c>
    </row>
    <row r="88" ht="45" customHeight="1">
      <c r="A88" s="12" t="inlineStr">
        <is>
          <t>Language Devices</t>
        </is>
      </c>
      <c r="B88" s="12" t="inlineStr">
        <is>
          <t>Introduction to Language Devices</t>
        </is>
      </c>
      <c r="C88" s="13" t="inlineStr">
        <is>
          <t>Direct Address [EN2.11]</t>
        </is>
      </c>
      <c r="D88" s="12" t="inlineStr">
        <is>
          <t>This nugget contains learning material and questions on direct address.</t>
        </is>
      </c>
      <c r="E88" s="12" t="inlineStr">
        <is>
          <t>055d0349-c368-4122-adaf-d94fcb74d8b7</t>
        </is>
      </c>
    </row>
    <row r="89" ht="45" customHeight="1">
      <c r="A89" s="12" t="inlineStr">
        <is>
          <t>Language Devices</t>
        </is>
      </c>
      <c r="B89" s="12" t="inlineStr">
        <is>
          <t>Introduction to Language Devices</t>
        </is>
      </c>
      <c r="C89" s="13" t="inlineStr">
        <is>
          <t>Imperatives [EN2.09]</t>
        </is>
      </c>
      <c r="D89" s="12" t="inlineStr">
        <is>
          <t>This nugget contains learning material and questions on imperatives.</t>
        </is>
      </c>
      <c r="E89" s="12" t="inlineStr">
        <is>
          <t>21c8306d-5fb3-4f0e-bbb4-6bf40cf4eb5b</t>
        </is>
      </c>
    </row>
    <row r="90" ht="45" customHeight="1">
      <c r="A90" s="12" t="inlineStr">
        <is>
          <t>Language Devices</t>
        </is>
      </c>
      <c r="B90" s="12" t="inlineStr">
        <is>
          <t>Introduction to Language Devices</t>
        </is>
      </c>
      <c r="C90" s="13" t="inlineStr">
        <is>
          <t>Idioms [ENI4.14]</t>
        </is>
      </c>
      <c r="D90" s="12" t="inlineStr">
        <is>
          <t>This nugget contains learning material and questions on idioms.</t>
        </is>
      </c>
      <c r="E90" s="12" t="inlineStr">
        <is>
          <t>c80806cf-f53f-4ffc-951a-4430d8bf6d86</t>
        </is>
      </c>
    </row>
    <row r="91" ht="45" customHeight="1">
      <c r="A91" s="12" t="inlineStr">
        <is>
          <t>Language Devices</t>
        </is>
      </c>
      <c r="B91" s="12" t="inlineStr">
        <is>
          <t>Introduction to Language Devices</t>
        </is>
      </c>
      <c r="C91" s="13" t="inlineStr">
        <is>
          <t>Atmosphere, Mood and Tone [EN2.25]</t>
        </is>
      </c>
      <c r="D91" s="12" t="inlineStr">
        <is>
          <t>This nugget contains learning material and questions on atmosphere, mood and tone.</t>
        </is>
      </c>
      <c r="E91" s="12" t="inlineStr">
        <is>
          <t>fe825891-8aa4-47e4-946e-0b74ae6a34a8</t>
        </is>
      </c>
    </row>
    <row r="92" ht="45" customHeight="1">
      <c r="A92" s="12" t="inlineStr">
        <is>
          <t>Language Devices</t>
        </is>
      </c>
      <c r="B92" s="12" t="inlineStr">
        <is>
          <t>Introduction to Language Devices</t>
        </is>
      </c>
      <c r="C92" s="13" t="inlineStr">
        <is>
          <t>Tension and Suspense [ENI4.15]</t>
        </is>
      </c>
      <c r="D92" s="12" t="inlineStr">
        <is>
          <t>This nugget contains learning material and questions on suspense and tension.</t>
        </is>
      </c>
      <c r="E92" s="12" t="inlineStr">
        <is>
          <t>32a0f41c-3d57-4535-8eb2-073de87a77c7</t>
        </is>
      </c>
    </row>
    <row r="93" ht="45" customHeight="1">
      <c r="A93" s="12" t="inlineStr">
        <is>
          <t>Language Devices</t>
        </is>
      </c>
      <c r="B93" s="12" t="inlineStr">
        <is>
          <t>Introduction to Language Devices</t>
        </is>
      </c>
      <c r="C93" s="13" t="inlineStr">
        <is>
          <t>Repetition [ENI4.16]</t>
        </is>
      </c>
      <c r="D93" s="12" t="inlineStr">
        <is>
          <t>This nugget contains learning material and questions on repetition.</t>
        </is>
      </c>
      <c r="E93" s="12" t="inlineStr">
        <is>
          <t>6f9e864c-1e03-4e11-8b02-ea12e087e0c8</t>
        </is>
      </c>
    </row>
    <row r="94" ht="45" customHeight="1">
      <c r="A94" s="12" t="inlineStr">
        <is>
          <t>Language Devices</t>
        </is>
      </c>
      <c r="B94" s="12" t="inlineStr">
        <is>
          <t>Writing Language Devices</t>
        </is>
      </c>
      <c r="C94" s="13" t="inlineStr">
        <is>
          <t>Writing: Similes [EN3.01]</t>
        </is>
      </c>
      <c r="D94" s="12" t="inlineStr">
        <is>
          <t>This nugget contains learning material and questions on how to use similes in your writing.</t>
        </is>
      </c>
      <c r="E94" s="12" t="inlineStr">
        <is>
          <t>a8b352d7-2f91-41cf-8c20-71170fedd92e</t>
        </is>
      </c>
    </row>
    <row r="95" ht="45" customHeight="1">
      <c r="A95" s="12" t="inlineStr">
        <is>
          <t>Language Devices</t>
        </is>
      </c>
      <c r="B95" s="12" t="inlineStr">
        <is>
          <t>Writing Language Devices</t>
        </is>
      </c>
      <c r="C95" s="13" t="inlineStr">
        <is>
          <t>Writing: Metaphors [EN3.02]</t>
        </is>
      </c>
      <c r="D95" s="12" t="inlineStr">
        <is>
          <t>This nugget contains learning material and questions on how to use metaphors in your writing.</t>
        </is>
      </c>
      <c r="E95" s="12" t="inlineStr">
        <is>
          <t>2d94f307-7a9e-47a8-bc26-27154620dc2c</t>
        </is>
      </c>
    </row>
    <row r="96" ht="45" customHeight="1">
      <c r="A96" s="12" t="inlineStr">
        <is>
          <t>Language Devices</t>
        </is>
      </c>
      <c r="B96" s="12" t="inlineStr">
        <is>
          <t>Writing Language Devices</t>
        </is>
      </c>
      <c r="C96" s="13" t="inlineStr">
        <is>
          <t>Writing: Personification [ENI5.01]</t>
        </is>
      </c>
      <c r="D96" s="12" t="inlineStr">
        <is>
          <t>This nugget contains learning material and questions on how to use personification in your writing.</t>
        </is>
      </c>
      <c r="E96" s="12" t="inlineStr">
        <is>
          <t>11272913-15a7-4af1-960a-84774faa9acb</t>
        </is>
      </c>
    </row>
    <row r="97" ht="45" customHeight="1">
      <c r="A97" s="12" t="inlineStr">
        <is>
          <t>Language Devices</t>
        </is>
      </c>
      <c r="B97" s="12" t="inlineStr">
        <is>
          <t>Writing Language Devices</t>
        </is>
      </c>
      <c r="C97" s="13" t="inlineStr">
        <is>
          <t>Writing: Pathetic Fallacy [EN3.04]</t>
        </is>
      </c>
      <c r="D97" s="12" t="inlineStr">
        <is>
          <t>This nugget contains learning material and questions on how to use pathetic fallacy in your writing.</t>
        </is>
      </c>
      <c r="E97" s="12" t="inlineStr">
        <is>
          <t>70f551b1-cd84-43e6-b4f8-e3564983d737</t>
        </is>
      </c>
    </row>
    <row r="98" ht="45" customHeight="1">
      <c r="A98" s="12" t="inlineStr">
        <is>
          <t>Language Devices</t>
        </is>
      </c>
      <c r="B98" s="12" t="inlineStr">
        <is>
          <t>Writing Language Devices</t>
        </is>
      </c>
      <c r="C98" s="13" t="inlineStr">
        <is>
          <t>Writing: Sensory Language [ENI5.02]</t>
        </is>
      </c>
      <c r="D98" s="12" t="inlineStr">
        <is>
          <t>This nugget contains learning material and questions on how to use sensory language in your writing.</t>
        </is>
      </c>
      <c r="E98" s="12" t="inlineStr">
        <is>
          <t>40fcfddc-8fe5-4888-a345-ef8b0189b71c</t>
        </is>
      </c>
    </row>
    <row r="99" ht="45" customHeight="1">
      <c r="A99" s="12" t="inlineStr">
        <is>
          <t>Language Devices</t>
        </is>
      </c>
      <c r="B99" s="12" t="inlineStr">
        <is>
          <t>Writing Language Devices</t>
        </is>
      </c>
      <c r="C99" s="13" t="inlineStr">
        <is>
          <t>Writing: Symbolism [EN3.16]</t>
        </is>
      </c>
      <c r="D99" s="12" t="inlineStr">
        <is>
          <t>This nugget contains learning material and questions on how to use symbolism in your writing.</t>
        </is>
      </c>
      <c r="E99" s="12" t="inlineStr">
        <is>
          <t>35504885-6abe-453d-a8a0-bb831e4c5c8d</t>
        </is>
      </c>
    </row>
    <row r="100" ht="45" customHeight="1">
      <c r="A100" s="12" t="inlineStr">
        <is>
          <t>Language Devices</t>
        </is>
      </c>
      <c r="B100" s="12" t="inlineStr">
        <is>
          <t>Writing Language Devices</t>
        </is>
      </c>
      <c r="C100" s="13" t="inlineStr">
        <is>
          <t>Writing: Alliteration [ENI5.03]</t>
        </is>
      </c>
      <c r="D100" s="12" t="inlineStr">
        <is>
          <t>This nugget contains learning material and questions on how to use alliteration in your writing.</t>
        </is>
      </c>
      <c r="E100" s="12" t="inlineStr">
        <is>
          <t>810084fc-2097-4561-ad86-06ff49975ee5</t>
        </is>
      </c>
    </row>
    <row r="101" ht="45" customHeight="1">
      <c r="A101" s="12" t="inlineStr">
        <is>
          <t>Language Devices</t>
        </is>
      </c>
      <c r="B101" s="12" t="inlineStr">
        <is>
          <t>Writing Language Devices</t>
        </is>
      </c>
      <c r="C101" s="13" t="inlineStr">
        <is>
          <t>Writing: Onomatopoeia [EN3.10]</t>
        </is>
      </c>
      <c r="D101" s="12" t="inlineStr">
        <is>
          <t>This nugget contains learning material and questions on how to use onomatopoeia in your writing.</t>
        </is>
      </c>
      <c r="E101" s="12" t="inlineStr">
        <is>
          <t>c019666d-a5fc-40ea-8dca-951c31bd8483</t>
        </is>
      </c>
    </row>
    <row r="102" ht="45" customHeight="1">
      <c r="A102" s="12" t="inlineStr">
        <is>
          <t>Language Devices</t>
        </is>
      </c>
      <c r="B102" s="12" t="inlineStr">
        <is>
          <t>Writing Language Devices</t>
        </is>
      </c>
      <c r="C102" s="13" t="inlineStr">
        <is>
          <t>Writing: Irony/Sarcasm/Satire [EN3.17]</t>
        </is>
      </c>
      <c r="D102" s="12" t="inlineStr">
        <is>
          <t>This nugget contains learning material and questions on how to use irony, sarcasm and satire in your writing.</t>
        </is>
      </c>
      <c r="E102" s="12" t="inlineStr">
        <is>
          <t>d54e2cf6-d31f-49bb-bba9-5257649b1ff0</t>
        </is>
      </c>
    </row>
    <row r="103" ht="45" customHeight="1">
      <c r="A103" s="12" t="inlineStr">
        <is>
          <t>Language Devices</t>
        </is>
      </c>
      <c r="B103" s="12" t="inlineStr">
        <is>
          <t>Writing Language Devices</t>
        </is>
      </c>
      <c r="C103" s="13" t="inlineStr">
        <is>
          <t>Writing: Anecdotes [ENI5.04]</t>
        </is>
      </c>
      <c r="D103" s="12" t="inlineStr">
        <is>
          <t>This nugget contains learning material and questions on how to use anecdotes in your writing.</t>
        </is>
      </c>
      <c r="E103" s="12" t="inlineStr">
        <is>
          <t>ae606199-9b47-4e33-9e47-55dd02838a22</t>
        </is>
      </c>
    </row>
    <row r="104" ht="45" customHeight="1">
      <c r="A104" s="12" t="inlineStr">
        <is>
          <t>Language Devices</t>
        </is>
      </c>
      <c r="B104" s="12" t="inlineStr">
        <is>
          <t>Writing Language Devices</t>
        </is>
      </c>
      <c r="C104" s="13" t="inlineStr">
        <is>
          <t>Writing: Facts and Statistics  [ENI5.05]</t>
        </is>
      </c>
      <c r="D104" s="12" t="inlineStr">
        <is>
          <t>This nugget contains learning material and questions on how to use facts and statistics in your writing.</t>
        </is>
      </c>
      <c r="E104" s="12" t="inlineStr">
        <is>
          <t>236984d2-3d1e-4f18-95e4-d3d436344a60</t>
        </is>
      </c>
    </row>
    <row r="105" ht="45" customHeight="1">
      <c r="A105" s="12" t="inlineStr">
        <is>
          <t>Language Devices</t>
        </is>
      </c>
      <c r="B105" s="12" t="inlineStr">
        <is>
          <t>Writing Language Devices</t>
        </is>
      </c>
      <c r="C105" s="13" t="inlineStr">
        <is>
          <t>Writing: Vocabulary  [ENI5.06]</t>
        </is>
      </c>
      <c r="D105" s="12" t="inlineStr">
        <is>
          <t>This nugget contains learning material and questions on how to use vocabulary in your writing.</t>
        </is>
      </c>
      <c r="E105" s="12" t="inlineStr">
        <is>
          <t>a76cc2a3-2cdd-4422-9169-47d9fd25d392</t>
        </is>
      </c>
    </row>
    <row r="106" ht="45" customHeight="1">
      <c r="A106" s="12" t="inlineStr">
        <is>
          <t>Language Devices</t>
        </is>
      </c>
      <c r="B106" s="12" t="inlineStr">
        <is>
          <t>Writing Language Devices</t>
        </is>
      </c>
      <c r="C106" s="13" t="inlineStr">
        <is>
          <t>Writing: Rule of Three  [ENI5.07]</t>
        </is>
      </c>
      <c r="D106" s="12" t="inlineStr">
        <is>
          <t>This nugget contains learning material and questions on how to use rule of three in your writing.</t>
        </is>
      </c>
      <c r="E106" s="12" t="inlineStr">
        <is>
          <t>fe979f36-172c-4f67-a9ab-97cdc792eefe</t>
        </is>
      </c>
    </row>
    <row r="107" ht="45" customHeight="1">
      <c r="A107" s="12" t="inlineStr">
        <is>
          <t>Language Devices</t>
        </is>
      </c>
      <c r="B107" s="12" t="inlineStr">
        <is>
          <t>Writing Language Devices</t>
        </is>
      </c>
      <c r="C107" s="13" t="inlineStr">
        <is>
          <t>Writing: Listing [EN3.21]</t>
        </is>
      </c>
      <c r="D107" s="12" t="inlineStr">
        <is>
          <t>This nugget contains learning material and questions on how to use listing in your writing.</t>
        </is>
      </c>
      <c r="E107" s="12" t="inlineStr">
        <is>
          <t>330ba046-8d10-4f3b-ba20-86d55eaa98d9</t>
        </is>
      </c>
    </row>
    <row r="108" ht="45" customHeight="1">
      <c r="A108" s="12" t="inlineStr">
        <is>
          <t>Language Devices</t>
        </is>
      </c>
      <c r="B108" s="12" t="inlineStr">
        <is>
          <t>Writing Language Devices</t>
        </is>
      </c>
      <c r="C108" s="13" t="inlineStr">
        <is>
          <t>Writing: Hyperbole [EN3.08]</t>
        </is>
      </c>
      <c r="D108" s="12" t="inlineStr">
        <is>
          <t>This nugget contains learning material and questions on how to use hyperbole in your writing.</t>
        </is>
      </c>
      <c r="E108" s="12" t="inlineStr">
        <is>
          <t>b345d897-d88a-44d9-a755-e3cca366c276</t>
        </is>
      </c>
    </row>
    <row r="109" ht="45" customHeight="1">
      <c r="A109" s="12" t="inlineStr">
        <is>
          <t>Language Devices</t>
        </is>
      </c>
      <c r="B109" s="12" t="inlineStr">
        <is>
          <t>Writing Language Devices</t>
        </is>
      </c>
      <c r="C109" s="13" t="inlineStr">
        <is>
          <t>Writing: Flattery [EN3.06]</t>
        </is>
      </c>
      <c r="D109" s="12" t="inlineStr">
        <is>
          <t>This nugget contains learning material and questions on how to use flattery in your writing.</t>
        </is>
      </c>
      <c r="E109" s="12" t="inlineStr">
        <is>
          <t>64402599-142b-4bf1-aa56-7f620251a2ce</t>
        </is>
      </c>
    </row>
    <row r="110" ht="45" customHeight="1">
      <c r="A110" s="12" t="inlineStr">
        <is>
          <t>Language Devices</t>
        </is>
      </c>
      <c r="B110" s="12" t="inlineStr">
        <is>
          <t>Writing Language Devices</t>
        </is>
      </c>
      <c r="C110" s="13" t="inlineStr">
        <is>
          <t>Writing: Emotive Language  [ENI5.08]</t>
        </is>
      </c>
      <c r="D110" s="12" t="inlineStr">
        <is>
          <t>This nugget contains learning material and questions on how to use emotive language in your writing.</t>
        </is>
      </c>
      <c r="E110" s="12" t="inlineStr">
        <is>
          <t>2b34ab32-48bf-481f-8bf5-01f439b0b943</t>
        </is>
      </c>
    </row>
    <row r="111" ht="45" customHeight="1">
      <c r="A111" s="12" t="inlineStr">
        <is>
          <t>Language Devices</t>
        </is>
      </c>
      <c r="B111" s="12" t="inlineStr">
        <is>
          <t>Writing Language Devices</t>
        </is>
      </c>
      <c r="C111" s="13" t="inlineStr">
        <is>
          <t>Writing: Direct Address  [ENI5.09]</t>
        </is>
      </c>
      <c r="D111" s="12" t="inlineStr">
        <is>
          <t>This nugget contains learning material and questions on how to use direct address in your writing.</t>
        </is>
      </c>
      <c r="E111" s="12" t="inlineStr">
        <is>
          <t>133792ff-40a4-490e-ac4e-efea5cbc46f3</t>
        </is>
      </c>
    </row>
    <row r="112" ht="45" customHeight="1">
      <c r="A112" s="12" t="inlineStr">
        <is>
          <t>Language Devices</t>
        </is>
      </c>
      <c r="B112" s="12" t="inlineStr">
        <is>
          <t>Writing Language Devices</t>
        </is>
      </c>
      <c r="C112" s="13" t="inlineStr">
        <is>
          <t>Writing: Imperatives [EN3.09]</t>
        </is>
      </c>
      <c r="D112" s="12" t="inlineStr">
        <is>
          <t>This nugget contains learning material and questions on how to use imperatives in your writing.</t>
        </is>
      </c>
      <c r="E112" s="12" t="inlineStr">
        <is>
          <t>4daa7cc3-6d41-4890-bed8-2e8b0be30d5c</t>
        </is>
      </c>
    </row>
    <row r="113" ht="45" customHeight="1">
      <c r="A113" s="12" t="inlineStr">
        <is>
          <t>Language Devices</t>
        </is>
      </c>
      <c r="B113" s="12" t="inlineStr">
        <is>
          <t>Writing Language Devices</t>
        </is>
      </c>
      <c r="C113" s="13" t="inlineStr">
        <is>
          <t>Writing: Idioms [EN3.18]</t>
        </is>
      </c>
      <c r="D113" s="12" t="inlineStr">
        <is>
          <t>This nugget contains learning material and questions on how to use idioms in your writing.</t>
        </is>
      </c>
      <c r="E113" s="12" t="inlineStr">
        <is>
          <t>cfa24a27-71f2-4b30-82a5-0c0cd62413de</t>
        </is>
      </c>
    </row>
    <row r="114" ht="45" customHeight="1">
      <c r="A114" s="12" t="inlineStr">
        <is>
          <t>Language Devices</t>
        </is>
      </c>
      <c r="B114" s="12" t="inlineStr">
        <is>
          <t>Writing Language Devices</t>
        </is>
      </c>
      <c r="C114" s="13" t="inlineStr">
        <is>
          <t>Writing: Repetition  [ENI5.10]</t>
        </is>
      </c>
      <c r="D114" s="12" t="inlineStr">
        <is>
          <t>This nugget contains learning material and questions on how to use repetition in your writing.</t>
        </is>
      </c>
      <c r="E114" s="12" t="inlineStr">
        <is>
          <t>b9df1e18-a26f-4d64-afd9-865bca150235</t>
        </is>
      </c>
    </row>
    <row r="115" ht="45" customHeight="1">
      <c r="A115" s="12" t="inlineStr">
        <is>
          <t>Language Devices</t>
        </is>
      </c>
      <c r="B115" s="12" t="inlineStr">
        <is>
          <t>Writing Language Devices</t>
        </is>
      </c>
      <c r="C115" s="13" t="inlineStr">
        <is>
          <t>Writing: Contrasting [EN3.19]</t>
        </is>
      </c>
      <c r="D115" s="12" t="inlineStr">
        <is>
          <t>This nugget contains learning material and questions on how to use contrasting techniques in your writing.</t>
        </is>
      </c>
      <c r="E115" s="12" t="inlineStr">
        <is>
          <t>1e2856e1-17c2-4fc0-be5f-4d1bd836277b</t>
        </is>
      </c>
    </row>
    <row r="116" ht="45" customHeight="1">
      <c r="A116" s="12" t="inlineStr">
        <is>
          <t>Language Devices</t>
        </is>
      </c>
      <c r="B116" s="12" t="inlineStr">
        <is>
          <t>Writing Language Devices</t>
        </is>
      </c>
      <c r="C116" s="13" t="inlineStr">
        <is>
          <t>Writing: Rhetorical Questions [ENI5.11]</t>
        </is>
      </c>
      <c r="D116" s="12" t="inlineStr">
        <is>
          <t>This nugget contains learning material and questions on how to use rhetorical questions in your writing.</t>
        </is>
      </c>
      <c r="E116" s="12" t="inlineStr">
        <is>
          <t>5dd6d5c5-db52-4ae5-9925-1856f9368c8c</t>
        </is>
      </c>
    </row>
    <row r="117" ht="45" customHeight="1">
      <c r="A117" s="12" t="inlineStr">
        <is>
          <t>Language Devices</t>
        </is>
      </c>
      <c r="B117" s="12" t="inlineStr">
        <is>
          <t>Writing Language Devices</t>
        </is>
      </c>
      <c r="C117" s="13" t="inlineStr">
        <is>
          <t>Counter Arguments [EN3.24]</t>
        </is>
      </c>
      <c r="D117" s="12" t="inlineStr">
        <is>
          <t>This nugget contains learning material and questions on how to use counter arguments in your writing.</t>
        </is>
      </c>
      <c r="E117" s="12" t="inlineStr">
        <is>
          <t>3443ea5f-a51f-4731-8a31-413b55a0e322</t>
        </is>
      </c>
    </row>
    <row r="118" ht="45" customHeight="1">
      <c r="A118" s="12" t="inlineStr">
        <is>
          <t>Language Devices</t>
        </is>
      </c>
      <c r="B118" s="12" t="inlineStr">
        <is>
          <t>Reading Language Devices</t>
        </is>
      </c>
      <c r="C118" s="13" t="inlineStr">
        <is>
          <t>Diagnostic: Language Devices 2 [ENI0.04]</t>
        </is>
      </c>
      <c r="D118" s="12" t="inlineStr"/>
      <c r="E118" s="12" t="inlineStr">
        <is>
          <t>4acd0a69-277c-4676-ac8a-dfd5211e8878</t>
        </is>
      </c>
    </row>
    <row r="119" ht="45" customHeight="1">
      <c r="A119" s="12" t="inlineStr">
        <is>
          <t>Language Devices</t>
        </is>
      </c>
      <c r="B119" s="12" t="inlineStr">
        <is>
          <t>Reading Language Devices</t>
        </is>
      </c>
      <c r="C119" s="13" t="inlineStr">
        <is>
          <t>Reading: Similes [EN4.01]</t>
        </is>
      </c>
      <c r="D119" s="12" t="inlineStr">
        <is>
          <t>This nugget contains learning material and questions on how to analyse similes.</t>
        </is>
      </c>
      <c r="E119" s="12" t="inlineStr">
        <is>
          <t>23abb76e-d501-4448-a9d5-12d4049b0b24</t>
        </is>
      </c>
    </row>
    <row r="120" ht="45" customHeight="1">
      <c r="A120" s="12" t="inlineStr">
        <is>
          <t>Language Devices</t>
        </is>
      </c>
      <c r="B120" s="12" t="inlineStr">
        <is>
          <t>Reading Language Devices</t>
        </is>
      </c>
      <c r="C120" s="13" t="inlineStr">
        <is>
          <t>Reading: Metaphors [EN4.02]</t>
        </is>
      </c>
      <c r="D120" s="12" t="inlineStr">
        <is>
          <t>This nugget contains learning material and questions on how to analyse metaphors.</t>
        </is>
      </c>
      <c r="E120" s="12" t="inlineStr">
        <is>
          <t>9299981f-59d5-4d51-870e-684d29049035</t>
        </is>
      </c>
    </row>
    <row r="121" ht="45" customHeight="1">
      <c r="A121" s="12" t="inlineStr">
        <is>
          <t>Language Devices</t>
        </is>
      </c>
      <c r="B121" s="12" t="inlineStr">
        <is>
          <t>Reading Language Devices</t>
        </is>
      </c>
      <c r="C121" s="13" t="inlineStr">
        <is>
          <t>Reading: Personification [EN4.03]</t>
        </is>
      </c>
      <c r="D121" s="12" t="inlineStr">
        <is>
          <t>This nugget contains learning material and questions on how to analyse personification.</t>
        </is>
      </c>
      <c r="E121" s="12" t="inlineStr">
        <is>
          <t>359fd3ab-e750-4da9-923f-535efcd3be7b</t>
        </is>
      </c>
    </row>
    <row r="122" ht="45" customHeight="1">
      <c r="A122" s="12" t="inlineStr">
        <is>
          <t>Language Devices</t>
        </is>
      </c>
      <c r="B122" s="12" t="inlineStr">
        <is>
          <t>Reading Language Devices</t>
        </is>
      </c>
      <c r="C122" s="13" t="inlineStr">
        <is>
          <t>Reading: Pathetic Fallacy [EN4.04]</t>
        </is>
      </c>
      <c r="D122" s="12" t="inlineStr">
        <is>
          <t>This nugget contains learning material and questions on how to analyse pathetic fallacy.</t>
        </is>
      </c>
      <c r="E122" s="12" t="inlineStr">
        <is>
          <t>86eb934e-84f8-40fa-bc73-419f92940a23</t>
        </is>
      </c>
    </row>
    <row r="123" ht="45" customHeight="1">
      <c r="A123" s="12" t="inlineStr">
        <is>
          <t>Language Devices</t>
        </is>
      </c>
      <c r="B123" s="12" t="inlineStr">
        <is>
          <t>Reading Language Devices</t>
        </is>
      </c>
      <c r="C123" s="13" t="inlineStr">
        <is>
          <t>Reading: Symbolism [ENI6.01]</t>
        </is>
      </c>
      <c r="D123" s="12" t="inlineStr">
        <is>
          <t>This nugget contains learning material and questions on how to analyse symbolism.</t>
        </is>
      </c>
      <c r="E123" s="12" t="inlineStr">
        <is>
          <t>b6b995b5-6dd2-4bf6-b479-dd6b1f4fd5b1</t>
        </is>
      </c>
    </row>
    <row r="124" ht="45" customHeight="1">
      <c r="A124" s="12" t="inlineStr">
        <is>
          <t>Language Devices</t>
        </is>
      </c>
      <c r="B124" s="12" t="inlineStr">
        <is>
          <t>Reading Language Devices</t>
        </is>
      </c>
      <c r="C124" s="13" t="inlineStr">
        <is>
          <t>Reading: Sensory Language [EN4.15]</t>
        </is>
      </c>
      <c r="D124" s="12" t="inlineStr">
        <is>
          <t>This nugget contains learning material and questions on how to analyse sensory language.</t>
        </is>
      </c>
      <c r="E124" s="12" t="inlineStr">
        <is>
          <t>b9f4f8f9-ae93-45a8-84b0-39cf5cc29c5f</t>
        </is>
      </c>
    </row>
    <row r="125" ht="45" customHeight="1">
      <c r="A125" s="12" t="inlineStr">
        <is>
          <t>Language Devices</t>
        </is>
      </c>
      <c r="B125" s="12" t="inlineStr">
        <is>
          <t>Reading Language Devices</t>
        </is>
      </c>
      <c r="C125" s="13" t="inlineStr">
        <is>
          <t>Reading: Alliteration [ENI6.02]</t>
        </is>
      </c>
      <c r="D125" s="12" t="inlineStr">
        <is>
          <t>This nugget contains learning material and questions on how to analyse alliteration.</t>
        </is>
      </c>
      <c r="E125" s="12" t="inlineStr">
        <is>
          <t>b7e37ab8-2d38-45ff-8e87-a061a6b6d26e</t>
        </is>
      </c>
    </row>
    <row r="126" ht="45" customHeight="1">
      <c r="A126" s="12" t="inlineStr">
        <is>
          <t>Language Devices</t>
        </is>
      </c>
      <c r="B126" s="12" t="inlineStr">
        <is>
          <t>Reading Language Devices</t>
        </is>
      </c>
      <c r="C126" s="13" t="inlineStr">
        <is>
          <t>Reading: Onomatopoeia [EN4.10]</t>
        </is>
      </c>
      <c r="D126" s="12" t="inlineStr">
        <is>
          <t>This nugget contains learning material and questions on how to analyse onomatopoeia.</t>
        </is>
      </c>
      <c r="E126" s="12" t="inlineStr">
        <is>
          <t>dfb0e814-0d50-4e34-a75e-e25244fcc962</t>
        </is>
      </c>
    </row>
    <row r="127" ht="45" customHeight="1">
      <c r="A127" s="12" t="inlineStr">
        <is>
          <t>Language Devices</t>
        </is>
      </c>
      <c r="B127" s="12" t="inlineStr">
        <is>
          <t>Reading Language Devices</t>
        </is>
      </c>
      <c r="C127" s="13" t="inlineStr">
        <is>
          <t>Reading: Irony/Sarcasm/Satire [EN4.17]</t>
        </is>
      </c>
      <c r="D127" s="12" t="inlineStr">
        <is>
          <t>This nugget contains learning material and questions on how to analyse irony, sarcasm and satire.</t>
        </is>
      </c>
      <c r="E127" s="12" t="inlineStr">
        <is>
          <t>36715254-45d6-4e7e-ab36-71caa1c7ba21</t>
        </is>
      </c>
    </row>
    <row r="128" ht="45" customHeight="1">
      <c r="A128" s="12" t="inlineStr">
        <is>
          <t>Language Devices</t>
        </is>
      </c>
      <c r="B128" s="12" t="inlineStr">
        <is>
          <t>Reading Language Devices</t>
        </is>
      </c>
      <c r="C128" s="13" t="inlineStr">
        <is>
          <t>Reading: Anecdotes [ENI6.03]</t>
        </is>
      </c>
      <c r="D128" s="12" t="inlineStr">
        <is>
          <t>This nugget contains learning material and questions on how to analyse anecdotes.</t>
        </is>
      </c>
      <c r="E128" s="12" t="inlineStr">
        <is>
          <t>5c674aab-643e-47d4-ac8b-b56c0190487b</t>
        </is>
      </c>
    </row>
    <row r="129" ht="45" customHeight="1">
      <c r="A129" s="12" t="inlineStr">
        <is>
          <t>Language Devices</t>
        </is>
      </c>
      <c r="B129" s="12" t="inlineStr">
        <is>
          <t>Reading Language Devices</t>
        </is>
      </c>
      <c r="C129" s="13" t="inlineStr">
        <is>
          <t>Reading: Facts and Statistics [ENI6.04]</t>
        </is>
      </c>
      <c r="D129" s="12" t="inlineStr">
        <is>
          <t>This nugget contains learning material and questions on how to analyse facts and statistics.</t>
        </is>
      </c>
      <c r="E129" s="12" t="inlineStr">
        <is>
          <t>7e0fd6e7-3421-46cc-bbab-0213b6a51995</t>
        </is>
      </c>
    </row>
    <row r="130" ht="45" customHeight="1">
      <c r="A130" s="12" t="inlineStr">
        <is>
          <t>Language Devices</t>
        </is>
      </c>
      <c r="B130" s="12" t="inlineStr">
        <is>
          <t>Reading Language Devices</t>
        </is>
      </c>
      <c r="C130" s="13" t="inlineStr">
        <is>
          <t>Reading: Rule of Three [EN4.12]</t>
        </is>
      </c>
      <c r="D130" s="12" t="inlineStr">
        <is>
          <t>This nugget contains learning material and questions on how to analyse rule of three.</t>
        </is>
      </c>
      <c r="E130" s="12" t="inlineStr">
        <is>
          <t>c5496128-7f84-4bcf-b1ac-2bade95dcf30</t>
        </is>
      </c>
    </row>
    <row r="131" ht="45" customHeight="1">
      <c r="A131" s="12" t="inlineStr">
        <is>
          <t>Language Devices</t>
        </is>
      </c>
      <c r="B131" s="12" t="inlineStr">
        <is>
          <t>Reading Language Devices</t>
        </is>
      </c>
      <c r="C131" s="13" t="inlineStr">
        <is>
          <t>Reading: Listing [ENI6.05]</t>
        </is>
      </c>
      <c r="D131" s="12" t="inlineStr">
        <is>
          <t>This nugget contains learning material and questions on how to analyse listing.</t>
        </is>
      </c>
      <c r="E131" s="12" t="inlineStr">
        <is>
          <t>fb472e33-d6f5-42ae-b1a3-71421cc38ecd</t>
        </is>
      </c>
    </row>
    <row r="132" ht="45" customHeight="1">
      <c r="A132" s="12" t="inlineStr">
        <is>
          <t>Language Devices</t>
        </is>
      </c>
      <c r="B132" s="12" t="inlineStr">
        <is>
          <t>Reading Language Devices</t>
        </is>
      </c>
      <c r="C132" s="13" t="inlineStr">
        <is>
          <t>Reading: Repetition [EN4.13]</t>
        </is>
      </c>
      <c r="D132" s="12" t="inlineStr">
        <is>
          <t>This nugget contains learning material and questions on how to analyse repetition.</t>
        </is>
      </c>
      <c r="E132" s="12" t="inlineStr">
        <is>
          <t>ef84e3c6-49b0-4836-afca-c75fad309b6f</t>
        </is>
      </c>
    </row>
    <row r="133" ht="45" customHeight="1">
      <c r="A133" s="12" t="inlineStr">
        <is>
          <t>Language Devices</t>
        </is>
      </c>
      <c r="B133" s="12" t="inlineStr">
        <is>
          <t>Reading Language Devices</t>
        </is>
      </c>
      <c r="C133" s="13" t="inlineStr">
        <is>
          <t>Reading: Hyperbole [EN4.08]</t>
        </is>
      </c>
      <c r="D133" s="12" t="inlineStr">
        <is>
          <t>This nugget contains learning material and questions on how to analyse hyperbole.</t>
        </is>
      </c>
      <c r="E133" s="12" t="inlineStr">
        <is>
          <t>54199861-d003-4c70-81e8-51451851b9dc</t>
        </is>
      </c>
    </row>
    <row r="134" ht="45" customHeight="1">
      <c r="A134" s="12" t="inlineStr">
        <is>
          <t>Language Devices</t>
        </is>
      </c>
      <c r="B134" s="12" t="inlineStr">
        <is>
          <t>Reading Language Devices</t>
        </is>
      </c>
      <c r="C134" s="13" t="inlineStr">
        <is>
          <t>Reading: Emotive Language [ENI6.06]</t>
        </is>
      </c>
      <c r="D134" s="12" t="inlineStr">
        <is>
          <t>This nugget contains learning material and questions on how to analyse emotive language.</t>
        </is>
      </c>
      <c r="E134" s="12" t="inlineStr">
        <is>
          <t>0b9f73f4-7085-4043-9f61-66caa3840e4d</t>
        </is>
      </c>
    </row>
    <row r="135" ht="45" customHeight="1">
      <c r="A135" s="12" t="inlineStr">
        <is>
          <t>Language Devices</t>
        </is>
      </c>
      <c r="B135" s="12" t="inlineStr">
        <is>
          <t>Reading Language Devices</t>
        </is>
      </c>
      <c r="C135" s="13" t="inlineStr">
        <is>
          <t>Reading: Flattery [ENI6.07]</t>
        </is>
      </c>
      <c r="D135" s="12" t="inlineStr">
        <is>
          <t>This nugget contains learning material and questions on how to analyse flattery.</t>
        </is>
      </c>
      <c r="E135" s="12" t="inlineStr">
        <is>
          <t>c7fc81ec-7c93-4ff6-9b1d-e76b5b0ae251</t>
        </is>
      </c>
    </row>
    <row r="136" ht="45" customHeight="1">
      <c r="A136" s="12" t="inlineStr">
        <is>
          <t>Language Devices</t>
        </is>
      </c>
      <c r="B136" s="12" t="inlineStr">
        <is>
          <t>Reading Language Devices</t>
        </is>
      </c>
      <c r="C136" s="13" t="inlineStr">
        <is>
          <t>Reading: Direct Address [ENI6.08]</t>
        </is>
      </c>
      <c r="D136" s="12" t="inlineStr">
        <is>
          <t>This nugget contains learning material and questions on how to analyse direct address.</t>
        </is>
      </c>
      <c r="E136" s="12" t="inlineStr">
        <is>
          <t>a8395f35-2f80-4015-83ea-77babcf2adf5</t>
        </is>
      </c>
    </row>
    <row r="137" ht="45" customHeight="1">
      <c r="A137" s="12" t="inlineStr">
        <is>
          <t>Language Devices</t>
        </is>
      </c>
      <c r="B137" s="12" t="inlineStr">
        <is>
          <t>Reading Language Devices</t>
        </is>
      </c>
      <c r="C137" s="13" t="inlineStr">
        <is>
          <t>Reading: Imperatives [ENI6.09]</t>
        </is>
      </c>
      <c r="D137" s="12" t="inlineStr">
        <is>
          <t>This nugget contains learning material and questions on how to analyse imperatives.</t>
        </is>
      </c>
      <c r="E137" s="12" t="inlineStr">
        <is>
          <t>61316d54-bac2-40ef-b9af-798dee7d56e2</t>
        </is>
      </c>
    </row>
    <row r="138" ht="45" customHeight="1">
      <c r="A138" s="12" t="inlineStr">
        <is>
          <t>Language Devices</t>
        </is>
      </c>
      <c r="B138" s="12" t="inlineStr">
        <is>
          <t>Reading Language Devices</t>
        </is>
      </c>
      <c r="C138" s="13" t="inlineStr">
        <is>
          <t>Reading: Idioms [EN4.18]</t>
        </is>
      </c>
      <c r="D138" s="12" t="inlineStr">
        <is>
          <t>This nugget contains learning material and questions on how to analyse idioms.</t>
        </is>
      </c>
      <c r="E138" s="12" t="inlineStr">
        <is>
          <t>e2247a3f-5169-4922-834e-f09fb78906d8</t>
        </is>
      </c>
    </row>
    <row r="139" ht="45" customHeight="1">
      <c r="A139" s="12" t="inlineStr">
        <is>
          <t>Language Devices</t>
        </is>
      </c>
      <c r="B139" s="12" t="inlineStr">
        <is>
          <t>Reading Language Devices</t>
        </is>
      </c>
      <c r="C139" s="13" t="inlineStr">
        <is>
          <t>Reading: Contrasting [EN4.19]</t>
        </is>
      </c>
      <c r="D139" s="12" t="inlineStr">
        <is>
          <t>This nugget contains learning material and questions on how to analyse contrasting.</t>
        </is>
      </c>
      <c r="E139" s="12" t="inlineStr">
        <is>
          <t>c3ec3ff7-4bdd-4d81-9601-b1656248199d</t>
        </is>
      </c>
    </row>
    <row r="140" ht="45" customHeight="1">
      <c r="A140" s="12" t="inlineStr">
        <is>
          <t>Language Devices</t>
        </is>
      </c>
      <c r="B140" s="12" t="inlineStr">
        <is>
          <t>Reading Language Devices</t>
        </is>
      </c>
      <c r="C140" s="13" t="inlineStr">
        <is>
          <t>Reading: Rhetorical Questions [ENI6.10]</t>
        </is>
      </c>
      <c r="D140" s="12" t="inlineStr">
        <is>
          <t>This nugget contains learning material and questions on how to analyse rhetorical questions.</t>
        </is>
      </c>
      <c r="E140" s="12" t="inlineStr">
        <is>
          <t>717ab647-046d-4cd7-a3a9-0f22af988553</t>
        </is>
      </c>
    </row>
    <row r="141" ht="45" customHeight="1">
      <c r="A141" s="12" t="inlineStr">
        <is>
          <t>Legacy Diagnostics</t>
        </is>
      </c>
      <c r="B141" s="12" t="inlineStr">
        <is>
          <t>Legacy Diagnostics</t>
        </is>
      </c>
      <c r="C141" s="13" t="inlineStr">
        <is>
          <t>Diagnostic: Writing Skills [ENI0.06]</t>
        </is>
      </c>
      <c r="D141" s="12" t="inlineStr"/>
      <c r="E141" s="12" t="inlineStr">
        <is>
          <t>966e259d-fbb5-4568-b65a-ca22b5ffc1cd</t>
        </is>
      </c>
    </row>
  </sheetData>
  <mergeCells count="1">
    <mergeCell ref="A6:E6"/>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E146"/>
  <sheetViews>
    <sheetView showGridLines="0" workbookViewId="0">
      <selection activeCell="A1" sqref="A1"/>
    </sheetView>
  </sheetViews>
  <sheetFormatPr baseColWidth="8" defaultRowHeight="15"/>
  <cols>
    <col width="22"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63d86450-8cc5-4722-83ae-4a9a7e24877c</t>
        </is>
      </c>
    </row>
    <row r="3">
      <c r="A3" s="2" t="inlineStr">
        <is>
          <t>English Language IGCSE: Edexcel B</t>
        </is>
      </c>
      <c r="D3" s="3" t="inlineStr">
        <is>
          <t>Last updated: 13 August 2026</t>
        </is>
      </c>
    </row>
    <row r="4">
      <c r="A4" s="4" t="inlineStr">
        <is>
          <t>5 Topics   ·   8 Subtopics   ·   139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[ENI0.05]</t>
        </is>
      </c>
      <c r="D8" s="12" t="inlineStr"/>
      <c r="E8" s="12" t="inlineStr">
        <is>
          <t>5ce05a8c-d24b-449d-9b94-f91005caea66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Finding Synonyms [ENI1.05]</t>
        </is>
      </c>
      <c r="D13" s="12" t="inlineStr">
        <is>
          <t>This nugget contains learning material and questions on finding synonyms.</t>
        </is>
      </c>
      <c r="E13" s="12" t="inlineStr">
        <is>
          <t>96b446ba-a657-4369-b2c3-843af3cdc094</t>
        </is>
      </c>
    </row>
    <row r="14" ht="45" customHeight="1">
      <c r="A14" s="12" t="inlineStr">
        <is>
          <t>Reading</t>
        </is>
      </c>
      <c r="B14" s="12" t="inlineStr">
        <is>
          <t>Reading Skills</t>
        </is>
      </c>
      <c r="C14" s="13" t="inlineStr">
        <is>
          <t>Selecting Evidence [ENI1.09]</t>
        </is>
      </c>
      <c r="D14" s="12" t="inlineStr">
        <is>
          <t>This nugget contains learning material and questions on selecting evidence.</t>
        </is>
      </c>
      <c r="E14" s="12" t="inlineStr">
        <is>
          <t>f50e41b3-cbba-4a77-8307-5286a527530a</t>
        </is>
      </c>
    </row>
    <row r="15" ht="45" customHeight="1">
      <c r="A15" s="12" t="inlineStr">
        <is>
          <t>Reading</t>
        </is>
      </c>
      <c r="B15" s="12" t="inlineStr">
        <is>
          <t>Reading Skills</t>
        </is>
      </c>
      <c r="C15" s="13" t="inlineStr">
        <is>
          <t>Facts and Opinions [ENI1.10]</t>
        </is>
      </c>
      <c r="D15" s="12" t="inlineStr">
        <is>
          <t xml:space="preserve">This nugget has learning material and questions covering the topic of facts and opinions. </t>
        </is>
      </c>
      <c r="E15" s="12" t="inlineStr">
        <is>
          <t>57900bb7-10c1-497d-bfb1-aa7e127274d3</t>
        </is>
      </c>
    </row>
    <row r="16" ht="45" customHeight="1">
      <c r="A16" s="12" t="inlineStr">
        <is>
          <t>Reading</t>
        </is>
      </c>
      <c r="B16" s="12" t="inlineStr">
        <is>
          <t>Reading Skills</t>
        </is>
      </c>
      <c r="C16" s="13" t="inlineStr">
        <is>
          <t>Bias [ENI1.11]</t>
        </is>
      </c>
      <c r="D16" s="12" t="inlineStr">
        <is>
          <t>This nugget has learning material and questions covering the topic of bias.</t>
        </is>
      </c>
      <c r="E16" s="12" t="inlineStr">
        <is>
          <t>c912c72b-7066-45f2-b34d-7f968834b2ae</t>
        </is>
      </c>
    </row>
    <row r="17" ht="45" customHeight="1">
      <c r="A17" s="12" t="inlineStr">
        <is>
          <t>Reading</t>
        </is>
      </c>
      <c r="B17" s="12" t="inlineStr">
        <is>
          <t>Reading Skills</t>
        </is>
      </c>
      <c r="C17" s="13" t="inlineStr">
        <is>
          <t>Reading the Correct Lines in a Question [ENI1.12]</t>
        </is>
      </c>
      <c r="D17" s="12" t="inlineStr">
        <is>
          <t xml:space="preserve">This nugget has learning material and questions on the topic of reading the correct lines in a question. </t>
        </is>
      </c>
      <c r="E17" s="12" t="inlineStr">
        <is>
          <t>171998e6-ff7a-4d11-b7a9-08f6879cf18e</t>
        </is>
      </c>
    </row>
    <row r="18" ht="45" customHeight="1">
      <c r="A18" s="12" t="inlineStr">
        <is>
          <t>Reading</t>
        </is>
      </c>
      <c r="B18" s="12" t="inlineStr">
        <is>
          <t>Reading Skills</t>
        </is>
      </c>
      <c r="C18" s="13" t="inlineStr">
        <is>
          <t>"Explain How" Questions [ENI1.13]</t>
        </is>
      </c>
      <c r="D18" s="12" t="inlineStr">
        <is>
          <t>This nugget has learning material and questions on the topic of questions which ask you to 'explain how...'</t>
        </is>
      </c>
      <c r="E18" s="12" t="inlineStr">
        <is>
          <t>34fdcecd-259d-436e-a363-63259f8c1242</t>
        </is>
      </c>
    </row>
    <row r="19" ht="45" customHeight="1">
      <c r="A19" s="12" t="inlineStr">
        <is>
          <t>Reading</t>
        </is>
      </c>
      <c r="B19" s="12" t="inlineStr">
        <is>
          <t>Reading Skills</t>
        </is>
      </c>
      <c r="C19" s="13" t="inlineStr">
        <is>
          <t>What is Structure? [ENI3.01]</t>
        </is>
      </c>
      <c r="D19" s="12" t="inlineStr">
        <is>
          <t>This nugget contains learning material and questions on what is structure?</t>
        </is>
      </c>
      <c r="E19" s="12" t="inlineStr">
        <is>
          <t>3908687c-e8e4-41a2-9d07-dc3d1d110051</t>
        </is>
      </c>
    </row>
    <row r="20" ht="45" customHeight="1">
      <c r="A20" s="12" t="inlineStr">
        <is>
          <t>Reading</t>
        </is>
      </c>
      <c r="B20" s="12" t="inlineStr">
        <is>
          <t>Reading Skills</t>
        </is>
      </c>
      <c r="C20" s="13" t="inlineStr">
        <is>
          <t>Notes [ENI3.02]</t>
        </is>
      </c>
      <c r="D20" s="12" t="inlineStr">
        <is>
          <t xml:space="preserve">This nugget contains learning material and questions on making notes. </t>
        </is>
      </c>
      <c r="E20" s="12" t="inlineStr">
        <is>
          <t>4fa06b91-13fd-45cf-9955-3e86d4562aac</t>
        </is>
      </c>
    </row>
    <row r="21" ht="45" customHeight="1">
      <c r="A21" s="12" t="inlineStr">
        <is>
          <t>Reading</t>
        </is>
      </c>
      <c r="B21" s="12" t="inlineStr">
        <is>
          <t>Reading Skills</t>
        </is>
      </c>
      <c r="C21" s="13" t="inlineStr">
        <is>
          <t>Summarising [ENI3.03]</t>
        </is>
      </c>
      <c r="D21" s="12" t="inlineStr">
        <is>
          <t xml:space="preserve">This nugget contains learning material and questions on summarising texts. </t>
        </is>
      </c>
      <c r="E21" s="12" t="inlineStr">
        <is>
          <t>2422094f-df77-45d5-92ae-bb8c88e7ffc6</t>
        </is>
      </c>
    </row>
    <row r="22" ht="45" customHeight="1">
      <c r="A22" s="12" t="inlineStr">
        <is>
          <t>Reading</t>
        </is>
      </c>
      <c r="B22" s="12" t="inlineStr">
        <is>
          <t>Reading Skills</t>
        </is>
      </c>
      <c r="C22" s="13" t="inlineStr">
        <is>
          <t>Using Texts to Inform Writing [ENI3.05]</t>
        </is>
      </c>
      <c r="D22" s="12" t="inlineStr">
        <is>
          <t>This nugget contains learning material and questions on using texts to inform writing.</t>
        </is>
      </c>
      <c r="E22" s="12" t="inlineStr">
        <is>
          <t>fed4fdf4-3767-43c0-b301-7e25215bf0b8</t>
        </is>
      </c>
    </row>
    <row r="23" ht="45" customHeight="1">
      <c r="A23" s="12" t="inlineStr">
        <is>
          <t>Reading</t>
        </is>
      </c>
      <c r="B23" s="12" t="inlineStr">
        <is>
          <t>Reading Skills</t>
        </is>
      </c>
      <c r="C23" s="13" t="inlineStr">
        <is>
          <t>Connotations [ENI3.9]</t>
        </is>
      </c>
      <c r="D23" s="12" t="inlineStr">
        <is>
          <t>This nugget contains learning material and questions on connotations.</t>
        </is>
      </c>
      <c r="E23" s="12" t="inlineStr">
        <is>
          <t>511c046b-533b-4b4d-9c90-8fa394db6f9c</t>
        </is>
      </c>
    </row>
    <row r="24" ht="45" customHeight="1">
      <c r="A24" s="12" t="inlineStr">
        <is>
          <t>Reading</t>
        </is>
      </c>
      <c r="B24" s="12" t="inlineStr">
        <is>
          <t>Reading Skills</t>
        </is>
      </c>
      <c r="C24" s="13" t="inlineStr">
        <is>
          <t>Embedding Quotations [ENI3.10]</t>
        </is>
      </c>
      <c r="D24" s="12" t="inlineStr">
        <is>
          <t>This nugget contains learning material and questions on embedding quotations.</t>
        </is>
      </c>
      <c r="E24" s="12" t="inlineStr">
        <is>
          <t>6b316735-c833-4179-97ed-323f088ac3f6</t>
        </is>
      </c>
    </row>
    <row r="25" ht="45" customHeight="1">
      <c r="A25" s="12" t="inlineStr">
        <is>
          <t>Reading</t>
        </is>
      </c>
      <c r="B25" s="12" t="inlineStr">
        <is>
          <t>Reading Skills</t>
        </is>
      </c>
      <c r="C25" s="13" t="inlineStr">
        <is>
          <t>Evaluative Language [ENI3.11]</t>
        </is>
      </c>
      <c r="D25" s="12" t="inlineStr">
        <is>
          <t>This nugget contains learning material and questions on evaluative language.</t>
        </is>
      </c>
      <c r="E25" s="12" t="inlineStr">
        <is>
          <t>2f0e4623-fe3d-417b-a771-6d0ada8a7ce6</t>
        </is>
      </c>
    </row>
    <row r="26" ht="45" customHeight="1">
      <c r="A26" s="12" t="inlineStr">
        <is>
          <t>Reading</t>
        </is>
      </c>
      <c r="B26" s="12" t="inlineStr">
        <is>
          <t>Reading Skills</t>
        </is>
      </c>
      <c r="C26" s="13" t="inlineStr">
        <is>
          <t>Point [ENI3.13]</t>
        </is>
      </c>
      <c r="D26" s="12" t="inlineStr">
        <is>
          <t>This nugget has learning material and questions on the topic of writing a point.</t>
        </is>
      </c>
      <c r="E26" s="12" t="inlineStr">
        <is>
          <t>57044c71-36cd-4e9b-8d83-62f6dacd363d</t>
        </is>
      </c>
    </row>
    <row r="27" ht="45" customHeight="1">
      <c r="A27" s="12" t="inlineStr">
        <is>
          <t>Reading</t>
        </is>
      </c>
      <c r="B27" s="12" t="inlineStr">
        <is>
          <t>Reading Skills</t>
        </is>
      </c>
      <c r="C27" s="13" t="inlineStr">
        <is>
          <t>Evidence [ENI3.14]</t>
        </is>
      </c>
      <c r="D27" s="12" t="inlineStr">
        <is>
          <t xml:space="preserve">This nugget has learning material and questions on the topic of using evidence to support your ideas. </t>
        </is>
      </c>
      <c r="E27" s="12" t="inlineStr">
        <is>
          <t>cefc4d96-0274-432d-8010-b719266a7a88</t>
        </is>
      </c>
    </row>
    <row r="28" ht="45" customHeight="1">
      <c r="A28" s="12" t="inlineStr">
        <is>
          <t>Reading</t>
        </is>
      </c>
      <c r="B28" s="12" t="inlineStr">
        <is>
          <t>Reading Skills</t>
        </is>
      </c>
      <c r="C28" s="13" t="inlineStr">
        <is>
          <t>Analysis [ENI3.15]</t>
        </is>
      </c>
      <c r="D28" s="12" t="inlineStr">
        <is>
          <t>This nugget has learning material and questions on the topic of analysing texts.</t>
        </is>
      </c>
      <c r="E28" s="12" t="inlineStr">
        <is>
          <t>08f20589-e8d3-4034-b652-fd187a141d1a</t>
        </is>
      </c>
    </row>
    <row r="29" ht="45" customHeight="1">
      <c r="A29" s="12" t="inlineStr">
        <is>
          <t>Reading</t>
        </is>
      </c>
      <c r="B29" s="12" t="inlineStr">
        <is>
          <t>Reading Skills</t>
        </is>
      </c>
      <c r="C29" s="13" t="inlineStr">
        <is>
          <t>Writing an Analytical Paragraph [ENI3.16]</t>
        </is>
      </c>
      <c r="D29" s="12" t="inlineStr">
        <is>
          <t>This nugget has learning material and questions on the topic of writing an analytical paragraph.</t>
        </is>
      </c>
      <c r="E29" s="12" t="inlineStr">
        <is>
          <t>f78ad045-d3e1-4d6b-82e7-5e1c194eac16</t>
        </is>
      </c>
    </row>
    <row r="30" ht="45" customHeight="1">
      <c r="A30" s="12" t="inlineStr">
        <is>
          <t>Reading</t>
        </is>
      </c>
      <c r="B30" s="12" t="inlineStr">
        <is>
          <t>Reading Skills</t>
        </is>
      </c>
      <c r="C30" s="13" t="inlineStr">
        <is>
          <t>Writing an Analytical Paragraph - Aiming Higher [ENI3.17]</t>
        </is>
      </c>
      <c r="D30" s="12" t="inlineStr">
        <is>
          <t xml:space="preserve">This nugget has learning material and questions on the topic of writing an analytical paragraph: aiming higher. </t>
        </is>
      </c>
      <c r="E30" s="12" t="inlineStr">
        <is>
          <t>f0e5bf31-4c3a-4bfc-9f5c-a5c942554f4a</t>
        </is>
      </c>
    </row>
    <row r="31" ht="45" customHeight="1">
      <c r="A31" s="12" t="inlineStr">
        <is>
          <t>Reading</t>
        </is>
      </c>
      <c r="B31" s="12" t="inlineStr">
        <is>
          <t>Reading Skills</t>
        </is>
      </c>
      <c r="C31" s="13" t="inlineStr">
        <is>
          <t>Two Part Questions [ENI3.18]</t>
        </is>
      </c>
      <c r="D31" s="12" t="inlineStr">
        <is>
          <t xml:space="preserve">This nugget has learning material and questions on the topic of answering questions which have two parts. </t>
        </is>
      </c>
      <c r="E31" s="12" t="inlineStr">
        <is>
          <t>4b353eaf-3d52-4fa7-9972-ef7f2298e872</t>
        </is>
      </c>
    </row>
    <row r="32" ht="45" customHeight="1">
      <c r="A32" s="12" t="inlineStr">
        <is>
          <t>Reading</t>
        </is>
      </c>
      <c r="B32" s="12" t="inlineStr">
        <is>
          <t>Reading Skills</t>
        </is>
      </c>
      <c r="C32" s="13" t="inlineStr">
        <is>
          <t>Introduction to Synonyms [11E1.11]</t>
        </is>
      </c>
      <c r="D32" s="12" t="inlineStr">
        <is>
          <t>This nugget contains learning material and questions on identifying synonyms.</t>
        </is>
      </c>
      <c r="E32" s="12" t="inlineStr">
        <is>
          <t>dc041114-6ece-423b-9632-7976a6b52d44</t>
        </is>
      </c>
    </row>
    <row r="33" ht="45" customHeight="1">
      <c r="A33" s="12" t="inlineStr">
        <is>
          <t>Reading</t>
        </is>
      </c>
      <c r="B33" s="12" t="inlineStr">
        <is>
          <t>Reading Skills</t>
        </is>
      </c>
      <c r="C33" s="13" t="inlineStr">
        <is>
          <t>Reading - Using a Dictionary [EE1.05]</t>
        </is>
      </c>
      <c r="D33" s="12" t="inlineStr">
        <is>
          <t>This nugget has learning material and questions covering the topic of using a dictionary.</t>
        </is>
      </c>
      <c r="E33" s="12" t="inlineStr">
        <is>
          <t>54aeb4ef-a6c2-4eaa-8c5b-e04c5af7f4c9</t>
        </is>
      </c>
    </row>
    <row r="34" ht="45" customHeight="1">
      <c r="A34" s="12" t="inlineStr">
        <is>
          <t>Reading</t>
        </is>
      </c>
      <c r="B34" s="12" t="inlineStr">
        <is>
          <t>Comparison</t>
        </is>
      </c>
      <c r="C34" s="13" t="inlineStr">
        <is>
          <t>Diagnostic: Comparison [ENI0.07]</t>
        </is>
      </c>
      <c r="D34" s="12" t="inlineStr"/>
      <c r="E34" s="12" t="inlineStr">
        <is>
          <t>7ae0479e-fb69-4eca-bcbe-1416d58229d7</t>
        </is>
      </c>
    </row>
    <row r="35" ht="45" customHeight="1">
      <c r="A35" s="12" t="inlineStr">
        <is>
          <t>Reading</t>
        </is>
      </c>
      <c r="B35" s="12" t="inlineStr">
        <is>
          <t>Comparison</t>
        </is>
      </c>
      <c r="C35" s="13" t="inlineStr">
        <is>
          <t>Introduction to Comparisons [ENI8.01]</t>
        </is>
      </c>
      <c r="D35" s="12" t="inlineStr">
        <is>
          <t xml:space="preserve">This nugget has learning material and questions on the topic of introduction to comparisons. </t>
        </is>
      </c>
      <c r="E35" s="12" t="inlineStr">
        <is>
          <t>31496c80-93b4-41be-8514-b5fd47d40092</t>
        </is>
      </c>
    </row>
    <row r="36" ht="45" customHeight="1">
      <c r="A36" s="12" t="inlineStr">
        <is>
          <t>Reading</t>
        </is>
      </c>
      <c r="B36" s="12" t="inlineStr">
        <is>
          <t>Comparison</t>
        </is>
      </c>
      <c r="C36" s="13" t="inlineStr">
        <is>
          <t>Exploring Similarities in Texts [ENI8.02]</t>
        </is>
      </c>
      <c r="D36" s="12" t="inlineStr">
        <is>
          <t xml:space="preserve">This nugget has learning material and questions on the topic of exploring similarities in texts. </t>
        </is>
      </c>
      <c r="E36" s="12" t="inlineStr">
        <is>
          <t>5065eb5f-59bf-4221-bf30-f2f1b4c68e82</t>
        </is>
      </c>
    </row>
    <row r="37" ht="45" customHeight="1">
      <c r="A37" s="12" t="inlineStr">
        <is>
          <t>Reading</t>
        </is>
      </c>
      <c r="B37" s="12" t="inlineStr">
        <is>
          <t>Comparison</t>
        </is>
      </c>
      <c r="C37" s="13" t="inlineStr">
        <is>
          <t>Exploring Similarities: Developing Your Analysis [ENI8.03]</t>
        </is>
      </c>
      <c r="D37" s="12" t="inlineStr">
        <is>
          <t xml:space="preserve">This nugget has learning material and questions on the topic of developing your analysis when exploring similarities in texts. </t>
        </is>
      </c>
      <c r="E37" s="12" t="inlineStr">
        <is>
          <t>6c06909e-cc02-4218-ab79-5b777f5a99f5</t>
        </is>
      </c>
    </row>
    <row r="38" ht="45" customHeight="1">
      <c r="A38" s="12" t="inlineStr">
        <is>
          <t>Reading</t>
        </is>
      </c>
      <c r="B38" s="12" t="inlineStr">
        <is>
          <t>Comparison</t>
        </is>
      </c>
      <c r="C38" s="13" t="inlineStr">
        <is>
          <t>Exploring Differences in Texts [ENI8.04]</t>
        </is>
      </c>
      <c r="D38" s="12" t="inlineStr">
        <is>
          <t xml:space="preserve">This nugget has learning material and questions on the topic of exploring differences in texts. </t>
        </is>
      </c>
      <c r="E38" s="12" t="inlineStr">
        <is>
          <t>157350cb-135a-45ff-ba2e-815b5e1891ce</t>
        </is>
      </c>
    </row>
    <row r="39" ht="45" customHeight="1">
      <c r="A39" s="12" t="inlineStr">
        <is>
          <t>Reading</t>
        </is>
      </c>
      <c r="B39" s="12" t="inlineStr">
        <is>
          <t>Comparison</t>
        </is>
      </c>
      <c r="C39" s="13" t="inlineStr">
        <is>
          <t>Comparative Essays [ENI8.05]</t>
        </is>
      </c>
      <c r="D39" s="12" t="inlineStr">
        <is>
          <t xml:space="preserve">This nugget has learning material and questions on the topic of extended comparisons of texts. </t>
        </is>
      </c>
      <c r="E39" s="12" t="inlineStr">
        <is>
          <t>6cf91333-706e-4f4d-9495-96beb869318b</t>
        </is>
      </c>
    </row>
    <row r="40" ht="45" customHeight="1">
      <c r="A40" s="12" t="inlineStr">
        <is>
          <t>Writing</t>
        </is>
      </c>
      <c r="B40" s="12" t="inlineStr">
        <is>
          <t>Writing Skills</t>
        </is>
      </c>
      <c r="C40" s="13" t="inlineStr">
        <is>
          <t>Diagnostic: Writing [ENI0.18]</t>
        </is>
      </c>
      <c r="D40" s="12" t="inlineStr"/>
      <c r="E40" s="12" t="inlineStr">
        <is>
          <t>a6f9fdae-a51f-42da-8f1f-395303782b56</t>
        </is>
      </c>
    </row>
    <row r="41" ht="45" customHeight="1">
      <c r="A41" s="12" t="inlineStr">
        <is>
          <t>Writing</t>
        </is>
      </c>
      <c r="B41" s="12" t="inlineStr">
        <is>
          <t>Writing Skills</t>
        </is>
      </c>
      <c r="C41" s="13" t="inlineStr">
        <is>
          <t>Planning [ENI7.01]</t>
        </is>
      </c>
      <c r="D41" s="12" t="inlineStr">
        <is>
          <t>This nugget contains learning material and questions on planning before writing.</t>
        </is>
      </c>
      <c r="E41" s="12" t="inlineStr">
        <is>
          <t>9bfe95d7-d1d9-4d25-9adf-a9dd587b9305</t>
        </is>
      </c>
    </row>
    <row r="42" ht="45" customHeight="1">
      <c r="A42" s="12" t="inlineStr">
        <is>
          <t>Writing</t>
        </is>
      </c>
      <c r="B42" s="12" t="inlineStr">
        <is>
          <t>Writing Skills</t>
        </is>
      </c>
      <c r="C42" s="13" t="inlineStr">
        <is>
          <t>Proofreading [ENI7.02]</t>
        </is>
      </c>
      <c r="D42" s="12" t="inlineStr">
        <is>
          <t>This nugget contains learning material and questions on proofreading.</t>
        </is>
      </c>
      <c r="E42" s="12" t="inlineStr">
        <is>
          <t>be429f17-40e8-4b4d-8fec-b2e2dc6cf8b1</t>
        </is>
      </c>
    </row>
    <row r="43" ht="45" customHeight="1">
      <c r="A43" s="12" t="inlineStr">
        <is>
          <t>Writing</t>
        </is>
      </c>
      <c r="B43" s="12" t="inlineStr">
        <is>
          <t>Writing Skills</t>
        </is>
      </c>
      <c r="C43" s="13" t="inlineStr">
        <is>
          <t>Audience [ENI7.03]</t>
        </is>
      </c>
      <c r="D43" s="12" t="inlineStr">
        <is>
          <t xml:space="preserve">This nugget contains learning material and questions on identifying the audience of a text. </t>
        </is>
      </c>
      <c r="E43" s="12" t="inlineStr">
        <is>
          <t>a536a447-aafa-4a9c-9fd5-f63858142c87</t>
        </is>
      </c>
    </row>
    <row r="44" ht="45" customHeight="1">
      <c r="A44" s="12" t="inlineStr">
        <is>
          <t>Writing</t>
        </is>
      </c>
      <c r="B44" s="12" t="inlineStr">
        <is>
          <t>Writing Skills</t>
        </is>
      </c>
      <c r="C44" s="13" t="inlineStr">
        <is>
          <t>Purpose [ENI7.04]</t>
        </is>
      </c>
      <c r="D44" s="12" t="inlineStr">
        <is>
          <t>This nugget contains learning material and questions on identifying the purpose of a text.</t>
        </is>
      </c>
      <c r="E44" s="12" t="inlineStr">
        <is>
          <t>95fc0875-4a12-4d07-831d-377d85fd5bd7</t>
        </is>
      </c>
    </row>
    <row r="45" ht="45" customHeight="1">
      <c r="A45" s="12" t="inlineStr">
        <is>
          <t>Writing</t>
        </is>
      </c>
      <c r="B45" s="12" t="inlineStr">
        <is>
          <t>Writing Skills</t>
        </is>
      </c>
      <c r="C45" s="13" t="inlineStr">
        <is>
          <t>Sentence Variety [ENI7.05]</t>
        </is>
      </c>
      <c r="D45" s="12" t="inlineStr">
        <is>
          <t>This nugget contains learning material and questions on sentence variety.</t>
        </is>
      </c>
      <c r="E45" s="12" t="inlineStr">
        <is>
          <t>85c3c7fe-6084-4f3b-8642-c4a83155f79f</t>
        </is>
      </c>
    </row>
    <row r="46" ht="45" customHeight="1">
      <c r="A46" s="12" t="inlineStr">
        <is>
          <t>Writing</t>
        </is>
      </c>
      <c r="B46" s="12" t="inlineStr">
        <is>
          <t>Writing Skills</t>
        </is>
      </c>
      <c r="C46" s="13" t="inlineStr">
        <is>
          <t>Articles [ENI7.06]</t>
        </is>
      </c>
      <c r="D46" s="12" t="inlineStr">
        <is>
          <t>This nugget contains learning material and questions on articles.</t>
        </is>
      </c>
      <c r="E46" s="12" t="inlineStr">
        <is>
          <t>d83dbe58-aa0a-4560-8b37-67337c511151</t>
        </is>
      </c>
    </row>
    <row r="47" ht="45" customHeight="1">
      <c r="A47" s="12" t="inlineStr">
        <is>
          <t>Writing</t>
        </is>
      </c>
      <c r="B47" s="12" t="inlineStr">
        <is>
          <t>Writing Skills</t>
        </is>
      </c>
      <c r="C47" s="13" t="inlineStr">
        <is>
          <t>Speeches [ENI7.07]</t>
        </is>
      </c>
      <c r="D47" s="12" t="inlineStr">
        <is>
          <t>This nugget contains learning material and questions on speeches.</t>
        </is>
      </c>
      <c r="E47" s="12" t="inlineStr">
        <is>
          <t>0954007b-d2f3-466b-bfc0-f25ea5658ed4</t>
        </is>
      </c>
    </row>
    <row r="48" ht="45" customHeight="1">
      <c r="A48" s="12" t="inlineStr">
        <is>
          <t>Writing</t>
        </is>
      </c>
      <c r="B48" s="12" t="inlineStr">
        <is>
          <t>Writing Skills</t>
        </is>
      </c>
      <c r="C48" s="13" t="inlineStr">
        <is>
          <t>Letters [ENI7.08]</t>
        </is>
      </c>
      <c r="D48" s="12" t="inlineStr">
        <is>
          <t>This nugget contains learning material and questions on letters.</t>
        </is>
      </c>
      <c r="E48" s="12" t="inlineStr">
        <is>
          <t>6f669f41-9a95-4359-9a2f-1b302d42dfc4</t>
        </is>
      </c>
    </row>
    <row r="49" ht="45" customHeight="1">
      <c r="A49" s="12" t="inlineStr">
        <is>
          <t>Writing</t>
        </is>
      </c>
      <c r="B49" s="12" t="inlineStr">
        <is>
          <t>Writing Skills</t>
        </is>
      </c>
      <c r="C49" s="13" t="inlineStr">
        <is>
          <t>News Reports [ENI7.09]</t>
        </is>
      </c>
      <c r="D49" s="12" t="inlineStr">
        <is>
          <t>This nugget contains learning material and questions on news reports.</t>
        </is>
      </c>
      <c r="E49" s="12" t="inlineStr">
        <is>
          <t>6d508b99-230e-4aae-8f00-f2e1e52a1958</t>
        </is>
      </c>
    </row>
    <row r="50" ht="45" customHeight="1">
      <c r="A50" s="12" t="inlineStr">
        <is>
          <t>Writing</t>
        </is>
      </c>
      <c r="B50" s="12" t="inlineStr">
        <is>
          <t>Writing Skills</t>
        </is>
      </c>
      <c r="C50" s="13" t="inlineStr">
        <is>
          <t>Both Sides of an Argument [ENI7.13]</t>
        </is>
      </c>
      <c r="D50" s="12" t="inlineStr">
        <is>
          <t>This nugget contains learning material and questions about presenting both sides of an argument.</t>
        </is>
      </c>
      <c r="E50" s="12" t="inlineStr">
        <is>
          <t>641e8289-7b64-45f3-84a6-56d44f172282</t>
        </is>
      </c>
    </row>
    <row r="51" ht="45" customHeight="1">
      <c r="A51" s="12" t="inlineStr">
        <is>
          <t>Writing</t>
        </is>
      </c>
      <c r="B51" s="12" t="inlineStr">
        <is>
          <t>Writing Skills</t>
        </is>
      </c>
      <c r="C51" s="13" t="inlineStr">
        <is>
          <t>Writing to Persuade and Argue [ENI7.14]</t>
        </is>
      </c>
      <c r="D51" s="12" t="inlineStr">
        <is>
          <t>This nugget contains learning material and questions on writing to persuade and argue.</t>
        </is>
      </c>
      <c r="E51" s="12" t="inlineStr">
        <is>
          <t>011f3644-58c9-4a13-84ca-147732177fe0</t>
        </is>
      </c>
    </row>
    <row r="52" ht="45" customHeight="1">
      <c r="A52" s="12" t="inlineStr">
        <is>
          <t>Writing</t>
        </is>
      </c>
      <c r="B52" s="12" t="inlineStr">
        <is>
          <t>Writing Skills</t>
        </is>
      </c>
      <c r="C52" s="13" t="inlineStr">
        <is>
          <t>Writing to Advise and Instruct [ENI7.15]</t>
        </is>
      </c>
      <c r="D52" s="12" t="inlineStr">
        <is>
          <t>This nugget contains learning material and questions on writing to advise and instruct.</t>
        </is>
      </c>
      <c r="E52" s="12" t="inlineStr">
        <is>
          <t>38251348-02f3-4a91-9ce5-a4037eedbf3a</t>
        </is>
      </c>
    </row>
    <row r="53" ht="45" customHeight="1">
      <c r="A53" s="12" t="inlineStr">
        <is>
          <t>Writing</t>
        </is>
      </c>
      <c r="B53" s="12" t="inlineStr">
        <is>
          <t>Writing Skills</t>
        </is>
      </c>
      <c r="C53" s="13" t="inlineStr">
        <is>
          <t>Writing to Inform and Explain [ENI7.16]</t>
        </is>
      </c>
      <c r="D53" s="12" t="inlineStr">
        <is>
          <t>This nugget contains learning material and questions on inform and explain.</t>
        </is>
      </c>
      <c r="E53" s="12" t="inlineStr">
        <is>
          <t>08e51f0d-d7b8-4cdc-b36e-990946df8cd4</t>
        </is>
      </c>
    </row>
    <row r="54" ht="45" customHeight="1">
      <c r="A54" s="12" t="inlineStr">
        <is>
          <t>Writing</t>
        </is>
      </c>
      <c r="B54" s="12" t="inlineStr">
        <is>
          <t>Writing Skills</t>
        </is>
      </c>
      <c r="C54" s="13" t="inlineStr">
        <is>
          <t>Discursive Essay [ENI7.17]</t>
        </is>
      </c>
      <c r="D54" s="12" t="inlineStr">
        <is>
          <t>This nugget has learning material and questions on the topic of writing discursive essays.</t>
        </is>
      </c>
      <c r="E54" s="12" t="inlineStr">
        <is>
          <t>a0241260-a740-40cc-9227-38ed69102175</t>
        </is>
      </c>
    </row>
    <row r="55" ht="45" customHeight="1">
      <c r="A55" s="12" t="inlineStr">
        <is>
          <t>Writing</t>
        </is>
      </c>
      <c r="B55" s="12" t="inlineStr">
        <is>
          <t>Writing Skills</t>
        </is>
      </c>
      <c r="C55" s="13" t="inlineStr">
        <is>
          <t>Describe an Experience [ENI7.18]</t>
        </is>
      </c>
      <c r="D55" s="12" t="inlineStr">
        <is>
          <t xml:space="preserve">This nugget has learning material and questions on the topic of writing to describe an experience. </t>
        </is>
      </c>
      <c r="E55" s="12" t="inlineStr">
        <is>
          <t>1488382a-84e0-4bbd-a718-cd483c746034</t>
        </is>
      </c>
    </row>
    <row r="56" ht="45" customHeight="1">
      <c r="A56" s="12" t="inlineStr">
        <is>
          <t>Writing</t>
        </is>
      </c>
      <c r="B56" s="12" t="inlineStr">
        <is>
          <t>Writing Skills</t>
        </is>
      </c>
      <c r="C56" s="13" t="inlineStr">
        <is>
          <t>Narrative Writing [ENI7.19]</t>
        </is>
      </c>
      <c r="D56" s="12" t="inlineStr">
        <is>
          <t>This nugget has learning material and questions on the topic of narrative writing.</t>
        </is>
      </c>
      <c r="E56" s="12" t="inlineStr">
        <is>
          <t>95dee896-ec2b-485d-9737-d9a4ec6e570f</t>
        </is>
      </c>
    </row>
    <row r="57" ht="45" customHeight="1">
      <c r="A57" s="12" t="inlineStr">
        <is>
          <t>Writing</t>
        </is>
      </c>
      <c r="B57" s="12" t="inlineStr">
        <is>
          <t>Writing Skills</t>
        </is>
      </c>
      <c r="C57" s="13" t="inlineStr">
        <is>
          <t>To What Extent [ENI7.20]</t>
        </is>
      </c>
      <c r="D57" s="12" t="inlineStr">
        <is>
          <t xml:space="preserve">This nugget has learning material and questions on the topic of questions which ask you 'to what extent' you agree with a statement. </t>
        </is>
      </c>
      <c r="E57" s="12" t="inlineStr">
        <is>
          <t>370f3ace-8a52-4fe2-851a-e134f0156a46</t>
        </is>
      </c>
    </row>
    <row r="58" ht="45" customHeight="1">
      <c r="A58" s="12" t="inlineStr">
        <is>
          <t>Writing</t>
        </is>
      </c>
      <c r="B58" s="12" t="inlineStr">
        <is>
          <t>Writing Skills</t>
        </is>
      </c>
      <c r="C58" s="13" t="inlineStr">
        <is>
          <t>Emails [ENI7.21]</t>
        </is>
      </c>
      <c r="D58" s="12" t="inlineStr">
        <is>
          <t>This nugget contains learning material and questions on emails.</t>
        </is>
      </c>
      <c r="E58" s="12" t="inlineStr">
        <is>
          <t>00e29ba3-4d9c-4684-b78a-b7f3e2fce937</t>
        </is>
      </c>
    </row>
    <row r="59" ht="45" customHeight="1">
      <c r="A59" s="12" t="inlineStr">
        <is>
          <t>Writing</t>
        </is>
      </c>
      <c r="B59" s="12" t="inlineStr">
        <is>
          <t>Writing Skills</t>
        </is>
      </c>
      <c r="C59" s="13" t="inlineStr">
        <is>
          <t>Leaflets [EE7.09]</t>
        </is>
      </c>
      <c r="D59" s="12" t="inlineStr">
        <is>
          <t>This nugget contains learning material and questions on writing leaflets.</t>
        </is>
      </c>
      <c r="E59" s="12" t="inlineStr">
        <is>
          <t>1000e6f0-124c-483c-8a00-c00f88e6346b</t>
        </is>
      </c>
    </row>
    <row r="60" ht="45" customHeight="1">
      <c r="A60" s="12" t="inlineStr">
        <is>
          <t>Structure</t>
        </is>
      </c>
      <c r="B60" s="12" t="inlineStr">
        <is>
          <t>Structure</t>
        </is>
      </c>
      <c r="C60" s="13" t="inlineStr">
        <is>
          <t>Diagnostic: Structure [ENI0.23]</t>
        </is>
      </c>
      <c r="D60" s="12" t="inlineStr"/>
      <c r="E60" s="12" t="inlineStr">
        <is>
          <t>1a16d533-8ff1-471c-ab53-4a1c5ee88606</t>
        </is>
      </c>
    </row>
    <row r="61" ht="45" customHeight="1">
      <c r="A61" s="12" t="inlineStr">
        <is>
          <t>Structure</t>
        </is>
      </c>
      <c r="B61" s="12" t="inlineStr">
        <is>
          <t>Structure</t>
        </is>
      </c>
      <c r="C61" s="13" t="inlineStr">
        <is>
          <t>Narrative Structure [EN5.07]</t>
        </is>
      </c>
      <c r="D61" s="12" t="inlineStr">
        <is>
          <t>This nugget contains learning material and questions on narrative structure.</t>
        </is>
      </c>
      <c r="E61" s="12" t="inlineStr">
        <is>
          <t>2a8fea27-2c49-48eb-b9cb-3b0b7586f393</t>
        </is>
      </c>
    </row>
    <row r="62" ht="45" customHeight="1">
      <c r="A62" s="12" t="inlineStr">
        <is>
          <t>Structure</t>
        </is>
      </c>
      <c r="B62" s="12" t="inlineStr">
        <is>
          <t>Structure</t>
        </is>
      </c>
      <c r="C62" s="13" t="inlineStr">
        <is>
          <t>Circular Structure [ENI2.01]</t>
        </is>
      </c>
      <c r="D62" s="12" t="inlineStr">
        <is>
          <t>This nugget contains learning material and questions on circular structure.</t>
        </is>
      </c>
      <c r="E62" s="12" t="inlineStr">
        <is>
          <t>8d10ea65-c3b6-425b-bebe-b5997a20a50d</t>
        </is>
      </c>
    </row>
    <row r="63" ht="45" customHeight="1">
      <c r="A63" s="12" t="inlineStr">
        <is>
          <t>Structure</t>
        </is>
      </c>
      <c r="B63" s="12" t="inlineStr">
        <is>
          <t>Structure</t>
        </is>
      </c>
      <c r="C63" s="13" t="inlineStr">
        <is>
          <t>Freytag's Pyramid [ENI2.02]</t>
        </is>
      </c>
      <c r="D63" s="12" t="inlineStr">
        <is>
          <t>This nugget contains learning material and questions on Freytag's pyramid and narrative structure.</t>
        </is>
      </c>
      <c r="E63" s="12" t="inlineStr">
        <is>
          <t>ea050ffa-228b-4793-b433-4b8000aedbc2</t>
        </is>
      </c>
    </row>
    <row r="64" ht="45" customHeight="1">
      <c r="A64" s="12" t="inlineStr">
        <is>
          <t>Structure</t>
        </is>
      </c>
      <c r="B64" s="12" t="inlineStr">
        <is>
          <t>Structure</t>
        </is>
      </c>
      <c r="C64" s="13" t="inlineStr">
        <is>
          <t>Connectives [ENI2.03]</t>
        </is>
      </c>
      <c r="D64" s="12" t="inlineStr">
        <is>
          <t>This nugget contains learning material and questions on connectives.</t>
        </is>
      </c>
      <c r="E64" s="12" t="inlineStr">
        <is>
          <t>ae37480b-5a63-4b9e-bc15-22f7bc3b1472</t>
        </is>
      </c>
    </row>
    <row r="65" ht="45" customHeight="1">
      <c r="A65" s="12" t="inlineStr">
        <is>
          <t>Structure</t>
        </is>
      </c>
      <c r="B65" s="12" t="inlineStr">
        <is>
          <t>Structure</t>
        </is>
      </c>
      <c r="C65" s="13" t="inlineStr">
        <is>
          <t>Flashback and Flash Forward [EN5.04]</t>
        </is>
      </c>
      <c r="D65" s="12" t="inlineStr">
        <is>
          <t>This nugget contains learning material and questions on flashback and flash forward.</t>
        </is>
      </c>
      <c r="E65" s="12" t="inlineStr">
        <is>
          <t>5858f901-068c-4a58-ad07-86ab02270503</t>
        </is>
      </c>
    </row>
    <row r="66" ht="45" customHeight="1">
      <c r="A66" s="12" t="inlineStr">
        <is>
          <t>Structure</t>
        </is>
      </c>
      <c r="B66" s="12" t="inlineStr">
        <is>
          <t>Structure</t>
        </is>
      </c>
      <c r="C66" s="13" t="inlineStr">
        <is>
          <t>Foreshadowing [ENI2.04]</t>
        </is>
      </c>
      <c r="D66" s="12" t="inlineStr">
        <is>
          <t>This nugget contains learning material and questions on foreshadowing.</t>
        </is>
      </c>
      <c r="E66" s="12" t="inlineStr">
        <is>
          <t>a1171495-a830-4b05-ad29-049b4f3b1949</t>
        </is>
      </c>
    </row>
    <row r="67" ht="45" customHeight="1">
      <c r="A67" s="12" t="inlineStr">
        <is>
          <t>Structure</t>
        </is>
      </c>
      <c r="B67" s="12" t="inlineStr">
        <is>
          <t>Structure</t>
        </is>
      </c>
      <c r="C67" s="13" t="inlineStr">
        <is>
          <t>Plot Twists [ENI2.05]</t>
        </is>
      </c>
      <c r="D67" s="12" t="inlineStr">
        <is>
          <t>This nugget contains learning material and questions on plot twists.</t>
        </is>
      </c>
      <c r="E67" s="12" t="inlineStr">
        <is>
          <t>b68598e7-53e3-44ad-9164-df51caee43a4</t>
        </is>
      </c>
    </row>
    <row r="68" ht="45" customHeight="1">
      <c r="A68" s="12" t="inlineStr">
        <is>
          <t>Structure</t>
        </is>
      </c>
      <c r="B68" s="12" t="inlineStr">
        <is>
          <t>Structure</t>
        </is>
      </c>
      <c r="C68" s="13" t="inlineStr">
        <is>
          <t>Dialogue [ENI2.06]</t>
        </is>
      </c>
      <c r="D68" s="12" t="inlineStr">
        <is>
          <t xml:space="preserve">This nugget explores two different types of dialogue in fiction and memoirs: direct dialogue and internal dialogue. </t>
        </is>
      </c>
      <c r="E68" s="12" t="inlineStr">
        <is>
          <t>ddafaa5e-db59-422f-8997-0f56b57c2aa5</t>
        </is>
      </c>
    </row>
    <row r="69" ht="45" customHeight="1">
      <c r="A69" s="12" t="inlineStr">
        <is>
          <t>Structure</t>
        </is>
      </c>
      <c r="B69" s="12" t="inlineStr">
        <is>
          <t>Structure</t>
        </is>
      </c>
      <c r="C69" s="13" t="inlineStr">
        <is>
          <t>First Person Narrative [ENI2.07]</t>
        </is>
      </c>
      <c r="D69" s="12" t="inlineStr">
        <is>
          <t>This nugget explores a definition of a first person narrative, some examples of first person narrators (including unreliable narrators) and the effect of the first person narrative perspective.</t>
        </is>
      </c>
      <c r="E69" s="12" t="inlineStr">
        <is>
          <t>2e6e86bc-847a-43fb-9c7d-4b71db65bcf6</t>
        </is>
      </c>
    </row>
    <row r="70" ht="45" customHeight="1">
      <c r="A70" s="12" t="inlineStr">
        <is>
          <t>Structure</t>
        </is>
      </c>
      <c r="B70" s="12" t="inlineStr">
        <is>
          <t>Structure</t>
        </is>
      </c>
      <c r="C70" s="13" t="inlineStr">
        <is>
          <t>Third Person Narrative [ENI2.08]</t>
        </is>
      </c>
      <c r="D70" s="12" t="inlineStr">
        <is>
          <t xml:space="preserve">This nugget explores a definition of a third person narrative, some examples of third person narrators and the effect of the third person narrative perspective. </t>
        </is>
      </c>
      <c r="E70" s="12" t="inlineStr">
        <is>
          <t>717d572d-0940-4ae4-81c3-8d83852f080e</t>
        </is>
      </c>
    </row>
    <row r="71" ht="45" customHeight="1">
      <c r="A71" s="12" t="inlineStr">
        <is>
          <t>Structure</t>
        </is>
      </c>
      <c r="B71" s="12" t="inlineStr">
        <is>
          <t>Structure</t>
        </is>
      </c>
      <c r="C71" s="13" t="inlineStr">
        <is>
          <t>Building Tension [ENI2.09]</t>
        </is>
      </c>
      <c r="D71" s="12" t="inlineStr">
        <is>
          <t>This nugget explores a range of devices that writers use to build tension.</t>
        </is>
      </c>
      <c r="E71" s="12" t="inlineStr">
        <is>
          <t>7cc147c0-87c4-4cf3-a007-e41756f40e38</t>
        </is>
      </c>
    </row>
    <row r="72" ht="45" customHeight="1">
      <c r="A72" s="12" t="inlineStr">
        <is>
          <t>Structure</t>
        </is>
      </c>
      <c r="B72" s="12" t="inlineStr">
        <is>
          <t>Structure</t>
        </is>
      </c>
      <c r="C72" s="13" t="inlineStr">
        <is>
          <t>Shifts in Focus [ENI2.10]</t>
        </is>
      </c>
      <c r="D72" s="12" t="inlineStr">
        <is>
          <t xml:space="preserve">This nugget explores different examples of changes in the focus of a narrative. </t>
        </is>
      </c>
      <c r="E72" s="12" t="inlineStr">
        <is>
          <t>793840a2-79f1-4e10-b943-15ef098c7253</t>
        </is>
      </c>
    </row>
    <row r="73" ht="45" customHeight="1">
      <c r="A73" s="12" t="inlineStr">
        <is>
          <t>Language Devices</t>
        </is>
      </c>
      <c r="B73" s="12" t="inlineStr">
        <is>
          <t>Introduction to Language Devices</t>
        </is>
      </c>
      <c r="C73" s="13" t="inlineStr">
        <is>
          <t>Diagnostic: Language Devices 1 [ENI0.03]</t>
        </is>
      </c>
      <c r="D73" s="12" t="inlineStr"/>
      <c r="E73" s="12" t="inlineStr">
        <is>
          <t>46f88b6f-7a99-4ca3-ba4e-53f1a8d67282</t>
        </is>
      </c>
    </row>
    <row r="74" ht="45" customHeight="1">
      <c r="A74" s="12" t="inlineStr">
        <is>
          <t>Language Devices</t>
        </is>
      </c>
      <c r="B74" s="12" t="inlineStr">
        <is>
          <t>Introduction to Language Devices</t>
        </is>
      </c>
      <c r="C74" s="13" t="inlineStr">
        <is>
          <t>Similes [ENI4.01]</t>
        </is>
      </c>
      <c r="D74" s="12" t="inlineStr">
        <is>
          <t>This nugget contains learning material and questions on similes.</t>
        </is>
      </c>
      <c r="E74" s="12" t="inlineStr">
        <is>
          <t>5febfdca-fd63-4d15-8d6d-94575cdc9183</t>
        </is>
      </c>
    </row>
    <row r="75" ht="45" customHeight="1">
      <c r="A75" s="12" t="inlineStr">
        <is>
          <t>Language Devices</t>
        </is>
      </c>
      <c r="B75" s="12" t="inlineStr">
        <is>
          <t>Introduction to Language Devices</t>
        </is>
      </c>
      <c r="C75" s="13" t="inlineStr">
        <is>
          <t>Metaphors [ENI4.02]</t>
        </is>
      </c>
      <c r="D75" s="12" t="inlineStr">
        <is>
          <t>This nugget contains learning material and questions on metaphors.</t>
        </is>
      </c>
      <c r="E75" s="12" t="inlineStr">
        <is>
          <t>4e0819ac-8559-4434-9c10-3cf3f39fe77e</t>
        </is>
      </c>
    </row>
    <row r="76" ht="45" customHeight="1">
      <c r="A76" s="12" t="inlineStr">
        <is>
          <t>Language Devices</t>
        </is>
      </c>
      <c r="B76" s="12" t="inlineStr">
        <is>
          <t>Introduction to Language Devices</t>
        </is>
      </c>
      <c r="C76" s="13" t="inlineStr">
        <is>
          <t>Personification [ENI4.03]</t>
        </is>
      </c>
      <c r="D76" s="12" t="inlineStr">
        <is>
          <t>This nugget contains learning material and questions on personification.</t>
        </is>
      </c>
      <c r="E76" s="12" t="inlineStr">
        <is>
          <t>77c52ee7-0026-4ce7-ad4a-79446859263b</t>
        </is>
      </c>
    </row>
    <row r="77" ht="45" customHeight="1">
      <c r="A77" s="12" t="inlineStr">
        <is>
          <t>Language Devices</t>
        </is>
      </c>
      <c r="B77" s="12" t="inlineStr">
        <is>
          <t>Introduction to Language Devices</t>
        </is>
      </c>
      <c r="C77" s="13" t="inlineStr">
        <is>
          <t>Pathetic Fallacy [ENI4.04]</t>
        </is>
      </c>
      <c r="D77" s="12" t="inlineStr">
        <is>
          <t>This nugget contains learning material and questions on pathetic fallacy.</t>
        </is>
      </c>
      <c r="E77" s="12" t="inlineStr">
        <is>
          <t>7f60f897-666b-4d3b-b55c-96cc31413e25</t>
        </is>
      </c>
    </row>
    <row r="78" ht="45" customHeight="1">
      <c r="A78" s="12" t="inlineStr">
        <is>
          <t>Language Devices</t>
        </is>
      </c>
      <c r="B78" s="12" t="inlineStr">
        <is>
          <t>Introduction to Language Devices</t>
        </is>
      </c>
      <c r="C78" s="13" t="inlineStr">
        <is>
          <t>Symbolism [ENI4.05]</t>
        </is>
      </c>
      <c r="D78" s="12" t="inlineStr">
        <is>
          <t>This nugget contains learning material and questions on symbolism.</t>
        </is>
      </c>
      <c r="E78" s="12" t="inlineStr">
        <is>
          <t>296e7cc2-226c-4893-b411-f8f0b65bd0a6</t>
        </is>
      </c>
    </row>
    <row r="79" ht="45" customHeight="1">
      <c r="A79" s="12" t="inlineStr">
        <is>
          <t>Language Devices</t>
        </is>
      </c>
      <c r="B79" s="12" t="inlineStr">
        <is>
          <t>Introduction to Language Devices</t>
        </is>
      </c>
      <c r="C79" s="13" t="inlineStr">
        <is>
          <t>Sensory Language [EN2.15]</t>
        </is>
      </c>
      <c r="D79" s="12" t="inlineStr">
        <is>
          <t>This nugget contains learning material and questions on sensory language.</t>
        </is>
      </c>
      <c r="E79" s="12" t="inlineStr">
        <is>
          <t>32156b7a-110a-4204-9e44-f5e4f5b1b2f7</t>
        </is>
      </c>
    </row>
    <row r="80" ht="45" customHeight="1">
      <c r="A80" s="12" t="inlineStr">
        <is>
          <t>Language Devices</t>
        </is>
      </c>
      <c r="B80" s="12" t="inlineStr">
        <is>
          <t>Introduction to Language Devices</t>
        </is>
      </c>
      <c r="C80" s="13" t="inlineStr">
        <is>
          <t>Contrasting [EN2.17]</t>
        </is>
      </c>
      <c r="D80" s="12" t="inlineStr">
        <is>
          <t>This nugget contains learning material and questions on contrasting.</t>
        </is>
      </c>
      <c r="E80" s="12" t="inlineStr">
        <is>
          <t>bca36c44-b940-446e-a334-c400b9a644a0</t>
        </is>
      </c>
    </row>
    <row r="81" ht="45" customHeight="1">
      <c r="A81" s="12" t="inlineStr">
        <is>
          <t>Language Devices</t>
        </is>
      </c>
      <c r="B81" s="12" t="inlineStr">
        <is>
          <t>Introduction to Language Devices</t>
        </is>
      </c>
      <c r="C81" s="13" t="inlineStr">
        <is>
          <t>Alliteration [ENI4.06]</t>
        </is>
      </c>
      <c r="D81" s="12" t="inlineStr">
        <is>
          <t>This nugget contains learning material and questions on alliteration.</t>
        </is>
      </c>
      <c r="E81" s="12" t="inlineStr">
        <is>
          <t>6dc42c71-6552-4bb2-ba1d-0aab512fc006</t>
        </is>
      </c>
    </row>
    <row r="82" ht="45" customHeight="1">
      <c r="A82" s="12" t="inlineStr">
        <is>
          <t>Language Devices</t>
        </is>
      </c>
      <c r="B82" s="12" t="inlineStr">
        <is>
          <t>Introduction to Language Devices</t>
        </is>
      </c>
      <c r="C82" s="13" t="inlineStr">
        <is>
          <t>Onomatopoeia [ENI4.07]</t>
        </is>
      </c>
      <c r="D82" s="12" t="inlineStr">
        <is>
          <t>This nugget contains learning material and questions on onomatopoeia.</t>
        </is>
      </c>
      <c r="E82" s="12" t="inlineStr">
        <is>
          <t>7b8605e2-ba41-4012-93a6-2f43d6010b45</t>
        </is>
      </c>
    </row>
    <row r="83" ht="45" customHeight="1">
      <c r="A83" s="12" t="inlineStr">
        <is>
          <t>Language Devices</t>
        </is>
      </c>
      <c r="B83" s="12" t="inlineStr">
        <is>
          <t>Introduction to Language Devices</t>
        </is>
      </c>
      <c r="C83" s="13" t="inlineStr">
        <is>
          <t>Anecdotes [ENI4.08]</t>
        </is>
      </c>
      <c r="D83" s="12" t="inlineStr">
        <is>
          <t>This nugget contains learning material and questions on anecdotes.</t>
        </is>
      </c>
      <c r="E83" s="12" t="inlineStr">
        <is>
          <t>3e8f346c-d09f-4cc7-8177-9e66a6b1eb08</t>
        </is>
      </c>
    </row>
    <row r="84" ht="45" customHeight="1">
      <c r="A84" s="12" t="inlineStr">
        <is>
          <t>Language Devices</t>
        </is>
      </c>
      <c r="B84" s="12" t="inlineStr">
        <is>
          <t>Introduction to Language Devices</t>
        </is>
      </c>
      <c r="C84" s="13" t="inlineStr">
        <is>
          <t>Facts and Statistics [ENI4.09]</t>
        </is>
      </c>
      <c r="D84" s="12" t="inlineStr">
        <is>
          <t>This nugget contains learning material and questions on facts and statistics.</t>
        </is>
      </c>
      <c r="E84" s="12" t="inlineStr">
        <is>
          <t>0166e52d-79df-40dc-8c01-da7c5d0fb5d2</t>
        </is>
      </c>
    </row>
    <row r="85" ht="45" customHeight="1">
      <c r="A85" s="12" t="inlineStr">
        <is>
          <t>Language Devices</t>
        </is>
      </c>
      <c r="B85" s="12" t="inlineStr">
        <is>
          <t>Introduction to Language Devices</t>
        </is>
      </c>
      <c r="C85" s="13" t="inlineStr">
        <is>
          <t>Rhetorical Questions [EN2.14]</t>
        </is>
      </c>
      <c r="D85" s="12" t="inlineStr">
        <is>
          <t>This nugget contains learning material and questions on rhetorical questions.</t>
        </is>
      </c>
      <c r="E85" s="12" t="inlineStr">
        <is>
          <t>a29766f4-ca71-4990-a720-91cda7e3e0b2</t>
        </is>
      </c>
    </row>
    <row r="86" ht="45" customHeight="1">
      <c r="A86" s="12" t="inlineStr">
        <is>
          <t>Language Devices</t>
        </is>
      </c>
      <c r="B86" s="12" t="inlineStr">
        <is>
          <t>Introduction to Language Devices</t>
        </is>
      </c>
      <c r="C86" s="13" t="inlineStr">
        <is>
          <t>Rule of Three [ENI4.10]</t>
        </is>
      </c>
      <c r="D86" s="12" t="inlineStr">
        <is>
          <t>This nugget contains learning material and questions on rule of three.</t>
        </is>
      </c>
      <c r="E86" s="12" t="inlineStr">
        <is>
          <t>ccbb7e4b-36cc-48aa-9940-01113d717b64</t>
        </is>
      </c>
    </row>
    <row r="87" ht="45" customHeight="1">
      <c r="A87" s="12" t="inlineStr">
        <is>
          <t>Language Devices</t>
        </is>
      </c>
      <c r="B87" s="12" t="inlineStr">
        <is>
          <t>Introduction to Language Devices</t>
        </is>
      </c>
      <c r="C87" s="13" t="inlineStr">
        <is>
          <t>Listing [ENI4.11]</t>
        </is>
      </c>
      <c r="D87" s="12" t="inlineStr">
        <is>
          <t>This nugget contains learning material and questions on listing.</t>
        </is>
      </c>
      <c r="E87" s="12" t="inlineStr">
        <is>
          <t>59ff15b6-de64-40d8-9219-f1130767aed4</t>
        </is>
      </c>
    </row>
    <row r="88" ht="45" customHeight="1">
      <c r="A88" s="12" t="inlineStr">
        <is>
          <t>Language Devices</t>
        </is>
      </c>
      <c r="B88" s="12" t="inlineStr">
        <is>
          <t>Introduction to Language Devices</t>
        </is>
      </c>
      <c r="C88" s="13" t="inlineStr">
        <is>
          <t>Cliches [EN2.23]</t>
        </is>
      </c>
      <c r="D88" s="12" t="inlineStr">
        <is>
          <t>This nugget contains learning material and questions on cliches.</t>
        </is>
      </c>
      <c r="E88" s="12" t="inlineStr">
        <is>
          <t>393720a0-8ced-400b-aa4c-b4b0956ce73b</t>
        </is>
      </c>
    </row>
    <row r="89" ht="45" customHeight="1">
      <c r="A89" s="12" t="inlineStr">
        <is>
          <t>Language Devices</t>
        </is>
      </c>
      <c r="B89" s="12" t="inlineStr">
        <is>
          <t>Introduction to Language Devices</t>
        </is>
      </c>
      <c r="C89" s="13" t="inlineStr">
        <is>
          <t>Hyperbole [ENI4.12]</t>
        </is>
      </c>
      <c r="D89" s="12" t="inlineStr">
        <is>
          <t>This nugget contains learning material and questions on hyperbole.</t>
        </is>
      </c>
      <c r="E89" s="12" t="inlineStr">
        <is>
          <t>6cba15a7-790a-49e3-9344-59a7170ca0a5</t>
        </is>
      </c>
    </row>
    <row r="90" ht="45" customHeight="1">
      <c r="A90" s="12" t="inlineStr">
        <is>
          <t>Language Devices</t>
        </is>
      </c>
      <c r="B90" s="12" t="inlineStr">
        <is>
          <t>Introduction to Language Devices</t>
        </is>
      </c>
      <c r="C90" s="13" t="inlineStr">
        <is>
          <t>Emotive Language [ENI4.13]</t>
        </is>
      </c>
      <c r="D90" s="12" t="inlineStr">
        <is>
          <t>This nugget contains learning material and questions on emotive language.</t>
        </is>
      </c>
      <c r="E90" s="12" t="inlineStr">
        <is>
          <t>284b580d-a00a-4ece-ba07-44a23d67a2bb</t>
        </is>
      </c>
    </row>
    <row r="91" ht="45" customHeight="1">
      <c r="A91" s="12" t="inlineStr">
        <is>
          <t>Language Devices</t>
        </is>
      </c>
      <c r="B91" s="12" t="inlineStr">
        <is>
          <t>Introduction to Language Devices</t>
        </is>
      </c>
      <c r="C91" s="13" t="inlineStr">
        <is>
          <t>Flattery [EN2.06]</t>
        </is>
      </c>
      <c r="D91" s="12" t="inlineStr">
        <is>
          <t>This nugget contains learning material and questions on flattery.</t>
        </is>
      </c>
      <c r="E91" s="12" t="inlineStr">
        <is>
          <t>3e1856dc-386a-42ba-b1fa-f24d3bd609c8</t>
        </is>
      </c>
    </row>
    <row r="92" ht="45" customHeight="1">
      <c r="A92" s="12" t="inlineStr">
        <is>
          <t>Language Devices</t>
        </is>
      </c>
      <c r="B92" s="12" t="inlineStr">
        <is>
          <t>Introduction to Language Devices</t>
        </is>
      </c>
      <c r="C92" s="13" t="inlineStr">
        <is>
          <t>Irony/Sarcasm/Satire [EN2.19]</t>
        </is>
      </c>
      <c r="D92" s="12" t="inlineStr">
        <is>
          <t>This nugget contains learning material and questions on irony, sarcasm and satire.</t>
        </is>
      </c>
      <c r="E92" s="12" t="inlineStr">
        <is>
          <t>b8574a2e-3933-4055-a544-4d5416ec89b0</t>
        </is>
      </c>
    </row>
    <row r="93" ht="45" customHeight="1">
      <c r="A93" s="12" t="inlineStr">
        <is>
          <t>Language Devices</t>
        </is>
      </c>
      <c r="B93" s="12" t="inlineStr">
        <is>
          <t>Introduction to Language Devices</t>
        </is>
      </c>
      <c r="C93" s="13" t="inlineStr">
        <is>
          <t>Direct Address [EN2.11]</t>
        </is>
      </c>
      <c r="D93" s="12" t="inlineStr">
        <is>
          <t>This nugget contains learning material and questions on direct address.</t>
        </is>
      </c>
      <c r="E93" s="12" t="inlineStr">
        <is>
          <t>055d0349-c368-4122-adaf-d94fcb74d8b7</t>
        </is>
      </c>
    </row>
    <row r="94" ht="45" customHeight="1">
      <c r="A94" s="12" t="inlineStr">
        <is>
          <t>Language Devices</t>
        </is>
      </c>
      <c r="B94" s="12" t="inlineStr">
        <is>
          <t>Introduction to Language Devices</t>
        </is>
      </c>
      <c r="C94" s="13" t="inlineStr">
        <is>
          <t>Imperatives [EN2.09]</t>
        </is>
      </c>
      <c r="D94" s="12" t="inlineStr">
        <is>
          <t>This nugget contains learning material and questions on imperatives.</t>
        </is>
      </c>
      <c r="E94" s="12" t="inlineStr">
        <is>
          <t>21c8306d-5fb3-4f0e-bbb4-6bf40cf4eb5b</t>
        </is>
      </c>
    </row>
    <row r="95" ht="45" customHeight="1">
      <c r="A95" s="12" t="inlineStr">
        <is>
          <t>Language Devices</t>
        </is>
      </c>
      <c r="B95" s="12" t="inlineStr">
        <is>
          <t>Introduction to Language Devices</t>
        </is>
      </c>
      <c r="C95" s="13" t="inlineStr">
        <is>
          <t>Idioms [ENI4.14]</t>
        </is>
      </c>
      <c r="D95" s="12" t="inlineStr">
        <is>
          <t>This nugget contains learning material and questions on idioms.</t>
        </is>
      </c>
      <c r="E95" s="12" t="inlineStr">
        <is>
          <t>c80806cf-f53f-4ffc-951a-4430d8bf6d86</t>
        </is>
      </c>
    </row>
    <row r="96" ht="45" customHeight="1">
      <c r="A96" s="12" t="inlineStr">
        <is>
          <t>Language Devices</t>
        </is>
      </c>
      <c r="B96" s="12" t="inlineStr">
        <is>
          <t>Introduction to Language Devices</t>
        </is>
      </c>
      <c r="C96" s="13" t="inlineStr">
        <is>
          <t>Atmosphere, Mood and Tone [EN2.25]</t>
        </is>
      </c>
      <c r="D96" s="12" t="inlineStr">
        <is>
          <t>This nugget contains learning material and questions on atmosphere, mood and tone.</t>
        </is>
      </c>
      <c r="E96" s="12" t="inlineStr">
        <is>
          <t>fe825891-8aa4-47e4-946e-0b74ae6a34a8</t>
        </is>
      </c>
    </row>
    <row r="97" ht="45" customHeight="1">
      <c r="A97" s="12" t="inlineStr">
        <is>
          <t>Language Devices</t>
        </is>
      </c>
      <c r="B97" s="12" t="inlineStr">
        <is>
          <t>Introduction to Language Devices</t>
        </is>
      </c>
      <c r="C97" s="13" t="inlineStr">
        <is>
          <t>Tension and Suspense [ENI4.15]</t>
        </is>
      </c>
      <c r="D97" s="12" t="inlineStr">
        <is>
          <t>This nugget contains learning material and questions on suspense and tension.</t>
        </is>
      </c>
      <c r="E97" s="12" t="inlineStr">
        <is>
          <t>32a0f41c-3d57-4535-8eb2-073de87a77c7</t>
        </is>
      </c>
    </row>
    <row r="98" ht="45" customHeight="1">
      <c r="A98" s="12" t="inlineStr">
        <is>
          <t>Language Devices</t>
        </is>
      </c>
      <c r="B98" s="12" t="inlineStr">
        <is>
          <t>Introduction to Language Devices</t>
        </is>
      </c>
      <c r="C98" s="13" t="inlineStr">
        <is>
          <t>Repetition [ENI4.16]</t>
        </is>
      </c>
      <c r="D98" s="12" t="inlineStr">
        <is>
          <t>This nugget contains learning material and questions on repetition.</t>
        </is>
      </c>
      <c r="E98" s="12" t="inlineStr">
        <is>
          <t>6f9e864c-1e03-4e11-8b02-ea12e087e0c8</t>
        </is>
      </c>
    </row>
    <row r="99" ht="45" customHeight="1">
      <c r="A99" s="12" t="inlineStr">
        <is>
          <t>Language Devices</t>
        </is>
      </c>
      <c r="B99" s="12" t="inlineStr">
        <is>
          <t>Writing Language Devices</t>
        </is>
      </c>
      <c r="C99" s="13" t="inlineStr">
        <is>
          <t>Writing: Similes [EN3.01]</t>
        </is>
      </c>
      <c r="D99" s="12" t="inlineStr">
        <is>
          <t>This nugget contains learning material and questions on how to use similes in your writing.</t>
        </is>
      </c>
      <c r="E99" s="12" t="inlineStr">
        <is>
          <t>a8b352d7-2f91-41cf-8c20-71170fedd92e</t>
        </is>
      </c>
    </row>
    <row r="100" ht="45" customHeight="1">
      <c r="A100" s="12" t="inlineStr">
        <is>
          <t>Language Devices</t>
        </is>
      </c>
      <c r="B100" s="12" t="inlineStr">
        <is>
          <t>Writing Language Devices</t>
        </is>
      </c>
      <c r="C100" s="13" t="inlineStr">
        <is>
          <t>Writing: Metaphors [EN3.02]</t>
        </is>
      </c>
      <c r="D100" s="12" t="inlineStr">
        <is>
          <t>This nugget contains learning material and questions on how to use metaphors in your writing.</t>
        </is>
      </c>
      <c r="E100" s="12" t="inlineStr">
        <is>
          <t>2d94f307-7a9e-47a8-bc26-27154620dc2c</t>
        </is>
      </c>
    </row>
    <row r="101" ht="45" customHeight="1">
      <c r="A101" s="12" t="inlineStr">
        <is>
          <t>Language Devices</t>
        </is>
      </c>
      <c r="B101" s="12" t="inlineStr">
        <is>
          <t>Writing Language Devices</t>
        </is>
      </c>
      <c r="C101" s="13" t="inlineStr">
        <is>
          <t>Writing: Personification [ENI5.01]</t>
        </is>
      </c>
      <c r="D101" s="12" t="inlineStr">
        <is>
          <t>This nugget contains learning material and questions on how to use personification in your writing.</t>
        </is>
      </c>
      <c r="E101" s="12" t="inlineStr">
        <is>
          <t>11272913-15a7-4af1-960a-84774faa9acb</t>
        </is>
      </c>
    </row>
    <row r="102" ht="45" customHeight="1">
      <c r="A102" s="12" t="inlineStr">
        <is>
          <t>Language Devices</t>
        </is>
      </c>
      <c r="B102" s="12" t="inlineStr">
        <is>
          <t>Writing Language Devices</t>
        </is>
      </c>
      <c r="C102" s="13" t="inlineStr">
        <is>
          <t>Writing: Pathetic Fallacy [EN3.04]</t>
        </is>
      </c>
      <c r="D102" s="12" t="inlineStr">
        <is>
          <t>This nugget contains learning material and questions on how to use pathetic fallacy in your writing.</t>
        </is>
      </c>
      <c r="E102" s="12" t="inlineStr">
        <is>
          <t>70f551b1-cd84-43e6-b4f8-e3564983d737</t>
        </is>
      </c>
    </row>
    <row r="103" ht="45" customHeight="1">
      <c r="A103" s="12" t="inlineStr">
        <is>
          <t>Language Devices</t>
        </is>
      </c>
      <c r="B103" s="12" t="inlineStr">
        <is>
          <t>Writing Language Devices</t>
        </is>
      </c>
      <c r="C103" s="13" t="inlineStr">
        <is>
          <t>Writing: Sensory Language [ENI5.02]</t>
        </is>
      </c>
      <c r="D103" s="12" t="inlineStr">
        <is>
          <t>This nugget contains learning material and questions on how to use sensory language in your writing.</t>
        </is>
      </c>
      <c r="E103" s="12" t="inlineStr">
        <is>
          <t>40fcfddc-8fe5-4888-a345-ef8b0189b71c</t>
        </is>
      </c>
    </row>
    <row r="104" ht="45" customHeight="1">
      <c r="A104" s="12" t="inlineStr">
        <is>
          <t>Language Devices</t>
        </is>
      </c>
      <c r="B104" s="12" t="inlineStr">
        <is>
          <t>Writing Language Devices</t>
        </is>
      </c>
      <c r="C104" s="13" t="inlineStr">
        <is>
          <t>Writing: Symbolism [EN3.16]</t>
        </is>
      </c>
      <c r="D104" s="12" t="inlineStr">
        <is>
          <t>This nugget contains learning material and questions on how to use symbolism in your writing.</t>
        </is>
      </c>
      <c r="E104" s="12" t="inlineStr">
        <is>
          <t>35504885-6abe-453d-a8a0-bb831e4c5c8d</t>
        </is>
      </c>
    </row>
    <row r="105" ht="45" customHeight="1">
      <c r="A105" s="12" t="inlineStr">
        <is>
          <t>Language Devices</t>
        </is>
      </c>
      <c r="B105" s="12" t="inlineStr">
        <is>
          <t>Writing Language Devices</t>
        </is>
      </c>
      <c r="C105" s="13" t="inlineStr">
        <is>
          <t>Writing: Alliteration [ENI5.03]</t>
        </is>
      </c>
      <c r="D105" s="12" t="inlineStr">
        <is>
          <t>This nugget contains learning material and questions on how to use alliteration in your writing.</t>
        </is>
      </c>
      <c r="E105" s="12" t="inlineStr">
        <is>
          <t>810084fc-2097-4561-ad86-06ff49975ee5</t>
        </is>
      </c>
    </row>
    <row r="106" ht="45" customHeight="1">
      <c r="A106" s="12" t="inlineStr">
        <is>
          <t>Language Devices</t>
        </is>
      </c>
      <c r="B106" s="12" t="inlineStr">
        <is>
          <t>Writing Language Devices</t>
        </is>
      </c>
      <c r="C106" s="13" t="inlineStr">
        <is>
          <t>Writing: Onomatopoeia [EN3.10]</t>
        </is>
      </c>
      <c r="D106" s="12" t="inlineStr">
        <is>
          <t>This nugget contains learning material and questions on how to use onomatopoeia in your writing.</t>
        </is>
      </c>
      <c r="E106" s="12" t="inlineStr">
        <is>
          <t>c019666d-a5fc-40ea-8dca-951c31bd8483</t>
        </is>
      </c>
    </row>
    <row r="107" ht="45" customHeight="1">
      <c r="A107" s="12" t="inlineStr">
        <is>
          <t>Language Devices</t>
        </is>
      </c>
      <c r="B107" s="12" t="inlineStr">
        <is>
          <t>Writing Language Devices</t>
        </is>
      </c>
      <c r="C107" s="13" t="inlineStr">
        <is>
          <t>Writing: Irony/Sarcasm/Satire [EN3.17]</t>
        </is>
      </c>
      <c r="D107" s="12" t="inlineStr">
        <is>
          <t>This nugget contains learning material and questions on how to use irony, sarcasm and satire in your writing.</t>
        </is>
      </c>
      <c r="E107" s="12" t="inlineStr">
        <is>
          <t>d54e2cf6-d31f-49bb-bba9-5257649b1ff0</t>
        </is>
      </c>
    </row>
    <row r="108" ht="45" customHeight="1">
      <c r="A108" s="12" t="inlineStr">
        <is>
          <t>Language Devices</t>
        </is>
      </c>
      <c r="B108" s="12" t="inlineStr">
        <is>
          <t>Writing Language Devices</t>
        </is>
      </c>
      <c r="C108" s="13" t="inlineStr">
        <is>
          <t>Writing: Anecdotes [ENI5.04]</t>
        </is>
      </c>
      <c r="D108" s="12" t="inlineStr">
        <is>
          <t>This nugget contains learning material and questions on how to use anecdotes in your writing.</t>
        </is>
      </c>
      <c r="E108" s="12" t="inlineStr">
        <is>
          <t>ae606199-9b47-4e33-9e47-55dd02838a22</t>
        </is>
      </c>
    </row>
    <row r="109" ht="45" customHeight="1">
      <c r="A109" s="12" t="inlineStr">
        <is>
          <t>Language Devices</t>
        </is>
      </c>
      <c r="B109" s="12" t="inlineStr">
        <is>
          <t>Writing Language Devices</t>
        </is>
      </c>
      <c r="C109" s="13" t="inlineStr">
        <is>
          <t>Writing: Facts and Statistics  [ENI5.05]</t>
        </is>
      </c>
      <c r="D109" s="12" t="inlineStr">
        <is>
          <t>This nugget contains learning material and questions on how to use facts and statistics in your writing.</t>
        </is>
      </c>
      <c r="E109" s="12" t="inlineStr">
        <is>
          <t>236984d2-3d1e-4f18-95e4-d3d436344a60</t>
        </is>
      </c>
    </row>
    <row r="110" ht="45" customHeight="1">
      <c r="A110" s="12" t="inlineStr">
        <is>
          <t>Language Devices</t>
        </is>
      </c>
      <c r="B110" s="12" t="inlineStr">
        <is>
          <t>Writing Language Devices</t>
        </is>
      </c>
      <c r="C110" s="13" t="inlineStr">
        <is>
          <t>Writing: Vocabulary  [ENI5.06]</t>
        </is>
      </c>
      <c r="D110" s="12" t="inlineStr">
        <is>
          <t>This nugget contains learning material and questions on how to use vocabulary in your writing.</t>
        </is>
      </c>
      <c r="E110" s="12" t="inlineStr">
        <is>
          <t>a76cc2a3-2cdd-4422-9169-47d9fd25d392</t>
        </is>
      </c>
    </row>
    <row r="111" ht="45" customHeight="1">
      <c r="A111" s="12" t="inlineStr">
        <is>
          <t>Language Devices</t>
        </is>
      </c>
      <c r="B111" s="12" t="inlineStr">
        <is>
          <t>Writing Language Devices</t>
        </is>
      </c>
      <c r="C111" s="13" t="inlineStr">
        <is>
          <t>Writing: Rule of Three  [ENI5.07]</t>
        </is>
      </c>
      <c r="D111" s="12" t="inlineStr">
        <is>
          <t>This nugget contains learning material and questions on how to use rule of three in your writing.</t>
        </is>
      </c>
      <c r="E111" s="12" t="inlineStr">
        <is>
          <t>fe979f36-172c-4f67-a9ab-97cdc792eefe</t>
        </is>
      </c>
    </row>
    <row r="112" ht="45" customHeight="1">
      <c r="A112" s="12" t="inlineStr">
        <is>
          <t>Language Devices</t>
        </is>
      </c>
      <c r="B112" s="12" t="inlineStr">
        <is>
          <t>Writing Language Devices</t>
        </is>
      </c>
      <c r="C112" s="13" t="inlineStr">
        <is>
          <t>Writing: Listing [EN3.21]</t>
        </is>
      </c>
      <c r="D112" s="12" t="inlineStr">
        <is>
          <t>This nugget contains learning material and questions on how to use listing in your writing.</t>
        </is>
      </c>
      <c r="E112" s="12" t="inlineStr">
        <is>
          <t>330ba046-8d10-4f3b-ba20-86d55eaa98d9</t>
        </is>
      </c>
    </row>
    <row r="113" ht="45" customHeight="1">
      <c r="A113" s="12" t="inlineStr">
        <is>
          <t>Language Devices</t>
        </is>
      </c>
      <c r="B113" s="12" t="inlineStr">
        <is>
          <t>Writing Language Devices</t>
        </is>
      </c>
      <c r="C113" s="13" t="inlineStr">
        <is>
          <t>Writing: Hyperbole [EN3.08]</t>
        </is>
      </c>
      <c r="D113" s="12" t="inlineStr">
        <is>
          <t>This nugget contains learning material and questions on how to use hyperbole in your writing.</t>
        </is>
      </c>
      <c r="E113" s="12" t="inlineStr">
        <is>
          <t>b345d897-d88a-44d9-a755-e3cca366c276</t>
        </is>
      </c>
    </row>
    <row r="114" ht="45" customHeight="1">
      <c r="A114" s="12" t="inlineStr">
        <is>
          <t>Language Devices</t>
        </is>
      </c>
      <c r="B114" s="12" t="inlineStr">
        <is>
          <t>Writing Language Devices</t>
        </is>
      </c>
      <c r="C114" s="13" t="inlineStr">
        <is>
          <t>Writing: Flattery [EN3.06]</t>
        </is>
      </c>
      <c r="D114" s="12" t="inlineStr">
        <is>
          <t>This nugget contains learning material and questions on how to use flattery in your writing.</t>
        </is>
      </c>
      <c r="E114" s="12" t="inlineStr">
        <is>
          <t>64402599-142b-4bf1-aa56-7f620251a2ce</t>
        </is>
      </c>
    </row>
    <row r="115" ht="45" customHeight="1">
      <c r="A115" s="12" t="inlineStr">
        <is>
          <t>Language Devices</t>
        </is>
      </c>
      <c r="B115" s="12" t="inlineStr">
        <is>
          <t>Writing Language Devices</t>
        </is>
      </c>
      <c r="C115" s="13" t="inlineStr">
        <is>
          <t>Writing: Emotive Language  [ENI5.08]</t>
        </is>
      </c>
      <c r="D115" s="12" t="inlineStr">
        <is>
          <t>This nugget contains learning material and questions on how to use emotive language in your writing.</t>
        </is>
      </c>
      <c r="E115" s="12" t="inlineStr">
        <is>
          <t>2b34ab32-48bf-481f-8bf5-01f439b0b943</t>
        </is>
      </c>
    </row>
    <row r="116" ht="45" customHeight="1">
      <c r="A116" s="12" t="inlineStr">
        <is>
          <t>Language Devices</t>
        </is>
      </c>
      <c r="B116" s="12" t="inlineStr">
        <is>
          <t>Writing Language Devices</t>
        </is>
      </c>
      <c r="C116" s="13" t="inlineStr">
        <is>
          <t>Writing: Direct Address  [ENI5.09]</t>
        </is>
      </c>
      <c r="D116" s="12" t="inlineStr">
        <is>
          <t>This nugget contains learning material and questions on how to use direct address in your writing.</t>
        </is>
      </c>
      <c r="E116" s="12" t="inlineStr">
        <is>
          <t>133792ff-40a4-490e-ac4e-efea5cbc46f3</t>
        </is>
      </c>
    </row>
    <row r="117" ht="45" customHeight="1">
      <c r="A117" s="12" t="inlineStr">
        <is>
          <t>Language Devices</t>
        </is>
      </c>
      <c r="B117" s="12" t="inlineStr">
        <is>
          <t>Writing Language Devices</t>
        </is>
      </c>
      <c r="C117" s="13" t="inlineStr">
        <is>
          <t>Writing: Imperatives [EN3.09]</t>
        </is>
      </c>
      <c r="D117" s="12" t="inlineStr">
        <is>
          <t>This nugget contains learning material and questions on how to use imperatives in your writing.</t>
        </is>
      </c>
      <c r="E117" s="12" t="inlineStr">
        <is>
          <t>4daa7cc3-6d41-4890-bed8-2e8b0be30d5c</t>
        </is>
      </c>
    </row>
    <row r="118" ht="45" customHeight="1">
      <c r="A118" s="12" t="inlineStr">
        <is>
          <t>Language Devices</t>
        </is>
      </c>
      <c r="B118" s="12" t="inlineStr">
        <is>
          <t>Writing Language Devices</t>
        </is>
      </c>
      <c r="C118" s="13" t="inlineStr">
        <is>
          <t>Writing: Idioms [EN3.18]</t>
        </is>
      </c>
      <c r="D118" s="12" t="inlineStr">
        <is>
          <t>This nugget contains learning material and questions on how to use idioms in your writing.</t>
        </is>
      </c>
      <c r="E118" s="12" t="inlineStr">
        <is>
          <t>cfa24a27-71f2-4b30-82a5-0c0cd62413de</t>
        </is>
      </c>
    </row>
    <row r="119" ht="45" customHeight="1">
      <c r="A119" s="12" t="inlineStr">
        <is>
          <t>Language Devices</t>
        </is>
      </c>
      <c r="B119" s="12" t="inlineStr">
        <is>
          <t>Writing Language Devices</t>
        </is>
      </c>
      <c r="C119" s="13" t="inlineStr">
        <is>
          <t>Writing: Repetition  [ENI5.10]</t>
        </is>
      </c>
      <c r="D119" s="12" t="inlineStr">
        <is>
          <t>This nugget contains learning material and questions on how to use repetition in your writing.</t>
        </is>
      </c>
      <c r="E119" s="12" t="inlineStr">
        <is>
          <t>b9df1e18-a26f-4d64-afd9-865bca150235</t>
        </is>
      </c>
    </row>
    <row r="120" ht="45" customHeight="1">
      <c r="A120" s="12" t="inlineStr">
        <is>
          <t>Language Devices</t>
        </is>
      </c>
      <c r="B120" s="12" t="inlineStr">
        <is>
          <t>Writing Language Devices</t>
        </is>
      </c>
      <c r="C120" s="13" t="inlineStr">
        <is>
          <t>Writing: Contrasting [EN3.19]</t>
        </is>
      </c>
      <c r="D120" s="12" t="inlineStr">
        <is>
          <t>This nugget contains learning material and questions on how to use contrasting techniques in your writing.</t>
        </is>
      </c>
      <c r="E120" s="12" t="inlineStr">
        <is>
          <t>1e2856e1-17c2-4fc0-be5f-4d1bd836277b</t>
        </is>
      </c>
    </row>
    <row r="121" ht="45" customHeight="1">
      <c r="A121" s="12" t="inlineStr">
        <is>
          <t>Language Devices</t>
        </is>
      </c>
      <c r="B121" s="12" t="inlineStr">
        <is>
          <t>Writing Language Devices</t>
        </is>
      </c>
      <c r="C121" s="13" t="inlineStr">
        <is>
          <t>Writing: Rhetorical Questions [ENI5.11]</t>
        </is>
      </c>
      <c r="D121" s="12" t="inlineStr">
        <is>
          <t>This nugget contains learning material and questions on how to use rhetorical questions in your writing.</t>
        </is>
      </c>
      <c r="E121" s="12" t="inlineStr">
        <is>
          <t>5dd6d5c5-db52-4ae5-9925-1856f9368c8c</t>
        </is>
      </c>
    </row>
    <row r="122" ht="45" customHeight="1">
      <c r="A122" s="12" t="inlineStr">
        <is>
          <t>Language Devices</t>
        </is>
      </c>
      <c r="B122" s="12" t="inlineStr">
        <is>
          <t>Writing Language Devices</t>
        </is>
      </c>
      <c r="C122" s="13" t="inlineStr">
        <is>
          <t>Counter Arguments [EN3.24]</t>
        </is>
      </c>
      <c r="D122" s="12" t="inlineStr">
        <is>
          <t>This nugget contains learning material and questions on how to use counter arguments in your writing.</t>
        </is>
      </c>
      <c r="E122" s="12" t="inlineStr">
        <is>
          <t>3443ea5f-a51f-4731-8a31-413b55a0e322</t>
        </is>
      </c>
    </row>
    <row r="123" ht="45" customHeight="1">
      <c r="A123" s="12" t="inlineStr">
        <is>
          <t>Language Devices</t>
        </is>
      </c>
      <c r="B123" s="12" t="inlineStr">
        <is>
          <t>Reading Language Devices</t>
        </is>
      </c>
      <c r="C123" s="13" t="inlineStr">
        <is>
          <t>Diagnostic: Language Devices 2 [ENI0.04]</t>
        </is>
      </c>
      <c r="D123" s="12" t="inlineStr"/>
      <c r="E123" s="12" t="inlineStr">
        <is>
          <t>4acd0a69-277c-4676-ac8a-dfd5211e8878</t>
        </is>
      </c>
    </row>
    <row r="124" ht="45" customHeight="1">
      <c r="A124" s="12" t="inlineStr">
        <is>
          <t>Language Devices</t>
        </is>
      </c>
      <c r="B124" s="12" t="inlineStr">
        <is>
          <t>Reading Language Devices</t>
        </is>
      </c>
      <c r="C124" s="13" t="inlineStr">
        <is>
          <t>Reading: Similes [EN4.01]</t>
        </is>
      </c>
      <c r="D124" s="12" t="inlineStr">
        <is>
          <t>This nugget contains learning material and questions on how to analyse similes.</t>
        </is>
      </c>
      <c r="E124" s="12" t="inlineStr">
        <is>
          <t>23abb76e-d501-4448-a9d5-12d4049b0b24</t>
        </is>
      </c>
    </row>
    <row r="125" ht="45" customHeight="1">
      <c r="A125" s="12" t="inlineStr">
        <is>
          <t>Language Devices</t>
        </is>
      </c>
      <c r="B125" s="12" t="inlineStr">
        <is>
          <t>Reading Language Devices</t>
        </is>
      </c>
      <c r="C125" s="13" t="inlineStr">
        <is>
          <t>Reading: Metaphors [EN4.02]</t>
        </is>
      </c>
      <c r="D125" s="12" t="inlineStr">
        <is>
          <t>This nugget contains learning material and questions on how to analyse metaphors.</t>
        </is>
      </c>
      <c r="E125" s="12" t="inlineStr">
        <is>
          <t>9299981f-59d5-4d51-870e-684d29049035</t>
        </is>
      </c>
    </row>
    <row r="126" ht="45" customHeight="1">
      <c r="A126" s="12" t="inlineStr">
        <is>
          <t>Language Devices</t>
        </is>
      </c>
      <c r="B126" s="12" t="inlineStr">
        <is>
          <t>Reading Language Devices</t>
        </is>
      </c>
      <c r="C126" s="13" t="inlineStr">
        <is>
          <t>Reading: Personification [EN4.03]</t>
        </is>
      </c>
      <c r="D126" s="12" t="inlineStr">
        <is>
          <t>This nugget contains learning material and questions on how to analyse personification.</t>
        </is>
      </c>
      <c r="E126" s="12" t="inlineStr">
        <is>
          <t>359fd3ab-e750-4da9-923f-535efcd3be7b</t>
        </is>
      </c>
    </row>
    <row r="127" ht="45" customHeight="1">
      <c r="A127" s="12" t="inlineStr">
        <is>
          <t>Language Devices</t>
        </is>
      </c>
      <c r="B127" s="12" t="inlineStr">
        <is>
          <t>Reading Language Devices</t>
        </is>
      </c>
      <c r="C127" s="13" t="inlineStr">
        <is>
          <t>Reading: Pathetic Fallacy [EN4.04]</t>
        </is>
      </c>
      <c r="D127" s="12" t="inlineStr">
        <is>
          <t>This nugget contains learning material and questions on how to analyse pathetic fallacy.</t>
        </is>
      </c>
      <c r="E127" s="12" t="inlineStr">
        <is>
          <t>86eb934e-84f8-40fa-bc73-419f92940a23</t>
        </is>
      </c>
    </row>
    <row r="128" ht="45" customHeight="1">
      <c r="A128" s="12" t="inlineStr">
        <is>
          <t>Language Devices</t>
        </is>
      </c>
      <c r="B128" s="12" t="inlineStr">
        <is>
          <t>Reading Language Devices</t>
        </is>
      </c>
      <c r="C128" s="13" t="inlineStr">
        <is>
          <t>Reading: Symbolism [ENI6.01]</t>
        </is>
      </c>
      <c r="D128" s="12" t="inlineStr">
        <is>
          <t>This nugget contains learning material and questions on how to analyse symbolism.</t>
        </is>
      </c>
      <c r="E128" s="12" t="inlineStr">
        <is>
          <t>b6b995b5-6dd2-4bf6-b479-dd6b1f4fd5b1</t>
        </is>
      </c>
    </row>
    <row r="129" ht="45" customHeight="1">
      <c r="A129" s="12" t="inlineStr">
        <is>
          <t>Language Devices</t>
        </is>
      </c>
      <c r="B129" s="12" t="inlineStr">
        <is>
          <t>Reading Language Devices</t>
        </is>
      </c>
      <c r="C129" s="13" t="inlineStr">
        <is>
          <t>Reading: Sensory Language [EN4.15]</t>
        </is>
      </c>
      <c r="D129" s="12" t="inlineStr">
        <is>
          <t>This nugget contains learning material and questions on how to analyse sensory language.</t>
        </is>
      </c>
      <c r="E129" s="12" t="inlineStr">
        <is>
          <t>b9f4f8f9-ae93-45a8-84b0-39cf5cc29c5f</t>
        </is>
      </c>
    </row>
    <row r="130" ht="45" customHeight="1">
      <c r="A130" s="12" t="inlineStr">
        <is>
          <t>Language Devices</t>
        </is>
      </c>
      <c r="B130" s="12" t="inlineStr">
        <is>
          <t>Reading Language Devices</t>
        </is>
      </c>
      <c r="C130" s="13" t="inlineStr">
        <is>
          <t>Reading: Alliteration [ENI6.02]</t>
        </is>
      </c>
      <c r="D130" s="12" t="inlineStr">
        <is>
          <t>This nugget contains learning material and questions on how to analyse alliteration.</t>
        </is>
      </c>
      <c r="E130" s="12" t="inlineStr">
        <is>
          <t>b7e37ab8-2d38-45ff-8e87-a061a6b6d26e</t>
        </is>
      </c>
    </row>
    <row r="131" ht="45" customHeight="1">
      <c r="A131" s="12" t="inlineStr">
        <is>
          <t>Language Devices</t>
        </is>
      </c>
      <c r="B131" s="12" t="inlineStr">
        <is>
          <t>Reading Language Devices</t>
        </is>
      </c>
      <c r="C131" s="13" t="inlineStr">
        <is>
          <t>Reading: Onomatopoeia [EN4.10]</t>
        </is>
      </c>
      <c r="D131" s="12" t="inlineStr">
        <is>
          <t>This nugget contains learning material and questions on how to analyse onomatopoeia.</t>
        </is>
      </c>
      <c r="E131" s="12" t="inlineStr">
        <is>
          <t>dfb0e814-0d50-4e34-a75e-e25244fcc962</t>
        </is>
      </c>
    </row>
    <row r="132" ht="45" customHeight="1">
      <c r="A132" s="12" t="inlineStr">
        <is>
          <t>Language Devices</t>
        </is>
      </c>
      <c r="B132" s="12" t="inlineStr">
        <is>
          <t>Reading Language Devices</t>
        </is>
      </c>
      <c r="C132" s="13" t="inlineStr">
        <is>
          <t>Reading: Irony/Sarcasm/Satire [EN4.17]</t>
        </is>
      </c>
      <c r="D132" s="12" t="inlineStr">
        <is>
          <t>This nugget contains learning material and questions on how to analyse irony, sarcasm and satire.</t>
        </is>
      </c>
      <c r="E132" s="12" t="inlineStr">
        <is>
          <t>36715254-45d6-4e7e-ab36-71caa1c7ba21</t>
        </is>
      </c>
    </row>
    <row r="133" ht="45" customHeight="1">
      <c r="A133" s="12" t="inlineStr">
        <is>
          <t>Language Devices</t>
        </is>
      </c>
      <c r="B133" s="12" t="inlineStr">
        <is>
          <t>Reading Language Devices</t>
        </is>
      </c>
      <c r="C133" s="13" t="inlineStr">
        <is>
          <t>Reading: Anecdotes [ENI6.03]</t>
        </is>
      </c>
      <c r="D133" s="12" t="inlineStr">
        <is>
          <t>This nugget contains learning material and questions on how to analyse anecdotes.</t>
        </is>
      </c>
      <c r="E133" s="12" t="inlineStr">
        <is>
          <t>5c674aab-643e-47d4-ac8b-b56c0190487b</t>
        </is>
      </c>
    </row>
    <row r="134" ht="45" customHeight="1">
      <c r="A134" s="12" t="inlineStr">
        <is>
          <t>Language Devices</t>
        </is>
      </c>
      <c r="B134" s="12" t="inlineStr">
        <is>
          <t>Reading Language Devices</t>
        </is>
      </c>
      <c r="C134" s="13" t="inlineStr">
        <is>
          <t>Reading: Facts and Statistics [ENI6.04]</t>
        </is>
      </c>
      <c r="D134" s="12" t="inlineStr">
        <is>
          <t>This nugget contains learning material and questions on how to analyse facts and statistics.</t>
        </is>
      </c>
      <c r="E134" s="12" t="inlineStr">
        <is>
          <t>7e0fd6e7-3421-46cc-bbab-0213b6a51995</t>
        </is>
      </c>
    </row>
    <row r="135" ht="45" customHeight="1">
      <c r="A135" s="12" t="inlineStr">
        <is>
          <t>Language Devices</t>
        </is>
      </c>
      <c r="B135" s="12" t="inlineStr">
        <is>
          <t>Reading Language Devices</t>
        </is>
      </c>
      <c r="C135" s="13" t="inlineStr">
        <is>
          <t>Reading: Rule of Three [EN4.12]</t>
        </is>
      </c>
      <c r="D135" s="12" t="inlineStr">
        <is>
          <t>This nugget contains learning material and questions on how to analyse rule of three.</t>
        </is>
      </c>
      <c r="E135" s="12" t="inlineStr">
        <is>
          <t>c5496128-7f84-4bcf-b1ac-2bade95dcf30</t>
        </is>
      </c>
    </row>
    <row r="136" ht="45" customHeight="1">
      <c r="A136" s="12" t="inlineStr">
        <is>
          <t>Language Devices</t>
        </is>
      </c>
      <c r="B136" s="12" t="inlineStr">
        <is>
          <t>Reading Language Devices</t>
        </is>
      </c>
      <c r="C136" s="13" t="inlineStr">
        <is>
          <t>Reading: Listing [ENI6.05]</t>
        </is>
      </c>
      <c r="D136" s="12" t="inlineStr">
        <is>
          <t>This nugget contains learning material and questions on how to analyse listing.</t>
        </is>
      </c>
      <c r="E136" s="12" t="inlineStr">
        <is>
          <t>fb472e33-d6f5-42ae-b1a3-71421cc38ecd</t>
        </is>
      </c>
    </row>
    <row r="137" ht="45" customHeight="1">
      <c r="A137" s="12" t="inlineStr">
        <is>
          <t>Language Devices</t>
        </is>
      </c>
      <c r="B137" s="12" t="inlineStr">
        <is>
          <t>Reading Language Devices</t>
        </is>
      </c>
      <c r="C137" s="13" t="inlineStr">
        <is>
          <t>Reading: Repetition [EN4.13]</t>
        </is>
      </c>
      <c r="D137" s="12" t="inlineStr">
        <is>
          <t>This nugget contains learning material and questions on how to analyse repetition.</t>
        </is>
      </c>
      <c r="E137" s="12" t="inlineStr">
        <is>
          <t>ef84e3c6-49b0-4836-afca-c75fad309b6f</t>
        </is>
      </c>
    </row>
    <row r="138" ht="45" customHeight="1">
      <c r="A138" s="12" t="inlineStr">
        <is>
          <t>Language Devices</t>
        </is>
      </c>
      <c r="B138" s="12" t="inlineStr">
        <is>
          <t>Reading Language Devices</t>
        </is>
      </c>
      <c r="C138" s="13" t="inlineStr">
        <is>
          <t>Reading: Hyperbole [EN4.08]</t>
        </is>
      </c>
      <c r="D138" s="12" t="inlineStr">
        <is>
          <t>This nugget contains learning material and questions on how to analyse hyperbole.</t>
        </is>
      </c>
      <c r="E138" s="12" t="inlineStr">
        <is>
          <t>54199861-d003-4c70-81e8-51451851b9dc</t>
        </is>
      </c>
    </row>
    <row r="139" ht="45" customHeight="1">
      <c r="A139" s="12" t="inlineStr">
        <is>
          <t>Language Devices</t>
        </is>
      </c>
      <c r="B139" s="12" t="inlineStr">
        <is>
          <t>Reading Language Devices</t>
        </is>
      </c>
      <c r="C139" s="13" t="inlineStr">
        <is>
          <t>Reading: Emotive Language [ENI6.06]</t>
        </is>
      </c>
      <c r="D139" s="12" t="inlineStr">
        <is>
          <t>This nugget contains learning material and questions on how to analyse emotive language.</t>
        </is>
      </c>
      <c r="E139" s="12" t="inlineStr">
        <is>
          <t>0b9f73f4-7085-4043-9f61-66caa3840e4d</t>
        </is>
      </c>
    </row>
    <row r="140" ht="45" customHeight="1">
      <c r="A140" s="12" t="inlineStr">
        <is>
          <t>Language Devices</t>
        </is>
      </c>
      <c r="B140" s="12" t="inlineStr">
        <is>
          <t>Reading Language Devices</t>
        </is>
      </c>
      <c r="C140" s="13" t="inlineStr">
        <is>
          <t>Reading: Flattery [ENI6.07]</t>
        </is>
      </c>
      <c r="D140" s="12" t="inlineStr">
        <is>
          <t>This nugget contains learning material and questions on how to analyse flattery.</t>
        </is>
      </c>
      <c r="E140" s="12" t="inlineStr">
        <is>
          <t>c7fc81ec-7c93-4ff6-9b1d-e76b5b0ae251</t>
        </is>
      </c>
    </row>
    <row r="141" ht="45" customHeight="1">
      <c r="A141" s="12" t="inlineStr">
        <is>
          <t>Language Devices</t>
        </is>
      </c>
      <c r="B141" s="12" t="inlineStr">
        <is>
          <t>Reading Language Devices</t>
        </is>
      </c>
      <c r="C141" s="13" t="inlineStr">
        <is>
          <t>Reading: Direct Address [ENI6.08]</t>
        </is>
      </c>
      <c r="D141" s="12" t="inlineStr">
        <is>
          <t>This nugget contains learning material and questions on how to analyse direct address.</t>
        </is>
      </c>
      <c r="E141" s="12" t="inlineStr">
        <is>
          <t>a8395f35-2f80-4015-83ea-77babcf2adf5</t>
        </is>
      </c>
    </row>
    <row r="142" ht="45" customHeight="1">
      <c r="A142" s="12" t="inlineStr">
        <is>
          <t>Language Devices</t>
        </is>
      </c>
      <c r="B142" s="12" t="inlineStr">
        <is>
          <t>Reading Language Devices</t>
        </is>
      </c>
      <c r="C142" s="13" t="inlineStr">
        <is>
          <t>Reading: Imperatives [ENI6.09]</t>
        </is>
      </c>
      <c r="D142" s="12" t="inlineStr">
        <is>
          <t>This nugget contains learning material and questions on how to analyse imperatives.</t>
        </is>
      </c>
      <c r="E142" s="12" t="inlineStr">
        <is>
          <t>61316d54-bac2-40ef-b9af-798dee7d56e2</t>
        </is>
      </c>
    </row>
    <row r="143" ht="45" customHeight="1">
      <c r="A143" s="12" t="inlineStr">
        <is>
          <t>Language Devices</t>
        </is>
      </c>
      <c r="B143" s="12" t="inlineStr">
        <is>
          <t>Reading Language Devices</t>
        </is>
      </c>
      <c r="C143" s="13" t="inlineStr">
        <is>
          <t>Reading: Idioms [EN4.18]</t>
        </is>
      </c>
      <c r="D143" s="12" t="inlineStr">
        <is>
          <t>This nugget contains learning material and questions on how to analyse idioms.</t>
        </is>
      </c>
      <c r="E143" s="12" t="inlineStr">
        <is>
          <t>e2247a3f-5169-4922-834e-f09fb78906d8</t>
        </is>
      </c>
    </row>
    <row r="144" ht="45" customHeight="1">
      <c r="A144" s="12" t="inlineStr">
        <is>
          <t>Language Devices</t>
        </is>
      </c>
      <c r="B144" s="12" t="inlineStr">
        <is>
          <t>Reading Language Devices</t>
        </is>
      </c>
      <c r="C144" s="13" t="inlineStr">
        <is>
          <t>Reading: Contrasting [EN4.19]</t>
        </is>
      </c>
      <c r="D144" s="12" t="inlineStr">
        <is>
          <t>This nugget contains learning material and questions on how to analyse contrasting.</t>
        </is>
      </c>
      <c r="E144" s="12" t="inlineStr">
        <is>
          <t>c3ec3ff7-4bdd-4d81-9601-b1656248199d</t>
        </is>
      </c>
    </row>
    <row r="145" ht="45" customHeight="1">
      <c r="A145" s="12" t="inlineStr">
        <is>
          <t>Language Devices</t>
        </is>
      </c>
      <c r="B145" s="12" t="inlineStr">
        <is>
          <t>Reading Language Devices</t>
        </is>
      </c>
      <c r="C145" s="13" t="inlineStr">
        <is>
          <t>Reading: Rhetorical Questions [ENI6.10]</t>
        </is>
      </c>
      <c r="D145" s="12" t="inlineStr">
        <is>
          <t>This nugget contains learning material and questions on how to analyse rhetorical questions.</t>
        </is>
      </c>
      <c r="E145" s="12" t="inlineStr">
        <is>
          <t>717ab647-046d-4cd7-a3a9-0f22af988553</t>
        </is>
      </c>
    </row>
    <row r="146" ht="45" customHeight="1">
      <c r="A146" s="12" t="inlineStr">
        <is>
          <t>Legacy Diagnostics</t>
        </is>
      </c>
      <c r="B146" s="12" t="inlineStr">
        <is>
          <t>Legacy Diagnostics</t>
        </is>
      </c>
      <c r="C146" s="13" t="inlineStr">
        <is>
          <t>Diagnostic: Writing Skills [ENI0.06]</t>
        </is>
      </c>
      <c r="D146" s="12" t="inlineStr"/>
      <c r="E146" s="12" t="inlineStr">
        <is>
          <t>966e259d-fbb5-4568-b65a-ca22b5ffc1cd</t>
        </is>
      </c>
    </row>
  </sheetData>
  <mergeCells count="1">
    <mergeCell ref="A6:E6"/>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83"/>
  <sheetViews>
    <sheetView showGridLines="0" workbookViewId="0">
      <selection activeCell="A1" sqref="A1"/>
    </sheetView>
  </sheetViews>
  <sheetFormatPr baseColWidth="8" defaultRowHeight="15"/>
  <cols>
    <col width="24" customWidth="1" min="1" max="1"/>
    <col width="33"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dcf2238b-c7c2-4354-bed1-eddbf6c73672</t>
        </is>
      </c>
    </row>
    <row r="3">
      <c r="A3" s="2" t="inlineStr">
        <is>
          <t>English Language KS3</t>
        </is>
      </c>
      <c r="D3" s="3" t="inlineStr">
        <is>
          <t>Last updated: 13 August 2026</t>
        </is>
      </c>
    </row>
    <row r="4">
      <c r="A4" s="4" t="inlineStr">
        <is>
          <t>4 Topics   ·   7 Subtopics   ·   76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 &amp; Analysis</t>
        </is>
      </c>
      <c r="C8" s="13" t="inlineStr">
        <is>
          <t>Diagnostic: Reading Skills &amp; Analysis [EK0.01]</t>
        </is>
      </c>
      <c r="D8" s="12" t="inlineStr"/>
      <c r="E8" s="12" t="inlineStr">
        <is>
          <t>d9d9c62e-c72e-4348-8ada-934dabbcc5ae</t>
        </is>
      </c>
    </row>
    <row r="9" ht="45" customHeight="1">
      <c r="A9" s="12" t="inlineStr">
        <is>
          <t>Reading</t>
        </is>
      </c>
      <c r="B9" s="12" t="inlineStr">
        <is>
          <t>Reading Skills &amp; Analysis</t>
        </is>
      </c>
      <c r="C9" s="13" t="inlineStr">
        <is>
          <t>Inference [EK1.01]</t>
        </is>
      </c>
      <c r="D9" s="12" t="inlineStr">
        <is>
          <t>This nugget contains learning material and questions on making inferences.</t>
        </is>
      </c>
      <c r="E9" s="12" t="inlineStr">
        <is>
          <t>6319171c-d4cc-406a-b825-52775b545347</t>
        </is>
      </c>
    </row>
    <row r="10" ht="45" customHeight="1">
      <c r="A10" s="12" t="inlineStr">
        <is>
          <t>Reading</t>
        </is>
      </c>
      <c r="B10" s="12" t="inlineStr">
        <is>
          <t>Reading Skills &amp; Analysis</t>
        </is>
      </c>
      <c r="C10" s="13" t="inlineStr">
        <is>
          <t>Skimming and Scanning [EK1.02]</t>
        </is>
      </c>
      <c r="D10" s="12" t="inlineStr">
        <is>
          <t>This nugget contains learning material and questions on skimming and scanning.</t>
        </is>
      </c>
      <c r="E10" s="12" t="inlineStr">
        <is>
          <t>426c21fc-b1f1-4143-b215-5df5d18aa6ad</t>
        </is>
      </c>
    </row>
    <row r="11" ht="45" customHeight="1">
      <c r="A11" s="12" t="inlineStr">
        <is>
          <t>Reading</t>
        </is>
      </c>
      <c r="B11" s="12" t="inlineStr">
        <is>
          <t>Reading Skills &amp; Analysis</t>
        </is>
      </c>
      <c r="C11" s="13" t="inlineStr">
        <is>
          <t>Selecting Evidence [EK1.03]</t>
        </is>
      </c>
      <c r="D11" s="12" t="inlineStr">
        <is>
          <t>This nugget contains learning material and questions on selecting evidence.</t>
        </is>
      </c>
      <c r="E11" s="12" t="inlineStr">
        <is>
          <t>45f1dcc8-1614-486e-8191-063693b466e4</t>
        </is>
      </c>
    </row>
    <row r="12" ht="45" customHeight="1">
      <c r="A12" s="12" t="inlineStr">
        <is>
          <t>Reading</t>
        </is>
      </c>
      <c r="B12" s="12" t="inlineStr">
        <is>
          <t>Reading Skills &amp; Analysis</t>
        </is>
      </c>
      <c r="C12" s="13" t="inlineStr">
        <is>
          <t>Finding Information [EK1.04]</t>
        </is>
      </c>
      <c r="D12" s="12" t="inlineStr">
        <is>
          <t>This nugget contains learning material and questions on finding information.</t>
        </is>
      </c>
      <c r="E12" s="12" t="inlineStr">
        <is>
          <t>bad16581-ea47-4dc2-a40e-a5ae113c60e7</t>
        </is>
      </c>
    </row>
    <row r="13" ht="45" customHeight="1">
      <c r="A13" s="12" t="inlineStr">
        <is>
          <t>Reading</t>
        </is>
      </c>
      <c r="B13" s="12" t="inlineStr">
        <is>
          <t>Reading Skills &amp; Analysis</t>
        </is>
      </c>
      <c r="C13" s="13" t="inlineStr">
        <is>
          <t>Summarising [EK1.05]</t>
        </is>
      </c>
      <c r="D13" s="12" t="inlineStr">
        <is>
          <t>This nugget contains learning material and questions on summarising.</t>
        </is>
      </c>
      <c r="E13" s="12" t="inlineStr">
        <is>
          <t>c130dde4-df95-470b-8163-5150225261f8</t>
        </is>
      </c>
    </row>
    <row r="14" ht="45" customHeight="1">
      <c r="A14" s="12" t="inlineStr">
        <is>
          <t>Reading</t>
        </is>
      </c>
      <c r="B14" s="12" t="inlineStr">
        <is>
          <t>Reading Skills &amp; Analysis</t>
        </is>
      </c>
      <c r="C14" s="13" t="inlineStr">
        <is>
          <t>Connotations [EK1.06]</t>
        </is>
      </c>
      <c r="D14" s="12" t="inlineStr">
        <is>
          <t>This nugget contains learning material and questions on exploring connotations.</t>
        </is>
      </c>
      <c r="E14" s="12" t="inlineStr">
        <is>
          <t>ad7817f4-19f1-42a2-a430-390708ea5be8</t>
        </is>
      </c>
    </row>
    <row r="15" ht="45" customHeight="1">
      <c r="A15" s="12" t="inlineStr">
        <is>
          <t>Reading</t>
        </is>
      </c>
      <c r="B15" s="12" t="inlineStr">
        <is>
          <t>Reading Skills &amp; Analysis</t>
        </is>
      </c>
      <c r="C15" s="13" t="inlineStr">
        <is>
          <t>Analytical Paragraph Structure [EK6.01]</t>
        </is>
      </c>
      <c r="D15" s="12" t="inlineStr">
        <is>
          <t xml:space="preserve">This nugget contains learning material and questions on writing an analytical paragraph. </t>
        </is>
      </c>
      <c r="E15" s="12" t="inlineStr">
        <is>
          <t>7188a105-7808-41df-84c4-09a7648d51b4</t>
        </is>
      </c>
    </row>
    <row r="16" ht="45" customHeight="1">
      <c r="A16" s="12" t="inlineStr">
        <is>
          <t>Reading</t>
        </is>
      </c>
      <c r="B16" s="12" t="inlineStr">
        <is>
          <t>Reading Skills &amp; Analysis</t>
        </is>
      </c>
      <c r="C16" s="13" t="inlineStr">
        <is>
          <t>Point [EK6.02]</t>
        </is>
      </c>
      <c r="D16" s="12" t="inlineStr">
        <is>
          <t xml:space="preserve">This nugget contains learning material and questions on writing a point in an analytical paragraph. </t>
        </is>
      </c>
      <c r="E16" s="12" t="inlineStr">
        <is>
          <t>878d5798-f65b-4a02-8a22-06c501949424</t>
        </is>
      </c>
    </row>
    <row r="17" ht="45" customHeight="1">
      <c r="A17" s="12" t="inlineStr">
        <is>
          <t>Reading</t>
        </is>
      </c>
      <c r="B17" s="12" t="inlineStr">
        <is>
          <t>Reading Skills &amp; Analysis</t>
        </is>
      </c>
      <c r="C17" s="13" t="inlineStr">
        <is>
          <t>Evidence [EK6.03]</t>
        </is>
      </c>
      <c r="D17" s="12" t="inlineStr">
        <is>
          <t xml:space="preserve">This nugget contains learning material and questions on using evidence to support your ideas in an analytical paragraph. </t>
        </is>
      </c>
      <c r="E17" s="12" t="inlineStr">
        <is>
          <t>5cf6cc2b-7211-4bfa-8654-ab79bb724532</t>
        </is>
      </c>
    </row>
    <row r="18" ht="45" customHeight="1">
      <c r="A18" s="12" t="inlineStr">
        <is>
          <t>Reading</t>
        </is>
      </c>
      <c r="B18" s="12" t="inlineStr">
        <is>
          <t>Reading Skills &amp; Analysis</t>
        </is>
      </c>
      <c r="C18" s="13" t="inlineStr">
        <is>
          <t>Analysis [EK6.04]</t>
        </is>
      </c>
      <c r="D18" s="12" t="inlineStr">
        <is>
          <t xml:space="preserve">This nugget contains learning material and questions on writing analysis in an analytical paragraph. </t>
        </is>
      </c>
      <c r="E18" s="12" t="inlineStr">
        <is>
          <t>ddba92a2-ed45-4539-a914-acf794efb6ca</t>
        </is>
      </c>
    </row>
    <row r="19" ht="45" customHeight="1">
      <c r="A19" s="12" t="inlineStr">
        <is>
          <t>Writing</t>
        </is>
      </c>
      <c r="B19" s="12" t="inlineStr">
        <is>
          <t>Writing Purposes &amp; Text Types</t>
        </is>
      </c>
      <c r="C19" s="13" t="inlineStr">
        <is>
          <t>Diagnostic: Writing Purposes &amp; Texts [EK0.04]</t>
        </is>
      </c>
      <c r="D19" s="12" t="inlineStr"/>
      <c r="E19" s="12" t="inlineStr">
        <is>
          <t>ba8c2bc8-6da2-4b1c-b52e-d9d3fbb2d675</t>
        </is>
      </c>
    </row>
    <row r="20" ht="45" customHeight="1">
      <c r="A20" s="12" t="inlineStr">
        <is>
          <t>Writing</t>
        </is>
      </c>
      <c r="B20" s="12" t="inlineStr">
        <is>
          <t>Writing Purposes &amp; Text Types</t>
        </is>
      </c>
      <c r="C20" s="13" t="inlineStr">
        <is>
          <t>Letters [EK7.01]</t>
        </is>
      </c>
      <c r="D20" s="12" t="inlineStr">
        <is>
          <t>This nugget contains learning material and questions on writing letters.</t>
        </is>
      </c>
      <c r="E20" s="12" t="inlineStr">
        <is>
          <t>e79b9c12-8013-46db-b083-f1b6e0017e62</t>
        </is>
      </c>
    </row>
    <row r="21" ht="45" customHeight="1">
      <c r="A21" s="12" t="inlineStr">
        <is>
          <t>Writing</t>
        </is>
      </c>
      <c r="B21" s="12" t="inlineStr">
        <is>
          <t>Writing Purposes &amp; Text Types</t>
        </is>
      </c>
      <c r="C21" s="13" t="inlineStr">
        <is>
          <t>Articles [EK7.02]</t>
        </is>
      </c>
      <c r="D21" s="12" t="inlineStr">
        <is>
          <t>This nugget contains learning material and questions on writing articles.</t>
        </is>
      </c>
      <c r="E21" s="12" t="inlineStr">
        <is>
          <t>1fc43cf2-a985-42bf-b15c-bf2d84f8fff0</t>
        </is>
      </c>
    </row>
    <row r="22" ht="45" customHeight="1">
      <c r="A22" s="12" t="inlineStr">
        <is>
          <t>Writing</t>
        </is>
      </c>
      <c r="B22" s="12" t="inlineStr">
        <is>
          <t>Writing Purposes &amp; Text Types</t>
        </is>
      </c>
      <c r="C22" s="13" t="inlineStr">
        <is>
          <t>Speeches and Talks [EK7.03]</t>
        </is>
      </c>
      <c r="D22" s="12" t="inlineStr">
        <is>
          <t>This nugget contains learning material and questions on writing speeches and talks.</t>
        </is>
      </c>
      <c r="E22" s="12" t="inlineStr">
        <is>
          <t>71e1f686-03e5-4d06-b0ed-980febde7204</t>
        </is>
      </c>
    </row>
    <row r="23" ht="45" customHeight="1">
      <c r="A23" s="12" t="inlineStr">
        <is>
          <t>Writing</t>
        </is>
      </c>
      <c r="B23" s="12" t="inlineStr">
        <is>
          <t>Writing Purposes &amp; Text Types</t>
        </is>
      </c>
      <c r="C23" s="13" t="inlineStr">
        <is>
          <t>Discursive Essays [EK7.04]</t>
        </is>
      </c>
      <c r="D23" s="12" t="inlineStr">
        <is>
          <t>This nugget contains learning material and questions on writing discursive essays.</t>
        </is>
      </c>
      <c r="E23" s="12" t="inlineStr">
        <is>
          <t>acb38e95-bd1e-4be5-b94f-61e1646f041a</t>
        </is>
      </c>
    </row>
    <row r="24" ht="45" customHeight="1">
      <c r="A24" s="12" t="inlineStr">
        <is>
          <t>Writing</t>
        </is>
      </c>
      <c r="B24" s="12" t="inlineStr">
        <is>
          <t>Writing Purposes &amp; Text Types</t>
        </is>
      </c>
      <c r="C24" s="13" t="inlineStr">
        <is>
          <t>Analytical Essays [EK7.05]</t>
        </is>
      </c>
      <c r="D24" s="12" t="inlineStr">
        <is>
          <t>This nugget contains learning material and questions on writing analytical essays.</t>
        </is>
      </c>
      <c r="E24" s="12" t="inlineStr">
        <is>
          <t>522d5059-605c-43ac-ad74-d6d764e86ec0</t>
        </is>
      </c>
    </row>
    <row r="25" ht="45" customHeight="1">
      <c r="A25" s="12" t="inlineStr">
        <is>
          <t>Writing</t>
        </is>
      </c>
      <c r="B25" s="12" t="inlineStr">
        <is>
          <t>Writing Purposes &amp; Text Types</t>
        </is>
      </c>
      <c r="C25" s="13" t="inlineStr">
        <is>
          <t>Diary Entry [EK7.06]</t>
        </is>
      </c>
      <c r="D25" s="12" t="inlineStr">
        <is>
          <t>This nugget contains learning material and questions on writing diary entries.</t>
        </is>
      </c>
      <c r="E25" s="12" t="inlineStr">
        <is>
          <t>1577159f-ccfc-45a9-ba54-d1946ab95c35</t>
        </is>
      </c>
    </row>
    <row r="26" ht="45" customHeight="1">
      <c r="A26" s="12" t="inlineStr">
        <is>
          <t>Writing</t>
        </is>
      </c>
      <c r="B26" s="12" t="inlineStr">
        <is>
          <t>Writing Purposes &amp; Text Types</t>
        </is>
      </c>
      <c r="C26" s="13" t="inlineStr">
        <is>
          <t>Blogs [EK7.07]</t>
        </is>
      </c>
      <c r="D26" s="12" t="inlineStr">
        <is>
          <t>This nugget contains learning material and questions on writing blogs.</t>
        </is>
      </c>
      <c r="E26" s="12" t="inlineStr">
        <is>
          <t>8bd346a7-12c9-4db8-af38-ead23b7e6bb0</t>
        </is>
      </c>
    </row>
    <row r="27" ht="45" customHeight="1">
      <c r="A27" s="12" t="inlineStr">
        <is>
          <t>Writing</t>
        </is>
      </c>
      <c r="B27" s="12" t="inlineStr">
        <is>
          <t>Writing Purposes &amp; Text Types</t>
        </is>
      </c>
      <c r="C27" s="13" t="inlineStr">
        <is>
          <t>Reviews [EK7.08]</t>
        </is>
      </c>
      <c r="D27" s="12" t="inlineStr">
        <is>
          <t>This nugget contains learning material and questions on writing reviews.</t>
        </is>
      </c>
      <c r="E27" s="12" t="inlineStr">
        <is>
          <t>45acce7c-cf85-4d0f-8a60-32b7e433e4cf</t>
        </is>
      </c>
    </row>
    <row r="28" ht="45" customHeight="1">
      <c r="A28" s="12" t="inlineStr">
        <is>
          <t>Writing</t>
        </is>
      </c>
      <c r="B28" s="12" t="inlineStr">
        <is>
          <t>Writing Purposes &amp; Text Types</t>
        </is>
      </c>
      <c r="C28" s="13" t="inlineStr">
        <is>
          <t>Autobiography [EK7.09]</t>
        </is>
      </c>
      <c r="D28" s="12" t="inlineStr">
        <is>
          <t>This nugget contains learning material and questions on writing an autobiography.</t>
        </is>
      </c>
      <c r="E28" s="12" t="inlineStr">
        <is>
          <t>cd0012d6-abae-49e6-8a05-917d0db3c87e</t>
        </is>
      </c>
    </row>
    <row r="29" ht="45" customHeight="1">
      <c r="A29" s="12" t="inlineStr">
        <is>
          <t>Writing</t>
        </is>
      </c>
      <c r="B29" s="12" t="inlineStr">
        <is>
          <t>Writing Purposes &amp; Text Types</t>
        </is>
      </c>
      <c r="C29" s="13" t="inlineStr">
        <is>
          <t>Biography [EK7.10]</t>
        </is>
      </c>
      <c r="D29" s="12" t="inlineStr">
        <is>
          <t>This nugget contains learning material and questions on writing a biography.</t>
        </is>
      </c>
      <c r="E29" s="12" t="inlineStr">
        <is>
          <t>5bd673a0-f7a5-47e1-9d6b-921fefb81b48</t>
        </is>
      </c>
    </row>
    <row r="30" ht="45" customHeight="1">
      <c r="A30" s="12" t="inlineStr">
        <is>
          <t>Writing</t>
        </is>
      </c>
      <c r="B30" s="12" t="inlineStr">
        <is>
          <t>Writing Purposes &amp; Text Types</t>
        </is>
      </c>
      <c r="C30" s="13" t="inlineStr">
        <is>
          <t>Emails [ENI7.21]</t>
        </is>
      </c>
      <c r="D30" s="12" t="inlineStr">
        <is>
          <t>This nugget contains learning material and questions on emails.</t>
        </is>
      </c>
      <c r="E30" s="12" t="inlineStr">
        <is>
          <t>00e29ba3-4d9c-4684-b78a-b7f3e2fce937</t>
        </is>
      </c>
    </row>
    <row r="31" ht="45" customHeight="1">
      <c r="A31" s="12" t="inlineStr">
        <is>
          <t>Writing</t>
        </is>
      </c>
      <c r="B31" s="12" t="inlineStr">
        <is>
          <t>Writing Purposes &amp; Text Types</t>
        </is>
      </c>
      <c r="C31" s="13" t="inlineStr">
        <is>
          <t>Persuade and Argue [EK8.01]</t>
        </is>
      </c>
      <c r="D31" s="12" t="inlineStr">
        <is>
          <t>This nugget contains learning material and questions on writing to persuade and argue.</t>
        </is>
      </c>
      <c r="E31" s="12" t="inlineStr">
        <is>
          <t>95cab4b8-6334-48c8-9358-101a22773657</t>
        </is>
      </c>
    </row>
    <row r="32" ht="45" customHeight="1">
      <c r="A32" s="12" t="inlineStr">
        <is>
          <t>Writing</t>
        </is>
      </c>
      <c r="B32" s="12" t="inlineStr">
        <is>
          <t>Writing Purposes &amp; Text Types</t>
        </is>
      </c>
      <c r="C32" s="13" t="inlineStr">
        <is>
          <t>Advise and Instruct [EK8.02]</t>
        </is>
      </c>
      <c r="D32" s="12" t="inlineStr">
        <is>
          <t>This nugget contains learning material and questions on writing to advise and instruct.</t>
        </is>
      </c>
      <c r="E32" s="12" t="inlineStr">
        <is>
          <t>6ae847f7-45f7-419c-8e04-fdb298a6de5c</t>
        </is>
      </c>
    </row>
    <row r="33" ht="45" customHeight="1">
      <c r="A33" s="12" t="inlineStr">
        <is>
          <t>Writing</t>
        </is>
      </c>
      <c r="B33" s="12" t="inlineStr">
        <is>
          <t>Writing Purposes &amp; Text Types</t>
        </is>
      </c>
      <c r="C33" s="13" t="inlineStr">
        <is>
          <t>Inform and Explain [EK8.03]</t>
        </is>
      </c>
      <c r="D33" s="12" t="inlineStr">
        <is>
          <t>This nugget contains learning material and questions on writing to inform and explain.</t>
        </is>
      </c>
      <c r="E33" s="12" t="inlineStr">
        <is>
          <t>d4771944-e916-4fe1-8657-7e5ed3ac511f</t>
        </is>
      </c>
    </row>
    <row r="34" ht="45" customHeight="1">
      <c r="A34" s="12" t="inlineStr">
        <is>
          <t>Writing</t>
        </is>
      </c>
      <c r="B34" s="12" t="inlineStr">
        <is>
          <t>Writing Purposes &amp; Text Types</t>
        </is>
      </c>
      <c r="C34" s="13" t="inlineStr">
        <is>
          <t>Narrative Writing [EK8.04]</t>
        </is>
      </c>
      <c r="D34" s="12" t="inlineStr">
        <is>
          <t>This nugget contains learning material and questions on writing narratives (stories).</t>
        </is>
      </c>
      <c r="E34" s="12" t="inlineStr">
        <is>
          <t>759a9c05-9b2b-4b95-9fe8-c76ec7da91a1</t>
        </is>
      </c>
    </row>
    <row r="35" ht="45" customHeight="1">
      <c r="A35" s="12" t="inlineStr">
        <is>
          <t>Writing</t>
        </is>
      </c>
      <c r="B35" s="12" t="inlineStr">
        <is>
          <t>Writing Purposes &amp; Text Types</t>
        </is>
      </c>
      <c r="C35" s="13" t="inlineStr">
        <is>
          <t>Descriptive Writing [EK8.05]</t>
        </is>
      </c>
      <c r="D35" s="12" t="inlineStr">
        <is>
          <t>This nugget contains learning material and questions on writing a description.</t>
        </is>
      </c>
      <c r="E35" s="12" t="inlineStr">
        <is>
          <t>5b6b21eb-eb60-494e-b65a-225cf829b20e</t>
        </is>
      </c>
    </row>
    <row r="36" ht="45" customHeight="1">
      <c r="A36" s="12" t="inlineStr">
        <is>
          <t>Writing</t>
        </is>
      </c>
      <c r="B36" s="12" t="inlineStr">
        <is>
          <t>Writing Purposes &amp; Text Types</t>
        </is>
      </c>
      <c r="C36" s="13" t="inlineStr">
        <is>
          <t>Counter Arguments [EK11.01]</t>
        </is>
      </c>
      <c r="D36" s="12" t="inlineStr">
        <is>
          <t xml:space="preserve">This nugget contains learning material and questions on writing counter arguments. </t>
        </is>
      </c>
      <c r="E36" s="12" t="inlineStr">
        <is>
          <t>a01e08b4-45f6-4db7-b2d4-5f76a5e1a6cf</t>
        </is>
      </c>
    </row>
    <row r="37" ht="45" customHeight="1">
      <c r="A37" s="12" t="inlineStr">
        <is>
          <t>Writing</t>
        </is>
      </c>
      <c r="B37" s="12" t="inlineStr">
        <is>
          <t>Writing Purposes &amp; Text Types</t>
        </is>
      </c>
      <c r="C37" s="13" t="inlineStr">
        <is>
          <t>Both Sides of an Argument [EK11.02]</t>
        </is>
      </c>
      <c r="D37" s="12" t="inlineStr">
        <is>
          <t xml:space="preserve">This nugget contains learning material and questions on writing about both sides of an argument. </t>
        </is>
      </c>
      <c r="E37" s="12" t="inlineStr">
        <is>
          <t>70e3b16e-b6aa-445d-9ca8-f0c4bded4315</t>
        </is>
      </c>
    </row>
    <row r="38" ht="45" customHeight="1">
      <c r="A38" s="12" t="inlineStr">
        <is>
          <t>Writing</t>
        </is>
      </c>
      <c r="B38" s="12" t="inlineStr">
        <is>
          <t>Writing Purposes &amp; Text Types</t>
        </is>
      </c>
      <c r="C38" s="13" t="inlineStr">
        <is>
          <t>One Side of an Argument [EK11.03]</t>
        </is>
      </c>
      <c r="D38" s="12" t="inlineStr">
        <is>
          <t xml:space="preserve">This nugget contains learning material and questions on writing about one side of an argument. </t>
        </is>
      </c>
      <c r="E38" s="12" t="inlineStr">
        <is>
          <t>55decb88-31de-4041-bec5-6481bf77fa7a</t>
        </is>
      </c>
    </row>
    <row r="39" ht="45" customHeight="1">
      <c r="A39" s="12" t="inlineStr">
        <is>
          <t>Writing</t>
        </is>
      </c>
      <c r="B39" s="12" t="inlineStr">
        <is>
          <t>Descriptive Writing</t>
        </is>
      </c>
      <c r="C39" s="13" t="inlineStr">
        <is>
          <t xml:space="preserve">Diagnostic: Descriptive Writing [EK0.19] </t>
        </is>
      </c>
      <c r="D39" s="12" t="inlineStr"/>
      <c r="E39" s="12" t="inlineStr">
        <is>
          <t>3f5feeae-1062-4d93-a586-9020fdf223ae</t>
        </is>
      </c>
    </row>
    <row r="40" ht="45" customHeight="1">
      <c r="A40" s="12" t="inlineStr">
        <is>
          <t>Writing</t>
        </is>
      </c>
      <c r="B40" s="12" t="inlineStr">
        <is>
          <t>Descriptive Writing</t>
        </is>
      </c>
      <c r="C40" s="13" t="inlineStr">
        <is>
          <t>Description of Setting [EK9.01]</t>
        </is>
      </c>
      <c r="D40" s="12" t="inlineStr">
        <is>
          <t>This nugget contains learning material and questions on writing a description of a setting.</t>
        </is>
      </c>
      <c r="E40" s="12" t="inlineStr">
        <is>
          <t>0858adf5-94f0-4c78-9186-a3131220fbb9</t>
        </is>
      </c>
    </row>
    <row r="41" ht="45" customHeight="1">
      <c r="A41" s="12" t="inlineStr">
        <is>
          <t>Writing</t>
        </is>
      </c>
      <c r="B41" s="12" t="inlineStr">
        <is>
          <t>Descriptive Writing</t>
        </is>
      </c>
      <c r="C41" s="13" t="inlineStr">
        <is>
          <t>Description of Character [EK9.02]</t>
        </is>
      </c>
      <c r="D41" s="12" t="inlineStr">
        <is>
          <t>This nugget contains learning material and questions on writing a description of a character.</t>
        </is>
      </c>
      <c r="E41" s="12" t="inlineStr">
        <is>
          <t>972fd676-0a65-48a1-b604-ba84f4ce10e0</t>
        </is>
      </c>
    </row>
    <row r="42" ht="45" customHeight="1">
      <c r="A42" s="12" t="inlineStr">
        <is>
          <t>Writing</t>
        </is>
      </c>
      <c r="B42" s="12" t="inlineStr">
        <is>
          <t>Descriptive Writing</t>
        </is>
      </c>
      <c r="C42" s="13" t="inlineStr">
        <is>
          <t>Creating Atmosphere [EK9.03]</t>
        </is>
      </c>
      <c r="D42" s="12" t="inlineStr">
        <is>
          <t>This nugget contains learning material and questions on creating atmosphere in your writing.</t>
        </is>
      </c>
      <c r="E42" s="12" t="inlineStr">
        <is>
          <t>eab1ede2-e5a1-4852-a123-aae007fe37ef</t>
        </is>
      </c>
    </row>
    <row r="43" ht="45" customHeight="1">
      <c r="A43" s="12" t="inlineStr">
        <is>
          <t>Writing</t>
        </is>
      </c>
      <c r="B43" s="12" t="inlineStr">
        <is>
          <t>Descriptive Writing</t>
        </is>
      </c>
      <c r="C43" s="13" t="inlineStr">
        <is>
          <t>Describing an Image [EK9.04]</t>
        </is>
      </c>
      <c r="D43" s="12" t="inlineStr">
        <is>
          <t>This nugget contains learning material and questions on writing a description of an image.</t>
        </is>
      </c>
      <c r="E43" s="12" t="inlineStr">
        <is>
          <t>0de1dad1-d1b9-4c2f-af70-9a7f8a54fe43</t>
        </is>
      </c>
    </row>
    <row r="44" ht="45" customHeight="1">
      <c r="A44" s="12" t="inlineStr">
        <is>
          <t>Writing</t>
        </is>
      </c>
      <c r="B44" s="12" t="inlineStr">
        <is>
          <t>Descriptive Writing</t>
        </is>
      </c>
      <c r="C44" s="13" t="inlineStr">
        <is>
          <t>Tension and Suspense [EK9.05]</t>
        </is>
      </c>
      <c r="D44" s="12" t="inlineStr">
        <is>
          <t>This nugget contains learning material and questions on tension and suspense.</t>
        </is>
      </c>
      <c r="E44" s="12" t="inlineStr">
        <is>
          <t>b10bdd8b-1dff-444c-a8e7-11beda98d2bd</t>
        </is>
      </c>
    </row>
    <row r="45" ht="45" customHeight="1">
      <c r="A45" s="12" t="inlineStr">
        <is>
          <t>Writing</t>
        </is>
      </c>
      <c r="B45" s="12" t="inlineStr">
        <is>
          <t>Vocabulary Choices</t>
        </is>
      </c>
      <c r="C45" s="13" t="inlineStr">
        <is>
          <t xml:space="preserve">Diagnostic: Vocabulary [EK0.18] </t>
        </is>
      </c>
      <c r="D45" s="12" t="inlineStr"/>
      <c r="E45" s="12" t="inlineStr">
        <is>
          <t>9c576deb-f930-4196-aba1-3553ddb2a462</t>
        </is>
      </c>
    </row>
    <row r="46" ht="45" customHeight="1">
      <c r="A46" s="12" t="inlineStr">
        <is>
          <t>Writing</t>
        </is>
      </c>
      <c r="B46" s="12" t="inlineStr">
        <is>
          <t>Vocabulary Choices</t>
        </is>
      </c>
      <c r="C46" s="13" t="inlineStr">
        <is>
          <t>Vocabulary - Buildings [EK5.01]</t>
        </is>
      </c>
      <c r="D46" s="12" t="inlineStr">
        <is>
          <t xml:space="preserve">This nugget contains learning material and questions on vocabulary to describe different types of buildings. </t>
        </is>
      </c>
      <c r="E46" s="12" t="inlineStr">
        <is>
          <t>cf967842-82e9-4e98-b547-23fd1e7a35ad</t>
        </is>
      </c>
    </row>
    <row r="47" ht="45" customHeight="1">
      <c r="A47" s="12" t="inlineStr">
        <is>
          <t>Writing</t>
        </is>
      </c>
      <c r="B47" s="12" t="inlineStr">
        <is>
          <t>Vocabulary Choices</t>
        </is>
      </c>
      <c r="C47" s="13" t="inlineStr">
        <is>
          <t>Vocabulary - Landscape [EK5.02]</t>
        </is>
      </c>
      <c r="D47" s="12" t="inlineStr">
        <is>
          <t xml:space="preserve">This nugget contains learning material and questions on vocabulary to describe different types of landscapes. </t>
        </is>
      </c>
      <c r="E47" s="12" t="inlineStr">
        <is>
          <t>64f55d2a-16a3-4adf-a539-a9aa1aa4bd01</t>
        </is>
      </c>
    </row>
    <row r="48" ht="45" customHeight="1">
      <c r="A48" s="12" t="inlineStr">
        <is>
          <t>Writing</t>
        </is>
      </c>
      <c r="B48" s="12" t="inlineStr">
        <is>
          <t>Vocabulary Choices</t>
        </is>
      </c>
      <c r="C48" s="13" t="inlineStr">
        <is>
          <t>Vocabulary - the City [EK5.03]</t>
        </is>
      </c>
      <c r="D48" s="12" t="inlineStr">
        <is>
          <t xml:space="preserve">This nugget contains learning material and questions on vocabulary to describe different parts of cities. </t>
        </is>
      </c>
      <c r="E48" s="12" t="inlineStr">
        <is>
          <t>d1f912de-355f-433c-bd43-c57b140035a5</t>
        </is>
      </c>
    </row>
    <row r="49" ht="45" customHeight="1">
      <c r="A49" s="12" t="inlineStr">
        <is>
          <t>Writing</t>
        </is>
      </c>
      <c r="B49" s="12" t="inlineStr">
        <is>
          <t>Vocabulary Choices</t>
        </is>
      </c>
      <c r="C49" s="13" t="inlineStr">
        <is>
          <t>Vocabulary - Nature and Seasons [EK5.04]</t>
        </is>
      </c>
      <c r="D49" s="12" t="inlineStr">
        <is>
          <t>This nugget contains learning material and questions on vocabulary to describe nature and the seasons.</t>
        </is>
      </c>
      <c r="E49" s="12" t="inlineStr">
        <is>
          <t>b49089f1-9a37-4537-9d89-4d1676f42ef8</t>
        </is>
      </c>
    </row>
    <row r="50" ht="45" customHeight="1">
      <c r="A50" s="12" t="inlineStr">
        <is>
          <t>Writing</t>
        </is>
      </c>
      <c r="B50" s="12" t="inlineStr">
        <is>
          <t>Vocabulary Choices</t>
        </is>
      </c>
      <c r="C50" s="13" t="inlineStr">
        <is>
          <t>Vocabulary - Colours [EK5.05]</t>
        </is>
      </c>
      <c r="D50" s="12" t="inlineStr">
        <is>
          <t>This nugget contains learning material and questions on vocabulary to describe different colours.</t>
        </is>
      </c>
      <c r="E50" s="12" t="inlineStr">
        <is>
          <t>fc2d173a-c613-4bd2-9d61-f06c043a607e</t>
        </is>
      </c>
    </row>
    <row r="51" ht="45" customHeight="1">
      <c r="A51" s="12" t="inlineStr">
        <is>
          <t>Language &amp; Structure</t>
        </is>
      </c>
      <c r="B51" s="12" t="inlineStr">
        <is>
          <t>Language Devices</t>
        </is>
      </c>
      <c r="C51" s="13" t="inlineStr">
        <is>
          <t>Diagnostic: Language Devices [EK0.02]</t>
        </is>
      </c>
      <c r="D51" s="12" t="inlineStr"/>
      <c r="E51" s="12" t="inlineStr">
        <is>
          <t>158c165e-3fd8-403b-bd9c-37248cc46552</t>
        </is>
      </c>
    </row>
    <row r="52" ht="45" customHeight="1">
      <c r="A52" s="12" t="inlineStr">
        <is>
          <t>Language &amp; Structure</t>
        </is>
      </c>
      <c r="B52" s="12" t="inlineStr">
        <is>
          <t>Language Devices</t>
        </is>
      </c>
      <c r="C52" s="13" t="inlineStr">
        <is>
          <t>Similes [EK2.01]</t>
        </is>
      </c>
      <c r="D52" s="12" t="inlineStr">
        <is>
          <t>This nugget contains learning material and questions on similes.</t>
        </is>
      </c>
      <c r="E52" s="12" t="inlineStr">
        <is>
          <t>665a1cce-bd1b-4383-8018-7997d6928588</t>
        </is>
      </c>
    </row>
    <row r="53" ht="45" customHeight="1">
      <c r="A53" s="12" t="inlineStr">
        <is>
          <t>Language &amp; Structure</t>
        </is>
      </c>
      <c r="B53" s="12" t="inlineStr">
        <is>
          <t>Language Devices</t>
        </is>
      </c>
      <c r="C53" s="13" t="inlineStr">
        <is>
          <t>Metaphors [EK2.02]</t>
        </is>
      </c>
      <c r="D53" s="12" t="inlineStr">
        <is>
          <t>This nugget contains learning material and questions on metaphors.</t>
        </is>
      </c>
      <c r="E53" s="12" t="inlineStr">
        <is>
          <t>e9b63acc-93e6-48aa-b375-a3e0c810908a</t>
        </is>
      </c>
    </row>
    <row r="54" ht="45" customHeight="1">
      <c r="A54" s="12" t="inlineStr">
        <is>
          <t>Language &amp; Structure</t>
        </is>
      </c>
      <c r="B54" s="12" t="inlineStr">
        <is>
          <t>Language Devices</t>
        </is>
      </c>
      <c r="C54" s="13" t="inlineStr">
        <is>
          <t>Personification [EK2.03]</t>
        </is>
      </c>
      <c r="D54" s="12" t="inlineStr">
        <is>
          <t>This nugget contains learning material and questions on personification.</t>
        </is>
      </c>
      <c r="E54" s="12" t="inlineStr">
        <is>
          <t>5c605cdb-8a7f-474a-88b9-f973e8f743b8</t>
        </is>
      </c>
    </row>
    <row r="55" ht="45" customHeight="1">
      <c r="A55" s="12" t="inlineStr">
        <is>
          <t>Language &amp; Structure</t>
        </is>
      </c>
      <c r="B55" s="12" t="inlineStr">
        <is>
          <t>Language Devices</t>
        </is>
      </c>
      <c r="C55" s="13" t="inlineStr">
        <is>
          <t>Pathetic Fallacy [EK2.04]</t>
        </is>
      </c>
      <c r="D55" s="12" t="inlineStr">
        <is>
          <t>This nugget contains learning material and questions on pathetic fallacy.</t>
        </is>
      </c>
      <c r="E55" s="12" t="inlineStr">
        <is>
          <t>03adcab9-8bae-420e-ad7d-3ed9ac9381f6</t>
        </is>
      </c>
    </row>
    <row r="56" ht="45" customHeight="1">
      <c r="A56" s="12" t="inlineStr">
        <is>
          <t>Language &amp; Structure</t>
        </is>
      </c>
      <c r="B56" s="12" t="inlineStr">
        <is>
          <t>Language Devices</t>
        </is>
      </c>
      <c r="C56" s="13" t="inlineStr">
        <is>
          <t>Onomatopoeia [EK2.05]</t>
        </is>
      </c>
      <c r="D56" s="12" t="inlineStr">
        <is>
          <t>This nugget contains learning material and questions on onomatopoeia.</t>
        </is>
      </c>
      <c r="E56" s="12" t="inlineStr">
        <is>
          <t>c498d06e-8562-4c51-abb1-6816a74c2956</t>
        </is>
      </c>
    </row>
    <row r="57" ht="45" customHeight="1">
      <c r="A57" s="12" t="inlineStr">
        <is>
          <t>Language &amp; Structure</t>
        </is>
      </c>
      <c r="B57" s="12" t="inlineStr">
        <is>
          <t>Language Devices</t>
        </is>
      </c>
      <c r="C57" s="13" t="inlineStr">
        <is>
          <t>Alliteration [EK2.06]</t>
        </is>
      </c>
      <c r="D57" s="12" t="inlineStr">
        <is>
          <t>This nugget contains learning material and questions on alliteration.</t>
        </is>
      </c>
      <c r="E57" s="12" t="inlineStr">
        <is>
          <t>87521da5-93d0-43aa-89e3-d7d168c7d1ab</t>
        </is>
      </c>
    </row>
    <row r="58" ht="45" customHeight="1">
      <c r="A58" s="12" t="inlineStr">
        <is>
          <t>Language &amp; Structure</t>
        </is>
      </c>
      <c r="B58" s="12" t="inlineStr">
        <is>
          <t>Language Devices</t>
        </is>
      </c>
      <c r="C58" s="13" t="inlineStr">
        <is>
          <t>Hyperbole [EK2.07]</t>
        </is>
      </c>
      <c r="D58" s="12" t="inlineStr">
        <is>
          <t>This nugget contains learning material and questions on hyperbole.</t>
        </is>
      </c>
      <c r="E58" s="12" t="inlineStr">
        <is>
          <t>c493b4fe-115b-4130-9557-280639cdde32</t>
        </is>
      </c>
    </row>
    <row r="59" ht="45" customHeight="1">
      <c r="A59" s="12" t="inlineStr">
        <is>
          <t>Language &amp; Structure</t>
        </is>
      </c>
      <c r="B59" s="12" t="inlineStr">
        <is>
          <t>Language Devices</t>
        </is>
      </c>
      <c r="C59" s="13" t="inlineStr">
        <is>
          <t>Sensory Language [EK2.08]</t>
        </is>
      </c>
      <c r="D59" s="12" t="inlineStr">
        <is>
          <t>This nugget contains learning material and questions on sensory language.</t>
        </is>
      </c>
      <c r="E59" s="12" t="inlineStr">
        <is>
          <t>4ac0d59e-b70c-41fc-9951-ceb924815cfc</t>
        </is>
      </c>
    </row>
    <row r="60" ht="45" customHeight="1">
      <c r="A60" s="12" t="inlineStr">
        <is>
          <t>Language &amp; Structure</t>
        </is>
      </c>
      <c r="B60" s="12" t="inlineStr">
        <is>
          <t>Language Devices</t>
        </is>
      </c>
      <c r="C60" s="13" t="inlineStr">
        <is>
          <t>Symbolism [EK2.09]</t>
        </is>
      </c>
      <c r="D60" s="12" t="inlineStr">
        <is>
          <t>This nugget contains learning material and questions on symbolism.</t>
        </is>
      </c>
      <c r="E60" s="12" t="inlineStr">
        <is>
          <t>06ae5328-3ae5-40a3-a7e7-590779309e26</t>
        </is>
      </c>
    </row>
    <row r="61" ht="45" customHeight="1">
      <c r="A61" s="12" t="inlineStr">
        <is>
          <t>Language &amp; Structure</t>
        </is>
      </c>
      <c r="B61" s="12" t="inlineStr">
        <is>
          <t>Language Devices</t>
        </is>
      </c>
      <c r="C61" s="13" t="inlineStr">
        <is>
          <t>Emotive Language [EK2.10]</t>
        </is>
      </c>
      <c r="D61" s="12" t="inlineStr">
        <is>
          <t>This nugget contains learning material and questions on emotive language.</t>
        </is>
      </c>
      <c r="E61" s="12" t="inlineStr">
        <is>
          <t>072f7ed8-7247-4c5e-b73c-618871f70e01</t>
        </is>
      </c>
    </row>
    <row r="62" ht="45" customHeight="1">
      <c r="A62" s="12" t="inlineStr">
        <is>
          <t>Language &amp; Structure</t>
        </is>
      </c>
      <c r="B62" s="12" t="inlineStr">
        <is>
          <t>Language Devices</t>
        </is>
      </c>
      <c r="C62" s="13" t="inlineStr">
        <is>
          <t>Facts and Statistics [EK3.01]</t>
        </is>
      </c>
      <c r="D62" s="12" t="inlineStr">
        <is>
          <t>This nugget contains learning material and questions on facts and statistics.</t>
        </is>
      </c>
      <c r="E62" s="12" t="inlineStr">
        <is>
          <t>474d8eaf-17ab-4b26-b8ba-1482711ae07a</t>
        </is>
      </c>
    </row>
    <row r="63" ht="45" customHeight="1">
      <c r="A63" s="12" t="inlineStr">
        <is>
          <t>Language &amp; Structure</t>
        </is>
      </c>
      <c r="B63" s="12" t="inlineStr">
        <is>
          <t>Language Devices</t>
        </is>
      </c>
      <c r="C63" s="13" t="inlineStr">
        <is>
          <t>Imperatives [EK3.02]</t>
        </is>
      </c>
      <c r="D63" s="12" t="inlineStr">
        <is>
          <t>This nugget contains learning material and questions on imperatives.</t>
        </is>
      </c>
      <c r="E63" s="12" t="inlineStr">
        <is>
          <t>0c361936-0de0-42f4-9824-f2989583463b</t>
        </is>
      </c>
    </row>
    <row r="64" ht="45" customHeight="1">
      <c r="A64" s="12" t="inlineStr">
        <is>
          <t>Language &amp; Structure</t>
        </is>
      </c>
      <c r="B64" s="12" t="inlineStr">
        <is>
          <t>Language Devices</t>
        </is>
      </c>
      <c r="C64" s="13" t="inlineStr">
        <is>
          <t>Direct Address [EK3.03]</t>
        </is>
      </c>
      <c r="D64" s="12" t="inlineStr">
        <is>
          <t>This nugget contains learning material and questions on direct address.</t>
        </is>
      </c>
      <c r="E64" s="12" t="inlineStr">
        <is>
          <t>689f513d-7a1e-4ec9-826d-2921a11e7bd2</t>
        </is>
      </c>
    </row>
    <row r="65" ht="45" customHeight="1">
      <c r="A65" s="12" t="inlineStr">
        <is>
          <t>Language &amp; Structure</t>
        </is>
      </c>
      <c r="B65" s="12" t="inlineStr">
        <is>
          <t>Language Devices</t>
        </is>
      </c>
      <c r="C65" s="13" t="inlineStr">
        <is>
          <t>Rule of Three [EK3.04]</t>
        </is>
      </c>
      <c r="D65" s="12" t="inlineStr">
        <is>
          <t>This nugget contains learning material and questions on the rule of three.</t>
        </is>
      </c>
      <c r="E65" s="12" t="inlineStr">
        <is>
          <t>ade54c85-0dca-4739-95c3-2143f8c50823</t>
        </is>
      </c>
    </row>
    <row r="66" ht="45" customHeight="1">
      <c r="A66" s="12" t="inlineStr">
        <is>
          <t>Language &amp; Structure</t>
        </is>
      </c>
      <c r="B66" s="12" t="inlineStr">
        <is>
          <t>Language Devices</t>
        </is>
      </c>
      <c r="C66" s="13" t="inlineStr">
        <is>
          <t>Repetition [EK3.05]</t>
        </is>
      </c>
      <c r="D66" s="12" t="inlineStr">
        <is>
          <t>This nugget contains learning material and questions on repetition.</t>
        </is>
      </c>
      <c r="E66" s="12" t="inlineStr">
        <is>
          <t>0f845a89-8839-4e34-8491-0dc6ebb92d50</t>
        </is>
      </c>
    </row>
    <row r="67" ht="45" customHeight="1">
      <c r="A67" s="12" t="inlineStr">
        <is>
          <t>Language &amp; Structure</t>
        </is>
      </c>
      <c r="B67" s="12" t="inlineStr">
        <is>
          <t>Language Devices</t>
        </is>
      </c>
      <c r="C67" s="13" t="inlineStr">
        <is>
          <t>Rhetorical Questions [EK3.06]</t>
        </is>
      </c>
      <c r="D67" s="12" t="inlineStr">
        <is>
          <t>This nugget contains learning material and questions on rhetorical questions.</t>
        </is>
      </c>
      <c r="E67" s="12" t="inlineStr">
        <is>
          <t>e52b8292-26d2-47f1-9efb-b2c5e5b3e17f</t>
        </is>
      </c>
    </row>
    <row r="68" ht="45" customHeight="1">
      <c r="A68" s="12" t="inlineStr">
        <is>
          <t>Language &amp; Structure</t>
        </is>
      </c>
      <c r="B68" s="12" t="inlineStr">
        <is>
          <t>Language Devices</t>
        </is>
      </c>
      <c r="C68" s="13" t="inlineStr">
        <is>
          <t>Listing [EK3.07]</t>
        </is>
      </c>
      <c r="D68" s="12" t="inlineStr">
        <is>
          <t>This nugget contains learning material and questions on listing.</t>
        </is>
      </c>
      <c r="E68" s="12" t="inlineStr">
        <is>
          <t>52eaf32f-f817-433e-85a1-a021029356fe</t>
        </is>
      </c>
    </row>
    <row r="69" ht="45" customHeight="1">
      <c r="A69" s="12" t="inlineStr">
        <is>
          <t>Language &amp; Structure</t>
        </is>
      </c>
      <c r="B69" s="12" t="inlineStr">
        <is>
          <t>Language Devices</t>
        </is>
      </c>
      <c r="C69" s="13" t="inlineStr">
        <is>
          <t>Contrasting [EK3.08]</t>
        </is>
      </c>
      <c r="D69" s="12" t="inlineStr">
        <is>
          <t>This nugget contains learning material and questions on contrasting devices.</t>
        </is>
      </c>
      <c r="E69" s="12" t="inlineStr">
        <is>
          <t>062e1063-6a4e-45a3-8675-f396e02f431d</t>
        </is>
      </c>
    </row>
    <row r="70" ht="45" customHeight="1">
      <c r="A70" s="12" t="inlineStr">
        <is>
          <t>Language &amp; Structure</t>
        </is>
      </c>
      <c r="B70" s="12" t="inlineStr">
        <is>
          <t>Language Devices</t>
        </is>
      </c>
      <c r="C70" s="13" t="inlineStr">
        <is>
          <t>Anecdotes [EK3.09]</t>
        </is>
      </c>
      <c r="D70" s="12" t="inlineStr">
        <is>
          <t>This nugget contains learning material and questions on anecdotes.</t>
        </is>
      </c>
      <c r="E70" s="12" t="inlineStr">
        <is>
          <t>1c84778e-7f04-4fdf-8ce2-f3d84ede39bd</t>
        </is>
      </c>
    </row>
    <row r="71" ht="45" customHeight="1">
      <c r="A71" s="12" t="inlineStr">
        <is>
          <t>Language &amp; Structure</t>
        </is>
      </c>
      <c r="B71" s="12" t="inlineStr">
        <is>
          <t>Language Devices</t>
        </is>
      </c>
      <c r="C71" s="13" t="inlineStr">
        <is>
          <t>Bias, Facts and Opinion [EK3.10]</t>
        </is>
      </c>
      <c r="D71" s="12" t="inlineStr">
        <is>
          <t>This nugget contains learning material and questions on bias, facts and opinions.</t>
        </is>
      </c>
      <c r="E71" s="12" t="inlineStr">
        <is>
          <t>5f692b89-60bc-48a2-bbab-7b9fa0446a45</t>
        </is>
      </c>
    </row>
    <row r="72" ht="45" customHeight="1">
      <c r="A72" s="12" t="inlineStr">
        <is>
          <t>Language &amp; Structure</t>
        </is>
      </c>
      <c r="B72" s="12" t="inlineStr">
        <is>
          <t>Structure &amp; Paragraphs</t>
        </is>
      </c>
      <c r="C72" s="13" t="inlineStr">
        <is>
          <t>Diagnostic: Structure &amp; Paragraphs [EK0.03]</t>
        </is>
      </c>
      <c r="D72" s="12" t="inlineStr"/>
      <c r="E72" s="12" t="inlineStr">
        <is>
          <t>e3e59dc2-641b-4799-993a-5d3700975157</t>
        </is>
      </c>
    </row>
    <row r="73" ht="45" customHeight="1">
      <c r="A73" s="12" t="inlineStr">
        <is>
          <t>Language &amp; Structure</t>
        </is>
      </c>
      <c r="B73" s="12" t="inlineStr">
        <is>
          <t>Structure &amp; Paragraphs</t>
        </is>
      </c>
      <c r="C73" s="13" t="inlineStr">
        <is>
          <t>What is Structure? [EK4.01]</t>
        </is>
      </c>
      <c r="D73" s="12" t="inlineStr">
        <is>
          <t>This nugget contains learning material and questions on the topic of how texts are structured.</t>
        </is>
      </c>
      <c r="E73" s="12" t="inlineStr">
        <is>
          <t>738a6b5f-113b-4339-89e6-4df54e4a851a</t>
        </is>
      </c>
    </row>
    <row r="74" ht="45" customHeight="1">
      <c r="A74" s="12" t="inlineStr">
        <is>
          <t>Language &amp; Structure</t>
        </is>
      </c>
      <c r="B74" s="12" t="inlineStr">
        <is>
          <t>Structure &amp; Paragraphs</t>
        </is>
      </c>
      <c r="C74" s="13" t="inlineStr">
        <is>
          <t>Connectives [EK4.02]</t>
        </is>
      </c>
      <c r="D74" s="12" t="inlineStr">
        <is>
          <t xml:space="preserve">This nugget contains learning material and questions on connectives. </t>
        </is>
      </c>
      <c r="E74" s="12" t="inlineStr">
        <is>
          <t>bf70b1c2-b73f-49bf-a6c2-c63b3a2ad36b</t>
        </is>
      </c>
    </row>
    <row r="75" ht="45" customHeight="1">
      <c r="A75" s="12" t="inlineStr">
        <is>
          <t>Language &amp; Structure</t>
        </is>
      </c>
      <c r="B75" s="12" t="inlineStr">
        <is>
          <t>Structure &amp; Paragraphs</t>
        </is>
      </c>
      <c r="C75" s="13" t="inlineStr">
        <is>
          <t>Sentence Variety [EK4.03]</t>
        </is>
      </c>
      <c r="D75" s="12" t="inlineStr">
        <is>
          <t xml:space="preserve">This nugget contains learning material and questions on sentence variety. </t>
        </is>
      </c>
      <c r="E75" s="12" t="inlineStr">
        <is>
          <t>9730a3e3-a079-41ab-acd8-36bafec3ba2e</t>
        </is>
      </c>
    </row>
    <row r="76" ht="45" customHeight="1">
      <c r="A76" s="12" t="inlineStr">
        <is>
          <t>Language &amp; Structure</t>
        </is>
      </c>
      <c r="B76" s="12" t="inlineStr">
        <is>
          <t>Structure &amp; Paragraphs</t>
        </is>
      </c>
      <c r="C76" s="13" t="inlineStr">
        <is>
          <t>Flashback [EK4.04]</t>
        </is>
      </c>
      <c r="D76" s="12" t="inlineStr">
        <is>
          <t xml:space="preserve">This nugget contains learning material and questions on flashbacks. </t>
        </is>
      </c>
      <c r="E76" s="12" t="inlineStr">
        <is>
          <t>35a401c2-1bf1-4515-953e-68966cb59717</t>
        </is>
      </c>
    </row>
    <row r="77" ht="45" customHeight="1">
      <c r="A77" s="12" t="inlineStr">
        <is>
          <t>Language &amp; Structure</t>
        </is>
      </c>
      <c r="B77" s="12" t="inlineStr">
        <is>
          <t>Structure &amp; Paragraphs</t>
        </is>
      </c>
      <c r="C77" s="13" t="inlineStr">
        <is>
          <t>Narrative Structure [EK4.05]</t>
        </is>
      </c>
      <c r="D77" s="12" t="inlineStr">
        <is>
          <t xml:space="preserve">This nugget contains learning material and questions on narrative structure. </t>
        </is>
      </c>
      <c r="E77" s="12" t="inlineStr">
        <is>
          <t>8cdea4c7-374a-4fa1-a8f5-db2884860310</t>
        </is>
      </c>
    </row>
    <row r="78" ht="45" customHeight="1">
      <c r="A78" s="12" t="inlineStr">
        <is>
          <t>Language &amp; Structure</t>
        </is>
      </c>
      <c r="B78" s="12" t="inlineStr">
        <is>
          <t>Structure &amp; Paragraphs</t>
        </is>
      </c>
      <c r="C78" s="13" t="inlineStr">
        <is>
          <t>Foreshadowing [EK4.06]</t>
        </is>
      </c>
      <c r="D78" s="12" t="inlineStr">
        <is>
          <t xml:space="preserve">This nugget contains learning material and questions on foreshadowing. </t>
        </is>
      </c>
      <c r="E78" s="12" t="inlineStr">
        <is>
          <t>efbe2c96-9ecf-469b-84b3-d1825af33732</t>
        </is>
      </c>
    </row>
    <row r="79" ht="45" customHeight="1">
      <c r="A79" s="12" t="inlineStr">
        <is>
          <t>Language &amp; Structure</t>
        </is>
      </c>
      <c r="B79" s="12" t="inlineStr">
        <is>
          <t>Structure &amp; Paragraphs</t>
        </is>
      </c>
      <c r="C79" s="13" t="inlineStr">
        <is>
          <t>Plot Twists [EK4.07]</t>
        </is>
      </c>
      <c r="D79" s="12" t="inlineStr">
        <is>
          <t xml:space="preserve">This nugget contains learning material and questions on plot twists. </t>
        </is>
      </c>
      <c r="E79" s="12" t="inlineStr">
        <is>
          <t>8d4e2101-9816-43de-80a3-e5730341ff11</t>
        </is>
      </c>
    </row>
    <row r="80" ht="45" customHeight="1">
      <c r="A80" s="12" t="inlineStr">
        <is>
          <t>Language &amp; Structure</t>
        </is>
      </c>
      <c r="B80" s="12" t="inlineStr">
        <is>
          <t>Structure &amp; Paragraphs</t>
        </is>
      </c>
      <c r="C80" s="13" t="inlineStr">
        <is>
          <t>Paragraphs - Overview [EK10.01]</t>
        </is>
      </c>
      <c r="D80" s="12" t="inlineStr">
        <is>
          <t>This nugget contains learning material and questions on paragraphs.</t>
        </is>
      </c>
      <c r="E80" s="12" t="inlineStr">
        <is>
          <t>0ffebd42-9266-4322-8d22-1e86f4a599ca</t>
        </is>
      </c>
    </row>
    <row r="81" ht="45" customHeight="1">
      <c r="A81" s="12" t="inlineStr">
        <is>
          <t>Language &amp; Structure</t>
        </is>
      </c>
      <c r="B81" s="12" t="inlineStr">
        <is>
          <t>Structure &amp; Paragraphs</t>
        </is>
      </c>
      <c r="C81" s="13" t="inlineStr">
        <is>
          <t>Paragraphs - Connectives [EK10.02]</t>
        </is>
      </c>
      <c r="D81" s="12" t="inlineStr">
        <is>
          <t>This nugget contains learning material and questions on using connectives to introduce paragraphs.</t>
        </is>
      </c>
      <c r="E81" s="12" t="inlineStr">
        <is>
          <t>c36bcedc-0abd-4223-bc1f-efeaf62244ac</t>
        </is>
      </c>
    </row>
    <row r="82" ht="45" customHeight="1">
      <c r="A82" s="12" t="inlineStr">
        <is>
          <t>Language &amp; Structure</t>
        </is>
      </c>
      <c r="B82" s="12" t="inlineStr">
        <is>
          <t>Structure &amp; Paragraphs</t>
        </is>
      </c>
      <c r="C82" s="13" t="inlineStr">
        <is>
          <t>Paragraphs - Introducing Arguments [EK10.03]</t>
        </is>
      </c>
      <c r="D82" s="12" t="inlineStr">
        <is>
          <t>This nugget contains learning material and questions on paragraphs and introducing arguments.</t>
        </is>
      </c>
      <c r="E82" s="12" t="inlineStr">
        <is>
          <t>d8e1b98a-0db1-4725-9661-27b421285dcd</t>
        </is>
      </c>
    </row>
    <row r="83" ht="45" customHeight="1">
      <c r="A83" s="12" t="inlineStr">
        <is>
          <t>Legacy Diagnostics</t>
        </is>
      </c>
      <c r="B83" s="12" t="inlineStr">
        <is>
          <t>Legacy Diagnostics 1</t>
        </is>
      </c>
      <c r="C83" s="13" t="inlineStr">
        <is>
          <t xml:space="preserve">Diagnostic: Descriptions &amp; Vocabulary [EK0.05] </t>
        </is>
      </c>
      <c r="D83" s="12" t="inlineStr"/>
      <c r="E83" s="12" t="inlineStr">
        <is>
          <t>aad49701-f03b-4312-9311-248d2fab0fbd</t>
        </is>
      </c>
    </row>
  </sheetData>
  <mergeCells count="1">
    <mergeCell ref="A6:E6"/>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E78"/>
  <sheetViews>
    <sheetView showGridLines="0" workbookViewId="0">
      <selection activeCell="A1" sqref="A1"/>
    </sheetView>
  </sheetViews>
  <sheetFormatPr baseColWidth="8" defaultRowHeight="15"/>
  <cols>
    <col width="13" customWidth="1" min="1" max="1"/>
    <col width="33" customWidth="1" min="2" max="2"/>
    <col width="57" customWidth="1" min="3" max="3"/>
    <col width="60" customWidth="1" min="4" max="4"/>
    <col hidden="1" width="40" customWidth="1" min="5" max="5"/>
  </cols>
  <sheetData>
    <row r="1">
      <c r="A1" s="10">
        <f>HYPERLINK("#'Overview'!A1","← Back to overview")</f>
        <v/>
      </c>
    </row>
    <row r="2">
      <c r="A2" s="1" t="inlineStr">
        <is>
          <t>Course content</t>
        </is>
      </c>
      <c r="D2" s="3" t="inlineStr">
        <is>
          <t>89b828fc-6bea-45bb-9e52-76c0aa4e03c7</t>
        </is>
      </c>
    </row>
    <row r="3">
      <c r="A3" s="2" t="inlineStr">
        <is>
          <t>English Second Language IGCSE: Cambridge</t>
        </is>
      </c>
      <c r="D3" s="3" t="inlineStr">
        <is>
          <t>Last updated: 13 August 2026</t>
        </is>
      </c>
    </row>
    <row r="4">
      <c r="A4" s="4" t="inlineStr">
        <is>
          <t>3 Topics   ·   7 Subtopics   ·   71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[ENS0.01]</t>
        </is>
      </c>
      <c r="D8" s="12" t="inlineStr"/>
      <c r="E8" s="12" t="inlineStr">
        <is>
          <t>245c728e-334c-4763-9ad6-74a5877b9339</t>
        </is>
      </c>
    </row>
    <row r="9" ht="45" customHeight="1">
      <c r="A9" s="12" t="inlineStr">
        <is>
          <t>Reading</t>
        </is>
      </c>
      <c r="B9" s="12" t="inlineStr">
        <is>
          <t>Reading Skills</t>
        </is>
      </c>
      <c r="C9" s="13" t="inlineStr">
        <is>
          <t>Comprehension [ENS1.01]</t>
        </is>
      </c>
      <c r="D9" s="12" t="inlineStr">
        <is>
          <t>The learning material explores comprehension strategies, including reading the question and underlining or highlighting key information, followed by a series of comprehension questions.</t>
        </is>
      </c>
      <c r="E9" s="12" t="inlineStr">
        <is>
          <t>182752ea-0ed7-4a62-8a67-533ec96a0220</t>
        </is>
      </c>
    </row>
    <row r="10" ht="45" customHeight="1">
      <c r="A10" s="12" t="inlineStr">
        <is>
          <t>Reading</t>
        </is>
      </c>
      <c r="B10" s="12" t="inlineStr">
        <is>
          <t>Reading Skills</t>
        </is>
      </c>
      <c r="C10" s="13" t="inlineStr">
        <is>
          <t>Inference [ENS1.02]</t>
        </is>
      </c>
      <c r="D10" s="12" t="inlineStr">
        <is>
          <t>The learning material defines inference and explores a few examples and strategies. This is followed by a series of inference questions.</t>
        </is>
      </c>
      <c r="E10" s="12" t="inlineStr">
        <is>
          <t>1139139a-01e1-4f06-93d8-198620ede48b</t>
        </is>
      </c>
    </row>
    <row r="11" ht="45" customHeight="1">
      <c r="A11" s="12" t="inlineStr">
        <is>
          <t>Reading</t>
        </is>
      </c>
      <c r="B11" s="12" t="inlineStr">
        <is>
          <t>Reading Skills</t>
        </is>
      </c>
      <c r="C11" s="13" t="inlineStr">
        <is>
          <t>Meaning of Words [ENS1.03]</t>
        </is>
      </c>
      <c r="D11" s="12" t="inlineStr">
        <is>
          <t>The learning material explores strategies for finding the meanings of different words, including breaking down the meaning of words and using the context of the text to find the meaning of words. This is followed by a series of questions exploring the meaning of words.</t>
        </is>
      </c>
      <c r="E11" s="12" t="inlineStr">
        <is>
          <t>65261530-15d6-4cd0-91a7-d8975d182ea6</t>
        </is>
      </c>
    </row>
    <row r="12" ht="45" customHeight="1">
      <c r="A12" s="12" t="inlineStr">
        <is>
          <t>Reading</t>
        </is>
      </c>
      <c r="B12" s="12" t="inlineStr">
        <is>
          <t>Reading Skills</t>
        </is>
      </c>
      <c r="C12" s="13" t="inlineStr">
        <is>
          <t>Skimming [ENS1.04]</t>
        </is>
      </c>
      <c r="D12" s="12" t="inlineStr">
        <is>
          <t>The learning material explores strategies for skimming a text, followed by a series of questions practising this skill.</t>
        </is>
      </c>
      <c r="E12" s="12" t="inlineStr">
        <is>
          <t>3e42f4d2-d120-404c-81ad-072b6263e3ed</t>
        </is>
      </c>
    </row>
    <row r="13" ht="45" customHeight="1">
      <c r="A13" s="12" t="inlineStr">
        <is>
          <t>Reading</t>
        </is>
      </c>
      <c r="B13" s="12" t="inlineStr">
        <is>
          <t>Reading Skills</t>
        </is>
      </c>
      <c r="C13" s="13" t="inlineStr">
        <is>
          <t>Scanning [ENS1.05]</t>
        </is>
      </c>
      <c r="D13" s="12" t="inlineStr">
        <is>
          <t>The learning material explores strategies for scanning a text, followed by a series of questions practising this skill.</t>
        </is>
      </c>
      <c r="E13" s="12" t="inlineStr">
        <is>
          <t>91e7a343-ed68-41f5-bf6c-d0548bfc1bda</t>
        </is>
      </c>
    </row>
    <row r="14" ht="45" customHeight="1">
      <c r="A14" s="12" t="inlineStr">
        <is>
          <t>Reading</t>
        </is>
      </c>
      <c r="B14" s="12" t="inlineStr">
        <is>
          <t>Reading Skills</t>
        </is>
      </c>
      <c r="C14" s="13" t="inlineStr">
        <is>
          <t>Synonyms [ENS1.06]</t>
        </is>
      </c>
      <c r="D14" s="12" t="inlineStr">
        <is>
          <t>The learning material defines synonyms, explores some examples and looks at strategies for using synonyms to answer reading questions. The questions allows students to practise identifying synonyms.</t>
        </is>
      </c>
      <c r="E14" s="12" t="inlineStr">
        <is>
          <t>7de21d33-64c5-408d-a365-c43e248d6534</t>
        </is>
      </c>
    </row>
    <row r="15" ht="45" customHeight="1">
      <c r="A15" s="12" t="inlineStr">
        <is>
          <t>Reading</t>
        </is>
      </c>
      <c r="B15" s="12" t="inlineStr">
        <is>
          <t>Reading Skills</t>
        </is>
      </c>
      <c r="C15" s="13" t="inlineStr">
        <is>
          <t>Note-taking [ENS1.07]</t>
        </is>
      </c>
      <c r="D15" s="12" t="inlineStr">
        <is>
          <t>The learning material explores strategies for taking notes to aid understanding of texts, followed by a series of questions.</t>
        </is>
      </c>
      <c r="E15" s="12" t="inlineStr">
        <is>
          <t>d7434f88-971f-4b26-b88a-1a47fed4b7ef</t>
        </is>
      </c>
    </row>
    <row r="16" ht="45" customHeight="1">
      <c r="A16" s="12" t="inlineStr">
        <is>
          <t>Reading</t>
        </is>
      </c>
      <c r="B16" s="12" t="inlineStr">
        <is>
          <t>Reading Skills</t>
        </is>
      </c>
      <c r="C16" s="13" t="inlineStr">
        <is>
          <t>Purpose [ENS1.08]</t>
        </is>
      </c>
      <c r="D16" s="12" t="inlineStr">
        <is>
          <t>The learning material explores different writing purposes and strategies for identifying the purpose of a text, followed by a series of questions.</t>
        </is>
      </c>
      <c r="E16" s="12" t="inlineStr">
        <is>
          <t>dca6a67a-b1d3-44de-a378-3a9630a44e9d</t>
        </is>
      </c>
    </row>
    <row r="17" ht="45" customHeight="1">
      <c r="A17" s="12" t="inlineStr">
        <is>
          <t>Reading</t>
        </is>
      </c>
      <c r="B17" s="12" t="inlineStr">
        <is>
          <t>Reading Practice</t>
        </is>
      </c>
      <c r="C17" s="13" t="inlineStr">
        <is>
          <t>Exercise 1: Practice A (Reading) [ENS2.01]</t>
        </is>
      </c>
      <c r="D17" s="12" t="inlineStr">
        <is>
          <t>This nugget provides an opportunity for students to practise Exercise 1 of the reading section.</t>
        </is>
      </c>
      <c r="E17" s="12" t="inlineStr">
        <is>
          <t>cd9bb2d7-583c-4ebe-bd04-53f627715b54</t>
        </is>
      </c>
    </row>
    <row r="18" ht="45" customHeight="1">
      <c r="A18" s="12" t="inlineStr">
        <is>
          <t>Reading</t>
        </is>
      </c>
      <c r="B18" s="12" t="inlineStr">
        <is>
          <t>Reading Practice</t>
        </is>
      </c>
      <c r="C18" s="13" t="inlineStr">
        <is>
          <t>Exercise 1: Practice B (Reading) [ENS2.02]</t>
        </is>
      </c>
      <c r="D18" s="12" t="inlineStr">
        <is>
          <t>This nugget provides an opportunity for students to practise Exercise 1 of the reading section.</t>
        </is>
      </c>
      <c r="E18" s="12" t="inlineStr">
        <is>
          <t>97085478-bc96-464c-9654-acfdfb0a076a</t>
        </is>
      </c>
    </row>
    <row r="19" ht="45" customHeight="1">
      <c r="A19" s="12" t="inlineStr">
        <is>
          <t>Reading</t>
        </is>
      </c>
      <c r="B19" s="12" t="inlineStr">
        <is>
          <t>Reading Practice</t>
        </is>
      </c>
      <c r="C19" s="13" t="inlineStr">
        <is>
          <t>Exercise 1: Practice C (Reading) [ENS2.03]</t>
        </is>
      </c>
      <c r="D19" s="12" t="inlineStr">
        <is>
          <t>This nugget provides an opportunity for students to practise Exercise 1 of the reading section.</t>
        </is>
      </c>
      <c r="E19" s="12" t="inlineStr">
        <is>
          <t>f86a0078-ee7d-4981-9082-a28f66f9c5b7</t>
        </is>
      </c>
    </row>
    <row r="20" ht="45" customHeight="1">
      <c r="A20" s="12" t="inlineStr">
        <is>
          <t>Reading</t>
        </is>
      </c>
      <c r="B20" s="12" t="inlineStr">
        <is>
          <t>Reading Practice</t>
        </is>
      </c>
      <c r="C20" s="13" t="inlineStr">
        <is>
          <t>Exercise 2: Practice A (Reading) [ENS2.04]</t>
        </is>
      </c>
      <c r="D20" s="12" t="inlineStr">
        <is>
          <t>This nugget provides an opportunity for students to practise Exercise 2 of the reading section.</t>
        </is>
      </c>
      <c r="E20" s="12" t="inlineStr">
        <is>
          <t>25263bc1-66d7-4a3a-a956-46123b3694c8</t>
        </is>
      </c>
    </row>
    <row r="21" ht="45" customHeight="1">
      <c r="A21" s="12" t="inlineStr">
        <is>
          <t>Reading</t>
        </is>
      </c>
      <c r="B21" s="12" t="inlineStr">
        <is>
          <t>Reading Practice</t>
        </is>
      </c>
      <c r="C21" s="13" t="inlineStr">
        <is>
          <t>Exercise 2: Practice B (Reading) [ENS2.05]</t>
        </is>
      </c>
      <c r="D21" s="12" t="inlineStr">
        <is>
          <t>This nugget provides an opportunity for students to practise Exercise 2 of the reading section.</t>
        </is>
      </c>
      <c r="E21" s="12" t="inlineStr">
        <is>
          <t>25ce2005-3940-43a5-944f-23d1a23113c6</t>
        </is>
      </c>
    </row>
    <row r="22" ht="45" customHeight="1">
      <c r="A22" s="12" t="inlineStr">
        <is>
          <t>Reading</t>
        </is>
      </c>
      <c r="B22" s="12" t="inlineStr">
        <is>
          <t>Reading Practice</t>
        </is>
      </c>
      <c r="C22" s="13" t="inlineStr">
        <is>
          <t>Exercise 2: Practice C (Reading) [ENS2.06]</t>
        </is>
      </c>
      <c r="D22" s="12" t="inlineStr">
        <is>
          <t>This nugget provides an opportunity for students to practise Exercise 2 of the reading section.</t>
        </is>
      </c>
      <c r="E22" s="12" t="inlineStr">
        <is>
          <t>00b183da-2d3d-4267-bb1c-90a1b46ad800</t>
        </is>
      </c>
    </row>
    <row r="23" ht="45" customHeight="1">
      <c r="A23" s="12" t="inlineStr">
        <is>
          <t>Reading</t>
        </is>
      </c>
      <c r="B23" s="12" t="inlineStr">
        <is>
          <t>Reading Practice</t>
        </is>
      </c>
      <c r="C23" s="13" t="inlineStr">
        <is>
          <t>Exercise 3: Practice A (Reading) [ENS2.07]</t>
        </is>
      </c>
      <c r="D23" s="12" t="inlineStr">
        <is>
          <t>This nugget provides an opportunity for students to practise Exercise 3 of the reading section.</t>
        </is>
      </c>
      <c r="E23" s="12" t="inlineStr">
        <is>
          <t>76a828ed-77b4-48ef-8aa3-cd54a45c8318</t>
        </is>
      </c>
    </row>
    <row r="24" ht="45" customHeight="1">
      <c r="A24" s="12" t="inlineStr">
        <is>
          <t>Reading</t>
        </is>
      </c>
      <c r="B24" s="12" t="inlineStr">
        <is>
          <t>Reading Practice</t>
        </is>
      </c>
      <c r="C24" s="13" t="inlineStr">
        <is>
          <t>Exercise 3: Practice B (Reading) [ENS2.08]</t>
        </is>
      </c>
      <c r="D24" s="12" t="inlineStr">
        <is>
          <t>This nugget provides an opportunity for students to practise Exercise 3 of the reading section.</t>
        </is>
      </c>
      <c r="E24" s="12" t="inlineStr">
        <is>
          <t>6094b9e8-b0d8-43e4-8bb1-a6c7d54bfbac</t>
        </is>
      </c>
    </row>
    <row r="25" ht="45" customHeight="1">
      <c r="A25" s="12" t="inlineStr">
        <is>
          <t>Reading</t>
        </is>
      </c>
      <c r="B25" s="12" t="inlineStr">
        <is>
          <t>Reading Practice</t>
        </is>
      </c>
      <c r="C25" s="13" t="inlineStr">
        <is>
          <t>Exercise 3: Practice C (Reading) [ENS2.09]</t>
        </is>
      </c>
      <c r="D25" s="12" t="inlineStr">
        <is>
          <t>This nugget provides an opportunity for students to practise Exercise 3 of the reading section.</t>
        </is>
      </c>
      <c r="E25" s="12" t="inlineStr">
        <is>
          <t>b78ffcfe-cebd-479b-ba24-b5c38e210df7</t>
        </is>
      </c>
    </row>
    <row r="26" ht="45" customHeight="1">
      <c r="A26" s="12" t="inlineStr">
        <is>
          <t>Reading</t>
        </is>
      </c>
      <c r="B26" s="12" t="inlineStr">
        <is>
          <t>Reading Practice</t>
        </is>
      </c>
      <c r="C26" s="13" t="inlineStr">
        <is>
          <t>Exercise 4: Practice A (Reading) [ENS2.10]</t>
        </is>
      </c>
      <c r="D26" s="12" t="inlineStr">
        <is>
          <t>This nugget provides an opportunity for students to practise Exercise 4 of the reading section.</t>
        </is>
      </c>
      <c r="E26" s="12" t="inlineStr">
        <is>
          <t>42716d9d-2e8d-40f0-8d4d-27fdccd097f8</t>
        </is>
      </c>
    </row>
    <row r="27" ht="45" customHeight="1">
      <c r="A27" s="12" t="inlineStr">
        <is>
          <t>Reading</t>
        </is>
      </c>
      <c r="B27" s="12" t="inlineStr">
        <is>
          <t>Reading Practice</t>
        </is>
      </c>
      <c r="C27" s="13" t="inlineStr">
        <is>
          <t>Exercise 4: Practice B (Reading) [ENS2.11]</t>
        </is>
      </c>
      <c r="D27" s="12" t="inlineStr">
        <is>
          <t>This nugget provides an opportunity for students to practise Exercise 4 of the reading section.</t>
        </is>
      </c>
      <c r="E27" s="12" t="inlineStr">
        <is>
          <t>feb92447-94fe-49e9-8252-4fb44178ab17</t>
        </is>
      </c>
    </row>
    <row r="28" ht="45" customHeight="1">
      <c r="A28" s="12" t="inlineStr">
        <is>
          <t>Reading</t>
        </is>
      </c>
      <c r="B28" s="12" t="inlineStr">
        <is>
          <t>Reading Practice</t>
        </is>
      </c>
      <c r="C28" s="13" t="inlineStr">
        <is>
          <t>Exercise 4: Practice C (Reading) [ENS2.12]</t>
        </is>
      </c>
      <c r="D28" s="12" t="inlineStr">
        <is>
          <t>This nugget provides an opportunity for students to practise Exercise 4 of the reading section.</t>
        </is>
      </c>
      <c r="E28" s="12" t="inlineStr">
        <is>
          <t>302cdb95-a723-40c6-9026-154453f3407b</t>
        </is>
      </c>
    </row>
    <row r="29" ht="45" customHeight="1">
      <c r="A29" s="12" t="inlineStr">
        <is>
          <t>Writing</t>
        </is>
      </c>
      <c r="B29" s="12" t="inlineStr">
        <is>
          <t>Writing Skills</t>
        </is>
      </c>
      <c r="C29" s="13" t="inlineStr">
        <is>
          <t>Diagnostic: Writing [ENS0.03]</t>
        </is>
      </c>
      <c r="D29" s="12" t="inlineStr"/>
      <c r="E29" s="12" t="inlineStr">
        <is>
          <t>7ea50421-8af5-43ce-834a-b6237200aad3</t>
        </is>
      </c>
    </row>
    <row r="30" ht="45" customHeight="1">
      <c r="A30" s="12" t="inlineStr">
        <is>
          <t>Writing</t>
        </is>
      </c>
      <c r="B30" s="12" t="inlineStr">
        <is>
          <t>Writing Skills</t>
        </is>
      </c>
      <c r="C30" s="13" t="inlineStr">
        <is>
          <t>Planning [ENS3.02]</t>
        </is>
      </c>
      <c r="D30" s="12" t="inlineStr">
        <is>
          <t>The learning material suggests some strategies for planning and explores an example of an exam-style question, plan and answer. This is followed by a series of questions on the topic of planning.</t>
        </is>
      </c>
      <c r="E30" s="12" t="inlineStr">
        <is>
          <t>827a7d3e-b37e-43b1-ae61-13c1833a2c34</t>
        </is>
      </c>
    </row>
    <row r="31" ht="45" customHeight="1">
      <c r="A31" s="12" t="inlineStr">
        <is>
          <t>Writing</t>
        </is>
      </c>
      <c r="B31" s="12" t="inlineStr">
        <is>
          <t>Writing Skills</t>
        </is>
      </c>
      <c r="C31" s="13" t="inlineStr">
        <is>
          <t>Purpose, Audience &amp; Text Type [ENS3.04]</t>
        </is>
      </c>
      <c r="D31" s="12" t="inlineStr">
        <is>
          <t>This nugget focuses on reading the question to identify the purpose, audience and text type.</t>
        </is>
      </c>
      <c r="E31" s="12" t="inlineStr">
        <is>
          <t>095d4b91-9ef1-4bd2-93c1-a4b621c52ad5</t>
        </is>
      </c>
    </row>
    <row r="32" ht="45" customHeight="1">
      <c r="A32" s="12" t="inlineStr">
        <is>
          <t>Writing</t>
        </is>
      </c>
      <c r="B32" s="12" t="inlineStr">
        <is>
          <t>Writing Skills</t>
        </is>
      </c>
      <c r="C32" s="13" t="inlineStr">
        <is>
          <t>Idioms [ENS3.01]</t>
        </is>
      </c>
      <c r="D32" s="12" t="inlineStr">
        <is>
          <t>The learning material explores common examples of idioms and explains their meaning. This is followed by a series of questions testing the meanings of these idioms.</t>
        </is>
      </c>
      <c r="E32" s="12" t="inlineStr">
        <is>
          <t>1c58d638-449b-4990-9626-445f5841abee</t>
        </is>
      </c>
    </row>
    <row r="33" ht="45" customHeight="1">
      <c r="A33" s="12" t="inlineStr">
        <is>
          <t>Writing</t>
        </is>
      </c>
      <c r="B33" s="12" t="inlineStr">
        <is>
          <t>Writing Skills</t>
        </is>
      </c>
      <c r="C33" s="13" t="inlineStr">
        <is>
          <t>Linking Devices [ENS3.14]</t>
        </is>
      </c>
      <c r="D33" s="12" t="inlineStr">
        <is>
          <t>The nugget recaps key words and phrases to connect ideas in your writing, including linking devices to show agreement, introduce contrasting ideas, and ordering ideas.</t>
        </is>
      </c>
      <c r="E33" s="12" t="inlineStr">
        <is>
          <t>2de8bcde-18f6-4f0f-a99e-38882febe9ab</t>
        </is>
      </c>
    </row>
    <row r="34" ht="45" customHeight="1">
      <c r="A34" s="12" t="inlineStr">
        <is>
          <t>Writing</t>
        </is>
      </c>
      <c r="B34" s="12" t="inlineStr">
        <is>
          <t>Writing Skills</t>
        </is>
      </c>
      <c r="C34" s="13" t="inlineStr">
        <is>
          <t>Using Synonyms [ENS3.15]</t>
        </is>
      </c>
      <c r="D34" s="12" t="inlineStr">
        <is>
          <t>The learning material defines synonyms, looks at some examples and explores using synonyms in writing.</t>
        </is>
      </c>
      <c r="E34" s="12" t="inlineStr">
        <is>
          <t>71ce6813-4932-456d-9916-d883777a6155</t>
        </is>
      </c>
    </row>
    <row r="35" ht="45" customHeight="1">
      <c r="A35" s="12" t="inlineStr">
        <is>
          <t>Writing</t>
        </is>
      </c>
      <c r="B35" s="12" t="inlineStr">
        <is>
          <t>Writing Skills</t>
        </is>
      </c>
      <c r="C35" s="13" t="inlineStr">
        <is>
          <t>Paragraphs [ENS3.16]</t>
        </is>
      </c>
      <c r="D35" s="12" t="inlineStr">
        <is>
          <t>This nugget explores the topic of paragraphing, including linking devices and subheadings.</t>
        </is>
      </c>
      <c r="E35" s="12" t="inlineStr">
        <is>
          <t>c928be5a-cc45-42a3-ac72-fef8256e85d4</t>
        </is>
      </c>
    </row>
    <row r="36" ht="45" customHeight="1">
      <c r="A36" s="12" t="inlineStr">
        <is>
          <t>Writing</t>
        </is>
      </c>
      <c r="B36" s="12" t="inlineStr">
        <is>
          <t>Writing Skills</t>
        </is>
      </c>
      <c r="C36" s="13" t="inlineStr">
        <is>
          <t>Formal &amp; Informal [ENS3.17]</t>
        </is>
      </c>
      <c r="D36" s="12" t="inlineStr">
        <is>
          <t>The learning material explores formal and informal writing and looks at an example of each. This is followed by a series of questions which allow students to practise identifying formal and informal writing.</t>
        </is>
      </c>
      <c r="E36" s="12" t="inlineStr">
        <is>
          <t>9371ffbd-0bf2-4d64-b7e1-8ca24bc8bfad</t>
        </is>
      </c>
    </row>
    <row r="37" ht="45" customHeight="1">
      <c r="A37" s="12" t="inlineStr">
        <is>
          <t>Writing</t>
        </is>
      </c>
      <c r="B37" s="12" t="inlineStr">
        <is>
          <t>Writing Skills</t>
        </is>
      </c>
      <c r="C37" s="13" t="inlineStr">
        <is>
          <t>Proofreading [ENS3.03]</t>
        </is>
      </c>
      <c r="D37" s="12" t="inlineStr">
        <is>
          <t>The learning material explores proofreading, providing a proofreading checklist, followed by a series of questions.</t>
        </is>
      </c>
      <c r="E37" s="12" t="inlineStr">
        <is>
          <t>c1afb136-186b-412b-82ea-04ebc43aea07</t>
        </is>
      </c>
    </row>
    <row r="38" ht="45" customHeight="1">
      <c r="A38" s="12" t="inlineStr">
        <is>
          <t>Writing</t>
        </is>
      </c>
      <c r="B38" s="12" t="inlineStr">
        <is>
          <t>Text Types &amp; Writing Purposes</t>
        </is>
      </c>
      <c r="C38" s="13" t="inlineStr">
        <is>
          <t>Diagnostic: Text Types and Writing Purposes [ENS0.02]</t>
        </is>
      </c>
      <c r="D38" s="12" t="inlineStr"/>
      <c r="E38" s="12" t="inlineStr">
        <is>
          <t>3651dee7-437f-4694-9bb1-d3ac24e4eeaf</t>
        </is>
      </c>
    </row>
    <row r="39" ht="45" customHeight="1">
      <c r="A39" s="12" t="inlineStr">
        <is>
          <t>Writing</t>
        </is>
      </c>
      <c r="B39" s="12" t="inlineStr">
        <is>
          <t>Text Types &amp; Writing Purposes</t>
        </is>
      </c>
      <c r="C39" s="13" t="inlineStr">
        <is>
          <t>Emails: Informal [ENS3.05]</t>
        </is>
      </c>
      <c r="D39" s="12" t="inlineStr">
        <is>
          <t>This nugget explores how to write, structure and organise your ideas in an informal email.</t>
        </is>
      </c>
      <c r="E39" s="12" t="inlineStr">
        <is>
          <t>b9fc635d-a1b6-456f-b610-ae48f9daf1eb</t>
        </is>
      </c>
    </row>
    <row r="40" ht="45" customHeight="1">
      <c r="A40" s="12" t="inlineStr">
        <is>
          <t>Writing</t>
        </is>
      </c>
      <c r="B40" s="12" t="inlineStr">
        <is>
          <t>Text Types &amp; Writing Purposes</t>
        </is>
      </c>
      <c r="C40" s="13" t="inlineStr">
        <is>
          <t>Emails: Formal [ENS3.06]</t>
        </is>
      </c>
      <c r="D40" s="12" t="inlineStr">
        <is>
          <t>This nugget explores how to write, structure and organise your ideas in a formal email.</t>
        </is>
      </c>
      <c r="E40" s="12" t="inlineStr">
        <is>
          <t>31e17aa6-b828-4261-a3c7-14c663838445</t>
        </is>
      </c>
    </row>
    <row r="41" ht="45" customHeight="1">
      <c r="A41" s="12" t="inlineStr">
        <is>
          <t>Writing</t>
        </is>
      </c>
      <c r="B41" s="12" t="inlineStr">
        <is>
          <t>Text Types &amp; Writing Purposes</t>
        </is>
      </c>
      <c r="C41" s="13" t="inlineStr">
        <is>
          <t>Reports [ENS3.07]</t>
        </is>
      </c>
      <c r="D41" s="12" t="inlineStr">
        <is>
          <t>This nugget explores how to write, structure and organise your ideas in a report.</t>
        </is>
      </c>
      <c r="E41" s="12" t="inlineStr">
        <is>
          <t>c7958ebf-ff80-44a5-be94-4963a4edfef5</t>
        </is>
      </c>
    </row>
    <row r="42" ht="45" customHeight="1">
      <c r="A42" s="12" t="inlineStr">
        <is>
          <t>Writing</t>
        </is>
      </c>
      <c r="B42" s="12" t="inlineStr">
        <is>
          <t>Text Types &amp; Writing Purposes</t>
        </is>
      </c>
      <c r="C42" s="13" t="inlineStr">
        <is>
          <t>Essays [ENS3.08]</t>
        </is>
      </c>
      <c r="D42" s="12" t="inlineStr">
        <is>
          <t>This nugget explores how to write, structure and organise your ideas in an essay.</t>
        </is>
      </c>
      <c r="E42" s="12" t="inlineStr">
        <is>
          <t>52abcab6-f1ee-4ced-808e-851a440aae25</t>
        </is>
      </c>
    </row>
    <row r="43" ht="45" customHeight="1">
      <c r="A43" s="12" t="inlineStr">
        <is>
          <t>Writing</t>
        </is>
      </c>
      <c r="B43" s="12" t="inlineStr">
        <is>
          <t>Text Types &amp; Writing Purposes</t>
        </is>
      </c>
      <c r="C43" s="13" t="inlineStr">
        <is>
          <t>Articles [ENS3.09]</t>
        </is>
      </c>
      <c r="D43" s="12" t="inlineStr">
        <is>
          <t>This nugget explores how to write, structure and organise your ideas in an article.</t>
        </is>
      </c>
      <c r="E43" s="12" t="inlineStr">
        <is>
          <t>e10b29da-88fb-4ac0-b894-df4a4b235ebf</t>
        </is>
      </c>
    </row>
    <row r="44" ht="45" customHeight="1">
      <c r="A44" s="12" t="inlineStr">
        <is>
          <t>Writing</t>
        </is>
      </c>
      <c r="B44" s="12" t="inlineStr">
        <is>
          <t>Text Types &amp; Writing Purposes</t>
        </is>
      </c>
      <c r="C44" s="13" t="inlineStr">
        <is>
          <t>Reviews [ENS3.10]</t>
        </is>
      </c>
      <c r="D44" s="12" t="inlineStr">
        <is>
          <t>This nugget explores how to write, structure and organise your ideas in a review.</t>
        </is>
      </c>
      <c r="E44" s="12" t="inlineStr">
        <is>
          <t>507262a5-b607-4885-90f8-dcc910a747c6</t>
        </is>
      </c>
    </row>
    <row r="45" ht="45" customHeight="1">
      <c r="A45" s="12" t="inlineStr">
        <is>
          <t>Writing</t>
        </is>
      </c>
      <c r="B45" s="12" t="inlineStr">
        <is>
          <t>Text Types &amp; Writing Purposes</t>
        </is>
      </c>
      <c r="C45" s="13" t="inlineStr">
        <is>
          <t>Informational Purposes [ENS3.11]</t>
        </is>
      </c>
      <c r="D45" s="12" t="inlineStr">
        <is>
          <t>The learning material covers the purpose of writing to inform and explores an example of informative writing.</t>
        </is>
      </c>
      <c r="E45" s="12" t="inlineStr">
        <is>
          <t>f64e72f3-e7d0-4aa2-ab89-c82bcc6efae2</t>
        </is>
      </c>
    </row>
    <row r="46" ht="45" customHeight="1">
      <c r="A46" s="12" t="inlineStr">
        <is>
          <t>Writing</t>
        </is>
      </c>
      <c r="B46" s="12" t="inlineStr">
        <is>
          <t>Text Types &amp; Writing Purposes</t>
        </is>
      </c>
      <c r="C46" s="13" t="inlineStr">
        <is>
          <t>Discursive Purposes [ENS3.12]</t>
        </is>
      </c>
      <c r="D46" s="12" t="inlineStr">
        <is>
          <t>The learning material covers the purpose of writing to discuss and forming arguments. It explores examples of discursive writing when writing a balanced argument or constructing an argument for or against a topic.</t>
        </is>
      </c>
      <c r="E46" s="12" t="inlineStr">
        <is>
          <t>808864e2-8eff-49ee-a650-7fdb7eb2637a</t>
        </is>
      </c>
    </row>
    <row r="47" ht="45" customHeight="1">
      <c r="A47" s="12" t="inlineStr">
        <is>
          <t>Writing</t>
        </is>
      </c>
      <c r="B47" s="12" t="inlineStr">
        <is>
          <t>Text Types &amp; Writing Purposes</t>
        </is>
      </c>
      <c r="C47" s="13" t="inlineStr">
        <is>
          <t>Argumentative &amp; Persuasive Purposes [ENS3.13]</t>
        </is>
      </c>
      <c r="D47" s="12" t="inlineStr">
        <is>
          <t>The learning material covers the purpose of writing to persuade and argue. It explores an example of persuasive writing, focusing on organising your ideas and structuring your argument.</t>
        </is>
      </c>
      <c r="E47" s="12" t="inlineStr">
        <is>
          <t>7c029ab9-710f-4b96-8324-a031886711fc</t>
        </is>
      </c>
    </row>
    <row r="48" ht="45" customHeight="1">
      <c r="A48" s="12" t="inlineStr">
        <is>
          <t>Writing</t>
        </is>
      </c>
      <c r="B48" s="12" t="inlineStr">
        <is>
          <t>SPaG</t>
        </is>
      </c>
      <c r="C48" s="13" t="inlineStr">
        <is>
          <t>Diagnostic: Spelling, Punctuation &amp; Grammar [ENS0.05]</t>
        </is>
      </c>
      <c r="D48" s="12" t="inlineStr"/>
      <c r="E48" s="12" t="inlineStr">
        <is>
          <t>7cc51ddd-c54b-46d7-9fc2-2106cf8f36f8</t>
        </is>
      </c>
    </row>
    <row r="49" ht="45" customHeight="1">
      <c r="A49" s="12" t="inlineStr">
        <is>
          <t>Writing</t>
        </is>
      </c>
      <c r="B49" s="12" t="inlineStr">
        <is>
          <t>SPaG</t>
        </is>
      </c>
      <c r="C49" s="13" t="inlineStr">
        <is>
          <t>Simple Sentences [SPAG4.02]</t>
        </is>
      </c>
      <c r="D49" s="12" t="inlineStr">
        <is>
          <t>This nugget contains learning material and questions on simple sentences.</t>
        </is>
      </c>
      <c r="E49" s="12" t="inlineStr">
        <is>
          <t>452e6b13-6a9e-48fe-81fb-4c41b8901eb8</t>
        </is>
      </c>
    </row>
    <row r="50" ht="45" customHeight="1">
      <c r="A50" s="12" t="inlineStr">
        <is>
          <t>Writing</t>
        </is>
      </c>
      <c r="B50" s="12" t="inlineStr">
        <is>
          <t>SPaG</t>
        </is>
      </c>
      <c r="C50" s="13" t="inlineStr">
        <is>
          <t>Compound Sentences [SPAG4.03]</t>
        </is>
      </c>
      <c r="D50" s="12" t="inlineStr">
        <is>
          <t>This nugget contains learning material and questions on compound sentences.</t>
        </is>
      </c>
      <c r="E50" s="12" t="inlineStr">
        <is>
          <t>d4fb5b5b-9f85-49b4-9e45-0498e36bc9ec</t>
        </is>
      </c>
    </row>
    <row r="51" ht="45" customHeight="1">
      <c r="A51" s="12" t="inlineStr">
        <is>
          <t>Writing</t>
        </is>
      </c>
      <c r="B51" s="12" t="inlineStr">
        <is>
          <t>SPaG</t>
        </is>
      </c>
      <c r="C51" s="13" t="inlineStr">
        <is>
          <t>Complex Sentences [SPAG4.04]</t>
        </is>
      </c>
      <c r="D51" s="12" t="inlineStr">
        <is>
          <t>This nugget contains learning material and questions on complex sentences.</t>
        </is>
      </c>
      <c r="E51" s="12" t="inlineStr">
        <is>
          <t>b1824f06-6425-4908-af45-03f5d08be053</t>
        </is>
      </c>
    </row>
    <row r="52" ht="45" customHeight="1">
      <c r="A52" s="12" t="inlineStr">
        <is>
          <t>Writing</t>
        </is>
      </c>
      <c r="B52" s="12" t="inlineStr">
        <is>
          <t>SPaG</t>
        </is>
      </c>
      <c r="C52" s="13" t="inlineStr">
        <is>
          <t>Definite and Indefinite Articles [SPAG2.10]</t>
        </is>
      </c>
      <c r="D52" s="12" t="inlineStr">
        <is>
          <t xml:space="preserve">This nugget has learning material and questions covering the topic of definite and indefinite articles, 'a', 'an' and 'the'. </t>
        </is>
      </c>
      <c r="E52" s="12" t="inlineStr">
        <is>
          <t>174472b3-d6ed-41e5-8bc3-e12e9d89088b</t>
        </is>
      </c>
    </row>
    <row r="53" ht="45" customHeight="1">
      <c r="A53" s="12" t="inlineStr">
        <is>
          <t>Writing</t>
        </is>
      </c>
      <c r="B53" s="12" t="inlineStr">
        <is>
          <t>SPaG</t>
        </is>
      </c>
      <c r="C53" s="13" t="inlineStr">
        <is>
          <t>Subject-Verb Agreement [SPAG2.11]</t>
        </is>
      </c>
      <c r="D53" s="12" t="inlineStr">
        <is>
          <t xml:space="preserve">This nugget has learning material and questions covering the topic of verbs and subject verb agreement. </t>
        </is>
      </c>
      <c r="E53" s="12" t="inlineStr">
        <is>
          <t>9959d4fd-c603-4962-b858-9f6925f8eeee</t>
        </is>
      </c>
    </row>
    <row r="54" ht="45" customHeight="1">
      <c r="A54" s="12" t="inlineStr">
        <is>
          <t>Writing</t>
        </is>
      </c>
      <c r="B54" s="12" t="inlineStr">
        <is>
          <t>SPaG</t>
        </is>
      </c>
      <c r="C54" s="13" t="inlineStr">
        <is>
          <t>Past/ Present/ Future [EC3.06]</t>
        </is>
      </c>
      <c r="D54" s="12" t="inlineStr">
        <is>
          <t xml:space="preserve">This nugget has learning material and questions covering the topic of the past, present and future tense. </t>
        </is>
      </c>
      <c r="E54" s="12" t="inlineStr">
        <is>
          <t>f80da4e6-b4ae-4ca9-9656-58961cd97180</t>
        </is>
      </c>
    </row>
    <row r="55" ht="45" customHeight="1">
      <c r="A55" s="12" t="inlineStr">
        <is>
          <t>Writing</t>
        </is>
      </c>
      <c r="B55" s="12" t="inlineStr">
        <is>
          <t>SPaG</t>
        </is>
      </c>
      <c r="C55" s="13" t="inlineStr">
        <is>
          <t>Prefixes and Suffixes [EC3.12]</t>
        </is>
      </c>
      <c r="D55" s="12" t="inlineStr">
        <is>
          <t xml:space="preserve">This nugget has learning material and questions covering the topic of prefixes and suffixes. </t>
        </is>
      </c>
      <c r="E55" s="12" t="inlineStr">
        <is>
          <t>1a8a7067-eb19-4580-ac3a-65de354b2dc1</t>
        </is>
      </c>
    </row>
    <row r="56" ht="45" customHeight="1">
      <c r="A56" s="12" t="inlineStr">
        <is>
          <t>Writing</t>
        </is>
      </c>
      <c r="B56" s="12" t="inlineStr">
        <is>
          <t>SPaG</t>
        </is>
      </c>
      <c r="C56" s="13" t="inlineStr">
        <is>
          <t>Making Words Plural [EC3.11]</t>
        </is>
      </c>
      <c r="D56" s="12" t="inlineStr">
        <is>
          <t xml:space="preserve">This nugget has learning material and questions on the topic of how to make words plural. </t>
        </is>
      </c>
      <c r="E56" s="12" t="inlineStr">
        <is>
          <t>d5575678-f847-403f-936d-5c5961447de8</t>
        </is>
      </c>
    </row>
    <row r="57" ht="45" customHeight="1">
      <c r="A57" s="12" t="inlineStr">
        <is>
          <t>Writing</t>
        </is>
      </c>
      <c r="B57" s="12" t="inlineStr">
        <is>
          <t>SPaG</t>
        </is>
      </c>
      <c r="C57" s="13" t="inlineStr">
        <is>
          <t>Words That Sound the Same 1 [EC3.01]</t>
        </is>
      </c>
      <c r="D57" s="12" t="inlineStr">
        <is>
          <t>Looking at commonly misspelled homophones and recognising patterns:
-There, their and they're
-Your and you're
-Its and it's
-Whose and who's</t>
        </is>
      </c>
      <c r="E57" s="12" t="inlineStr">
        <is>
          <t>6457d78f-19e9-48ee-b226-a7f755ec2479</t>
        </is>
      </c>
    </row>
    <row r="58" ht="45" customHeight="1">
      <c r="A58" s="12" t="inlineStr">
        <is>
          <t>Writing</t>
        </is>
      </c>
      <c r="B58" s="12" t="inlineStr">
        <is>
          <t>SPaG</t>
        </is>
      </c>
      <c r="C58" s="13" t="inlineStr">
        <is>
          <t>Words That Sound the Same 2 [EC3.02]</t>
        </is>
      </c>
      <c r="D58" s="12" t="inlineStr">
        <is>
          <t>This nugget has learning material and questions covering the topic of common homophones.</t>
        </is>
      </c>
      <c r="E58" s="12" t="inlineStr">
        <is>
          <t>dc79f44a-a3bd-4c65-9549-3a5f2ab9f1a0</t>
        </is>
      </c>
    </row>
    <row r="59" ht="45" customHeight="1">
      <c r="A59" s="12" t="inlineStr">
        <is>
          <t>Listening</t>
        </is>
      </c>
      <c r="B59" s="12" t="inlineStr">
        <is>
          <t>Listening Skills</t>
        </is>
      </c>
      <c r="C59" s="13" t="inlineStr">
        <is>
          <t>Diagnostic: Listening [ENS0.04]</t>
        </is>
      </c>
      <c r="D59" s="12" t="inlineStr"/>
      <c r="E59" s="12" t="inlineStr">
        <is>
          <t>8acd930e-31cf-412b-8cc4-e98b319cfab7</t>
        </is>
      </c>
    </row>
    <row r="60" ht="45" customHeight="1">
      <c r="A60" s="12" t="inlineStr">
        <is>
          <t>Listening</t>
        </is>
      </c>
      <c r="B60" s="12" t="inlineStr">
        <is>
          <t>Listening Skills</t>
        </is>
      </c>
      <c r="C60" s="13" t="inlineStr">
        <is>
          <t>Places [ENS4.01]</t>
        </is>
      </c>
      <c r="D60" s="12" t="inlineStr">
        <is>
          <t>The learning material recaps key vocabulary on the topic of places, followed by short listening questions.</t>
        </is>
      </c>
      <c r="E60" s="12" t="inlineStr">
        <is>
          <t>7225a481-7f0a-4cc1-a39e-43ed8f238e45</t>
        </is>
      </c>
    </row>
    <row r="61" ht="45" customHeight="1">
      <c r="A61" s="12" t="inlineStr">
        <is>
          <t>Listening</t>
        </is>
      </c>
      <c r="B61" s="12" t="inlineStr">
        <is>
          <t>Listening Skills</t>
        </is>
      </c>
      <c r="C61" s="13" t="inlineStr">
        <is>
          <t>Names: Professions [ENS4.02]</t>
        </is>
      </c>
      <c r="D61" s="12" t="inlineStr">
        <is>
          <t>The learning material recaps key vocabulary on the topic of professions, followed by short listening questions.</t>
        </is>
      </c>
      <c r="E61" s="12" t="inlineStr">
        <is>
          <t>108435b2-67ba-4591-adbd-e3cb08b588f5</t>
        </is>
      </c>
    </row>
    <row r="62" ht="45" customHeight="1">
      <c r="A62" s="12" t="inlineStr">
        <is>
          <t>Listening</t>
        </is>
      </c>
      <c r="B62" s="12" t="inlineStr">
        <is>
          <t>Listening Skills</t>
        </is>
      </c>
      <c r="C62" s="13" t="inlineStr">
        <is>
          <t>Times [ENS4.03]</t>
        </is>
      </c>
      <c r="D62" s="12" t="inlineStr">
        <is>
          <t>The learning material recaps key vocabulary on the topic of times, followed by short listening questions.</t>
        </is>
      </c>
      <c r="E62" s="12" t="inlineStr">
        <is>
          <t>ccd7e65c-c1dd-4732-ac71-beb4c7926cc7</t>
        </is>
      </c>
    </row>
    <row r="63" ht="45" customHeight="1">
      <c r="A63" s="12" t="inlineStr">
        <is>
          <t>Listening</t>
        </is>
      </c>
      <c r="B63" s="12" t="inlineStr">
        <is>
          <t>Listening Skills</t>
        </is>
      </c>
      <c r="C63" s="13" t="inlineStr">
        <is>
          <t>Days &amp; Months [ENS4.04]</t>
        </is>
      </c>
      <c r="D63" s="12" t="inlineStr">
        <is>
          <t>The learning material recaps key vocabulary on the topic of weeks and months, followed by short listening questions.</t>
        </is>
      </c>
      <c r="E63" s="12" t="inlineStr">
        <is>
          <t>2dc95c80-82e4-4c45-ae07-64f027f9af8b</t>
        </is>
      </c>
    </row>
    <row r="64" ht="45" customHeight="1">
      <c r="A64" s="12" t="inlineStr">
        <is>
          <t>Listening</t>
        </is>
      </c>
      <c r="B64" s="12" t="inlineStr">
        <is>
          <t>Listening Practice</t>
        </is>
      </c>
      <c r="C64" s="13" t="inlineStr">
        <is>
          <t>Exercise 1: Practice A (Listening) [ENS5.01]</t>
        </is>
      </c>
      <c r="D64" s="12" t="inlineStr">
        <is>
          <t>This nugget provides an opportunity for students to practise Exercise 1 of the listening section.</t>
        </is>
      </c>
      <c r="E64" s="12" t="inlineStr">
        <is>
          <t>fe10a89e-44f4-4a17-8bb0-ae06a001e8ef</t>
        </is>
      </c>
    </row>
    <row r="65" ht="45" customHeight="1">
      <c r="A65" s="12" t="inlineStr">
        <is>
          <t>Listening</t>
        </is>
      </c>
      <c r="B65" s="12" t="inlineStr">
        <is>
          <t>Listening Practice</t>
        </is>
      </c>
      <c r="C65" s="13" t="inlineStr">
        <is>
          <t>Exercise 1: Practice B (Listening) [ENS5.02]</t>
        </is>
      </c>
      <c r="D65" s="12" t="inlineStr">
        <is>
          <t>This nugget provides an opportunity for students to practise Exercise 1 of the listening section.</t>
        </is>
      </c>
      <c r="E65" s="12" t="inlineStr">
        <is>
          <t>8d0baf36-82b2-4840-9a6c-81656777f357</t>
        </is>
      </c>
    </row>
    <row r="66" ht="45" customHeight="1">
      <c r="A66" s="12" t="inlineStr">
        <is>
          <t>Listening</t>
        </is>
      </c>
      <c r="B66" s="12" t="inlineStr">
        <is>
          <t>Listening Practice</t>
        </is>
      </c>
      <c r="C66" s="13" t="inlineStr">
        <is>
          <t>Exercise 1: Practice C (Listening) [ENS5.03]</t>
        </is>
      </c>
      <c r="D66" s="12" t="inlineStr">
        <is>
          <t>This nugget provides an opportunity for students to practise Exercise 1 of the listening section.</t>
        </is>
      </c>
      <c r="E66" s="12" t="inlineStr">
        <is>
          <t>35c2668a-68c6-4a34-a85c-1585f8fba756</t>
        </is>
      </c>
    </row>
    <row r="67" ht="45" customHeight="1">
      <c r="A67" s="12" t="inlineStr">
        <is>
          <t>Listening</t>
        </is>
      </c>
      <c r="B67" s="12" t="inlineStr">
        <is>
          <t>Listening Practice</t>
        </is>
      </c>
      <c r="C67" s="13" t="inlineStr">
        <is>
          <t>Exercise 2: Practice A (Listening) [ENS5.04]</t>
        </is>
      </c>
      <c r="D67" s="12" t="inlineStr">
        <is>
          <t>This nugget provides an opportunity for students to practise Exercise 2 of the listening section.</t>
        </is>
      </c>
      <c r="E67" s="12" t="inlineStr">
        <is>
          <t>5c959c96-2fd4-4dad-902d-72051fe3cc43</t>
        </is>
      </c>
    </row>
    <row r="68" ht="45" customHeight="1">
      <c r="A68" s="12" t="inlineStr">
        <is>
          <t>Listening</t>
        </is>
      </c>
      <c r="B68" s="12" t="inlineStr">
        <is>
          <t>Listening Practice</t>
        </is>
      </c>
      <c r="C68" s="13" t="inlineStr">
        <is>
          <t>Exercise 2: Practice B (Listening) [ENS5.05]</t>
        </is>
      </c>
      <c r="D68" s="12" t="inlineStr">
        <is>
          <t>This nugget provides an opportunity for students to practise Exercise 2 of the listening section.</t>
        </is>
      </c>
      <c r="E68" s="12" t="inlineStr">
        <is>
          <t>d74d7285-40b5-47d0-9769-4e5645807ca5</t>
        </is>
      </c>
    </row>
    <row r="69" ht="45" customHeight="1">
      <c r="A69" s="12" t="inlineStr">
        <is>
          <t>Listening</t>
        </is>
      </c>
      <c r="B69" s="12" t="inlineStr">
        <is>
          <t>Listening Practice</t>
        </is>
      </c>
      <c r="C69" s="13" t="inlineStr">
        <is>
          <t>Exercise 2: Practice C (Listening) [ENS5.06]</t>
        </is>
      </c>
      <c r="D69" s="12" t="inlineStr">
        <is>
          <t>This nugget provides an opportunity for students to practise Exercise 2 of the listening section.</t>
        </is>
      </c>
      <c r="E69" s="12" t="inlineStr">
        <is>
          <t>3bb12fe7-94f6-40fa-8968-d9d9f3b08d23</t>
        </is>
      </c>
    </row>
    <row r="70" ht="45" customHeight="1">
      <c r="A70" s="12" t="inlineStr">
        <is>
          <t>Listening</t>
        </is>
      </c>
      <c r="B70" s="12" t="inlineStr">
        <is>
          <t>Listening Practice</t>
        </is>
      </c>
      <c r="C70" s="13" t="inlineStr">
        <is>
          <t>Exercise 3: Practice A (Listening) [ENS5.07]</t>
        </is>
      </c>
      <c r="D70" s="12" t="inlineStr">
        <is>
          <t>This nugget provides an opportunity for students to practise Exercise 3 of the listening section.</t>
        </is>
      </c>
      <c r="E70" s="12" t="inlineStr">
        <is>
          <t>9ed51fc2-e6e5-457d-9b8d-4e7245684417</t>
        </is>
      </c>
    </row>
    <row r="71" ht="45" customHeight="1">
      <c r="A71" s="12" t="inlineStr">
        <is>
          <t>Listening</t>
        </is>
      </c>
      <c r="B71" s="12" t="inlineStr">
        <is>
          <t>Listening Practice</t>
        </is>
      </c>
      <c r="C71" s="13" t="inlineStr">
        <is>
          <t>Exercise 3: Practice B (Listening) [ENS5.08]</t>
        </is>
      </c>
      <c r="D71" s="12" t="inlineStr">
        <is>
          <t>This nugget provides an opportunity for students to practise Exercise 3 of the listening section.</t>
        </is>
      </c>
      <c r="E71" s="12" t="inlineStr">
        <is>
          <t>e8790c0d-eb17-4e5f-b7ee-c89b8b7c2101</t>
        </is>
      </c>
    </row>
    <row r="72" ht="45" customHeight="1">
      <c r="A72" s="12" t="inlineStr">
        <is>
          <t>Listening</t>
        </is>
      </c>
      <c r="B72" s="12" t="inlineStr">
        <is>
          <t>Listening Practice</t>
        </is>
      </c>
      <c r="C72" s="13" t="inlineStr">
        <is>
          <t>Exercise 3: Practice C (Listening) [ENS5.09]</t>
        </is>
      </c>
      <c r="D72" s="12" t="inlineStr">
        <is>
          <t>This nugget provides an opportunity for students to practise Exercise 3 of the listening section.</t>
        </is>
      </c>
      <c r="E72" s="12" t="inlineStr">
        <is>
          <t>456da260-980c-4f76-91cf-90e8e7304d5e</t>
        </is>
      </c>
    </row>
    <row r="73" ht="45" customHeight="1">
      <c r="A73" s="12" t="inlineStr">
        <is>
          <t>Listening</t>
        </is>
      </c>
      <c r="B73" s="12" t="inlineStr">
        <is>
          <t>Listening Practice</t>
        </is>
      </c>
      <c r="C73" s="13" t="inlineStr">
        <is>
          <t>Exercise 4: Practice A (Listening) [ENS5.10]</t>
        </is>
      </c>
      <c r="D73" s="12" t="inlineStr">
        <is>
          <t>This nugget provides an opportunity for students to practise Exercise 4 of the listening section.</t>
        </is>
      </c>
      <c r="E73" s="12" t="inlineStr">
        <is>
          <t>3c030001-ba43-469c-b35c-785661e7449e</t>
        </is>
      </c>
    </row>
    <row r="74" ht="45" customHeight="1">
      <c r="A74" s="12" t="inlineStr">
        <is>
          <t>Listening</t>
        </is>
      </c>
      <c r="B74" s="12" t="inlineStr">
        <is>
          <t>Listening Practice</t>
        </is>
      </c>
      <c r="C74" s="13" t="inlineStr">
        <is>
          <t>Exercise 4: Practice B (Listening) [ENS5.11]</t>
        </is>
      </c>
      <c r="D74" s="12" t="inlineStr">
        <is>
          <t>This nugget provides an opportunity for students to practise Exercise 4 of the listening section.</t>
        </is>
      </c>
      <c r="E74" s="12" t="inlineStr">
        <is>
          <t>1a7fea6e-5efe-427f-b4f3-252dfb032459</t>
        </is>
      </c>
    </row>
    <row r="75" ht="45" customHeight="1">
      <c r="A75" s="12" t="inlineStr">
        <is>
          <t>Listening</t>
        </is>
      </c>
      <c r="B75" s="12" t="inlineStr">
        <is>
          <t>Listening Practice</t>
        </is>
      </c>
      <c r="C75" s="13" t="inlineStr">
        <is>
          <t>Exercise 4: Practice C (Listening) [ENS5.12]</t>
        </is>
      </c>
      <c r="D75" s="12" t="inlineStr">
        <is>
          <t>This nugget provides an opportunity for students to practise Exercise 4 of the listening section.</t>
        </is>
      </c>
      <c r="E75" s="12" t="inlineStr">
        <is>
          <t>082dd827-56ab-4425-a1dd-30574ff5f4cb</t>
        </is>
      </c>
    </row>
    <row r="76" ht="45" customHeight="1">
      <c r="A76" s="12" t="inlineStr">
        <is>
          <t>Listening</t>
        </is>
      </c>
      <c r="B76" s="12" t="inlineStr">
        <is>
          <t>Listening Practice</t>
        </is>
      </c>
      <c r="C76" s="13" t="inlineStr">
        <is>
          <t>Exercise 5: Practice A (Listening) [ENS5.13]</t>
        </is>
      </c>
      <c r="D76" s="12" t="inlineStr">
        <is>
          <t>This nugget provides an opportunity for students to practise Exercise 5 of the listening section.</t>
        </is>
      </c>
      <c r="E76" s="12" t="inlineStr">
        <is>
          <t>5edeb7a7-6fa0-48a1-9617-df218972a83d</t>
        </is>
      </c>
    </row>
    <row r="77" ht="45" customHeight="1">
      <c r="A77" s="12" t="inlineStr">
        <is>
          <t>Listening</t>
        </is>
      </c>
      <c r="B77" s="12" t="inlineStr">
        <is>
          <t>Listening Practice</t>
        </is>
      </c>
      <c r="C77" s="13" t="inlineStr">
        <is>
          <t>Exercise 5: Practice B (Listening) [ENS5.14]</t>
        </is>
      </c>
      <c r="D77" s="12" t="inlineStr">
        <is>
          <t>This nugget provides an opportunity for students to practise Exercise 5 of the listening section.</t>
        </is>
      </c>
      <c r="E77" s="12" t="inlineStr">
        <is>
          <t>928b3d5e-e506-45d6-a92b-41407eb61e60</t>
        </is>
      </c>
    </row>
    <row r="78" ht="45" customHeight="1">
      <c r="A78" s="12" t="inlineStr">
        <is>
          <t>Listening</t>
        </is>
      </c>
      <c r="B78" s="12" t="inlineStr">
        <is>
          <t>Listening Practice</t>
        </is>
      </c>
      <c r="C78" s="13" t="inlineStr">
        <is>
          <t>Exercise 5: Practice C (Listening) [ENS5.15]</t>
        </is>
      </c>
      <c r="D78" s="12" t="inlineStr">
        <is>
          <t>This nugget provides an opportunity for students to practise Exercise 5 of the listening section.</t>
        </is>
      </c>
      <c r="E78" s="12" t="inlineStr">
        <is>
          <t>417352b2-1653-4b0d-95ad-c4dcc0a83ee9</t>
        </is>
      </c>
    </row>
  </sheetData>
  <mergeCells count="1">
    <mergeCell ref="A6:E6"/>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15" customWidth="1" min="1" max="1"/>
    <col width="34"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2f1b8912-f56a-4be1-82e8-5289ee2c12a1</t>
        </is>
      </c>
    </row>
    <row r="3">
      <c r="A3" s="2" t="inlineStr">
        <is>
          <t>English SPaG GCSE</t>
        </is>
      </c>
      <c r="D3" s="3" t="inlineStr">
        <is>
          <t>Last updated: 13 August 2026</t>
        </is>
      </c>
    </row>
    <row r="4">
      <c r="A4" s="4" t="inlineStr">
        <is>
          <t>3 Topics   ·   7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[SPAGE0.02]</t>
        </is>
      </c>
      <c r="D8" s="12" t="inlineStr">
        <is>
          <t>Diagnostic: Punctuation</t>
        </is>
      </c>
      <c r="E8" s="12" t="inlineStr">
        <is>
          <t>83686897-c47a-4d66-90fa-4ee51161b310</t>
        </is>
      </c>
    </row>
    <row r="9" ht="45" customHeight="1">
      <c r="A9" s="12" t="inlineStr">
        <is>
          <t>Punctuation</t>
        </is>
      </c>
      <c r="B9" s="12" t="inlineStr">
        <is>
          <t>Punctuation</t>
        </is>
      </c>
      <c r="C9" s="13" t="inlineStr">
        <is>
          <t>The Importance of Punctuation [SPAGE2.01]</t>
        </is>
      </c>
      <c r="D9" s="12" t="inlineStr">
        <is>
          <t xml:space="preserve">Understanding why punctuation in important in a sentence and how it can change meaning. </t>
        </is>
      </c>
      <c r="E9" s="12" t="inlineStr">
        <is>
          <t>43575d4b-e137-4f12-8688-78d0a891023a</t>
        </is>
      </c>
    </row>
    <row r="10" ht="45" customHeight="1">
      <c r="A10" s="12" t="inlineStr">
        <is>
          <t>Punctuation</t>
        </is>
      </c>
      <c r="B10" s="12" t="inlineStr">
        <is>
          <t>Punctuation</t>
        </is>
      </c>
      <c r="C10" s="13" t="inlineStr">
        <is>
          <t>Sentences, Full Stops and Capital Letters [SPAGE2.02]</t>
        </is>
      </c>
      <c r="D10" s="12" t="inlineStr">
        <is>
          <t xml:space="preserve">Looking at using full stops and capital letters correctly and how to ensure a sentence is correct. </t>
        </is>
      </c>
      <c r="E10" s="12" t="inlineStr">
        <is>
          <t>967eb433-75d6-4637-8ae4-8b589e521467</t>
        </is>
      </c>
    </row>
    <row r="11" ht="45" customHeight="1">
      <c r="A11" s="12" t="inlineStr">
        <is>
          <t>Punctuation</t>
        </is>
      </c>
      <c r="B11" s="12" t="inlineStr">
        <is>
          <t>Punctuation</t>
        </is>
      </c>
      <c r="C11" s="13" t="inlineStr">
        <is>
          <t>Commas [SPAGE2.03]</t>
        </is>
      </c>
      <c r="D11" s="12" t="inlineStr">
        <is>
          <t>Explaining how to use commas accurately in your writing.</t>
        </is>
      </c>
      <c r="E11" s="12" t="inlineStr">
        <is>
          <t>79c904ee-410b-43f6-a4df-389a3d4dfb39</t>
        </is>
      </c>
    </row>
    <row r="12" ht="45" customHeight="1">
      <c r="A12" s="12" t="inlineStr">
        <is>
          <t>Punctuation</t>
        </is>
      </c>
      <c r="B12" s="12" t="inlineStr">
        <is>
          <t>Punctuation</t>
        </is>
      </c>
      <c r="C12" s="13" t="inlineStr">
        <is>
          <t>Exclamation Marks [SPAGE2.04]</t>
        </is>
      </c>
      <c r="D12" s="12" t="inlineStr">
        <is>
          <t>Explaining how to use exclamation marks accurately in your writing.</t>
        </is>
      </c>
      <c r="E12" s="12" t="inlineStr">
        <is>
          <t>08d28537-7371-4130-b744-cb8fbb0594da</t>
        </is>
      </c>
    </row>
    <row r="13" ht="45" customHeight="1">
      <c r="A13" s="12" t="inlineStr">
        <is>
          <t>Punctuation</t>
        </is>
      </c>
      <c r="B13" s="12" t="inlineStr">
        <is>
          <t>Punctuation</t>
        </is>
      </c>
      <c r="C13" s="13" t="inlineStr">
        <is>
          <t>Question Marks [SPAGE2.05]</t>
        </is>
      </c>
      <c r="D13" s="12" t="inlineStr">
        <is>
          <t xml:space="preserve">Explaining how to use question marks accurately in your writing.
</t>
        </is>
      </c>
      <c r="E13" s="12" t="inlineStr">
        <is>
          <t>71830714-fcee-419f-8e4d-9d4ee69ee410</t>
        </is>
      </c>
    </row>
    <row r="14" ht="45" customHeight="1">
      <c r="A14" s="12" t="inlineStr">
        <is>
          <t>Punctuation</t>
        </is>
      </c>
      <c r="B14" s="12" t="inlineStr">
        <is>
          <t>Punctuation</t>
        </is>
      </c>
      <c r="C14" s="13" t="inlineStr">
        <is>
          <t>Apostrophe of Possession [SPAGE2.06]</t>
        </is>
      </c>
      <c r="D14" s="12" t="inlineStr">
        <is>
          <t>Explaining how to use apostrophes of possession accurately in your writing.</t>
        </is>
      </c>
      <c r="E14" s="12" t="inlineStr">
        <is>
          <t>69f59fd3-b92d-4b1e-9403-42bdb15fd704</t>
        </is>
      </c>
    </row>
    <row r="15" ht="45" customHeight="1">
      <c r="A15" s="12" t="inlineStr">
        <is>
          <t>Punctuation</t>
        </is>
      </c>
      <c r="B15" s="12" t="inlineStr">
        <is>
          <t>Punctuation</t>
        </is>
      </c>
      <c r="C15" s="13" t="inlineStr">
        <is>
          <t>Apostrophe of Omission [SPAGE2.07]</t>
        </is>
      </c>
      <c r="D15" s="12" t="inlineStr">
        <is>
          <t>Explaining how to use apostrophes of omission accurately in your writing.</t>
        </is>
      </c>
      <c r="E15" s="12" t="inlineStr">
        <is>
          <t>f948a390-23a5-4354-bf70-c8d92c218b71</t>
        </is>
      </c>
    </row>
    <row r="16" ht="45" customHeight="1">
      <c r="A16" s="12" t="inlineStr">
        <is>
          <t>Punctuation</t>
        </is>
      </c>
      <c r="B16" s="12" t="inlineStr">
        <is>
          <t>Punctuation</t>
        </is>
      </c>
      <c r="C16" s="13" t="inlineStr">
        <is>
          <t>Colons [SPAGE2.08]</t>
        </is>
      </c>
      <c r="D16" s="12" t="inlineStr">
        <is>
          <t>Explaining how to use colons accurately in your writing.</t>
        </is>
      </c>
      <c r="E16" s="12" t="inlineStr">
        <is>
          <t>566996d0-8fbe-4811-ba7d-d4335579756a</t>
        </is>
      </c>
    </row>
    <row r="17" ht="45" customHeight="1">
      <c r="A17" s="12" t="inlineStr">
        <is>
          <t>Punctuation</t>
        </is>
      </c>
      <c r="B17" s="12" t="inlineStr">
        <is>
          <t>Punctuation</t>
        </is>
      </c>
      <c r="C17" s="13" t="inlineStr">
        <is>
          <t>Semi-Colons [SPAGE2.09]</t>
        </is>
      </c>
      <c r="D17" s="12" t="inlineStr">
        <is>
          <t>Explaining how to use semi-colons accurately in your writing.</t>
        </is>
      </c>
      <c r="E17" s="12" t="inlineStr">
        <is>
          <t>53ccbe04-985e-429d-8327-fde2cf17bcad</t>
        </is>
      </c>
    </row>
    <row r="18" ht="45" customHeight="1">
      <c r="A18" s="12" t="inlineStr">
        <is>
          <t>Punctuation</t>
        </is>
      </c>
      <c r="B18" s="12" t="inlineStr">
        <is>
          <t>Punctuation</t>
        </is>
      </c>
      <c r="C18" s="13" t="inlineStr">
        <is>
          <t>Dashes, Hyphens, Brackets [SPAGE2.10]</t>
        </is>
      </c>
      <c r="D18" s="12" t="inlineStr">
        <is>
          <t>Explaining how to use dashes, hyphens and brackets accurately in your writing.</t>
        </is>
      </c>
      <c r="E18" s="12" t="inlineStr">
        <is>
          <t>22d8fe8d-a9b3-473e-9e84-66414c506539</t>
        </is>
      </c>
    </row>
    <row r="19" ht="45" customHeight="1">
      <c r="A19" s="12" t="inlineStr">
        <is>
          <t>Punctuation</t>
        </is>
      </c>
      <c r="B19" s="12" t="inlineStr">
        <is>
          <t>Punctuation</t>
        </is>
      </c>
      <c r="C19" s="13" t="inlineStr">
        <is>
          <t>Quotation Marks [SPAGE2.11]</t>
        </is>
      </c>
      <c r="D19" s="12" t="inlineStr">
        <is>
          <t>Explaining how to use quotation marks accurately in your writing.</t>
        </is>
      </c>
      <c r="E19" s="12" t="inlineStr">
        <is>
          <t>e61e11d6-484a-4b91-93a9-c71f9c8ed236</t>
        </is>
      </c>
    </row>
    <row r="20" ht="45" customHeight="1">
      <c r="A20" s="12" t="inlineStr">
        <is>
          <t>Punctuation</t>
        </is>
      </c>
      <c r="B20" s="12" t="inlineStr">
        <is>
          <t>Punctuation</t>
        </is>
      </c>
      <c r="C20" s="13" t="inlineStr">
        <is>
          <t>Ellipses and Slashes [SPAGE2.12]</t>
        </is>
      </c>
      <c r="D20" s="12" t="inlineStr">
        <is>
          <t>Explaining how to use ellipses and slashes accurately in your writing.</t>
        </is>
      </c>
      <c r="E20" s="12" t="inlineStr">
        <is>
          <t>193a3491-9cdb-4790-9618-c025acafea1d</t>
        </is>
      </c>
    </row>
    <row r="21" ht="45" customHeight="1">
      <c r="A21" s="12" t="inlineStr">
        <is>
          <t>Grammar</t>
        </is>
      </c>
      <c r="B21" s="12" t="inlineStr">
        <is>
          <t>Word Classes</t>
        </is>
      </c>
      <c r="C21" s="13" t="inlineStr">
        <is>
          <t>Diagnostics: Parts of Speech [SPAGE0.03]</t>
        </is>
      </c>
      <c r="D21" s="12" t="inlineStr">
        <is>
          <t>Diagnostics: Parts of Speech</t>
        </is>
      </c>
      <c r="E21" s="12" t="inlineStr">
        <is>
          <t>37f8a08d-2a2b-4d29-bfd8-72188fe7f910</t>
        </is>
      </c>
    </row>
    <row r="22" ht="45" customHeight="1">
      <c r="A22" s="12" t="inlineStr">
        <is>
          <t>Grammar</t>
        </is>
      </c>
      <c r="B22" s="12" t="inlineStr">
        <is>
          <t>Word Classes</t>
        </is>
      </c>
      <c r="C22" s="13" t="inlineStr">
        <is>
          <t>Nouns [SPAGE3.01]</t>
        </is>
      </c>
      <c r="D22" s="12" t="inlineStr">
        <is>
          <t xml:space="preserve">Looking at identifying nouns, types of nouns, how to use noun effectively in writing and how to analyse noun use. </t>
        </is>
      </c>
      <c r="E22" s="12" t="inlineStr">
        <is>
          <t>a4403c32-d04d-4d6c-b82b-7f9cb5549704</t>
        </is>
      </c>
    </row>
    <row r="23" ht="45" customHeight="1">
      <c r="A23" s="12" t="inlineStr">
        <is>
          <t>Grammar</t>
        </is>
      </c>
      <c r="B23" s="12" t="inlineStr">
        <is>
          <t>Word Classes</t>
        </is>
      </c>
      <c r="C23" s="13" t="inlineStr">
        <is>
          <t>Verbs [SPAGE3.02]</t>
        </is>
      </c>
      <c r="D23" s="12" t="inlineStr">
        <is>
          <t xml:space="preserve">Looking at identifying verbs, how to use verbs effectively in writing and how to analyse verb use. </t>
        </is>
      </c>
      <c r="E23" s="12" t="inlineStr">
        <is>
          <t>31892564-3cdd-45cb-a54f-6ac94993eae5</t>
        </is>
      </c>
    </row>
    <row r="24" ht="45" customHeight="1">
      <c r="A24" s="12" t="inlineStr">
        <is>
          <t>Grammar</t>
        </is>
      </c>
      <c r="B24" s="12" t="inlineStr">
        <is>
          <t>Word Classes</t>
        </is>
      </c>
      <c r="C24" s="13" t="inlineStr">
        <is>
          <t>Adverbs [SPAGE3.03]</t>
        </is>
      </c>
      <c r="D24" s="12" t="inlineStr">
        <is>
          <t xml:space="preserve">Looking at identifying adverbs, types of adverbs, how to use adverbs effectively in writing and how to analyse the use of adverbs. </t>
        </is>
      </c>
      <c r="E24" s="12" t="inlineStr">
        <is>
          <t>499daf23-fd3d-41e3-9080-658a19a8f23c</t>
        </is>
      </c>
    </row>
    <row r="25" ht="45" customHeight="1">
      <c r="A25" s="12" t="inlineStr">
        <is>
          <t>Grammar</t>
        </is>
      </c>
      <c r="B25" s="12" t="inlineStr">
        <is>
          <t>Word Classes</t>
        </is>
      </c>
      <c r="C25" s="13" t="inlineStr">
        <is>
          <t>Pronouns [SPAGE3.04]</t>
        </is>
      </c>
      <c r="D25" s="12" t="inlineStr">
        <is>
          <t>Understanding what a pronoun is and how it is used in a sentence. Looking at how it could be commented on in a language paper.</t>
        </is>
      </c>
      <c r="E25" s="12" t="inlineStr">
        <is>
          <t>273b3db5-f9b7-48d2-b05f-8c72c811a228</t>
        </is>
      </c>
    </row>
    <row r="26" ht="45" customHeight="1">
      <c r="A26" s="12" t="inlineStr">
        <is>
          <t>Grammar</t>
        </is>
      </c>
      <c r="B26" s="12" t="inlineStr">
        <is>
          <t>Word Classes</t>
        </is>
      </c>
      <c r="C26" s="13" t="inlineStr">
        <is>
          <t>Adjectives [SPAGE3.05]</t>
        </is>
      </c>
      <c r="D26" s="12" t="inlineStr">
        <is>
          <t xml:space="preserve">Looking at identifying adjectives, types of adjectives, how to use adjectives effectively in writing and how to analyse adjective use. </t>
        </is>
      </c>
      <c r="E26" s="12" t="inlineStr">
        <is>
          <t>c4a7f474-d66a-4568-a4f0-ceeec0d0c6fb</t>
        </is>
      </c>
    </row>
    <row r="27" ht="45" customHeight="1">
      <c r="A27" s="12" t="inlineStr">
        <is>
          <t>Grammar</t>
        </is>
      </c>
      <c r="B27" s="12" t="inlineStr">
        <is>
          <t>Word Classes</t>
        </is>
      </c>
      <c r="C27" s="13" t="inlineStr">
        <is>
          <t>Prepositions [SPAGE3.06]</t>
        </is>
      </c>
      <c r="D27" s="12" t="inlineStr">
        <is>
          <t xml:space="preserve">Looking at identifying prepositions, types of prepositions and how to use prepositions. </t>
        </is>
      </c>
      <c r="E27" s="12" t="inlineStr">
        <is>
          <t>ca6a2d14-5eab-4b90-bd15-d1f047eab859</t>
        </is>
      </c>
    </row>
    <row r="28" ht="45" customHeight="1">
      <c r="A28" s="12" t="inlineStr">
        <is>
          <t>Grammar</t>
        </is>
      </c>
      <c r="B28" s="12" t="inlineStr">
        <is>
          <t>Word Classes</t>
        </is>
      </c>
      <c r="C28" s="13" t="inlineStr">
        <is>
          <t>Joining Words - Conjunctions and Discourse Markers [SPAGE3.07]</t>
        </is>
      </c>
      <c r="D28" s="12" t="inlineStr">
        <is>
          <t>Looking at identifying joining words, types of joining words and how to use joining words effectively in fiction and non-fiction writing.</t>
        </is>
      </c>
      <c r="E28" s="12" t="inlineStr">
        <is>
          <t>342ec532-63cc-4cb4-b439-e15a935b585d</t>
        </is>
      </c>
    </row>
    <row r="29" ht="45" customHeight="1">
      <c r="A29" s="12" t="inlineStr">
        <is>
          <t>Grammar</t>
        </is>
      </c>
      <c r="B29" s="12" t="inlineStr">
        <is>
          <t>Word Classes</t>
        </is>
      </c>
      <c r="C29" s="13" t="inlineStr">
        <is>
          <t>Determiners [SPAGE3.08]</t>
        </is>
      </c>
      <c r="D29" s="12" t="inlineStr">
        <is>
          <t xml:space="preserve">Looking at identifying determiners, types of determiners and how determiners can affect writing. </t>
        </is>
      </c>
      <c r="E29" s="12" t="inlineStr">
        <is>
          <t>56de788a-6d83-4b39-a4a6-ad744e1c1cab</t>
        </is>
      </c>
    </row>
    <row r="30" ht="45" customHeight="1">
      <c r="A30" s="12" t="inlineStr">
        <is>
          <t>Grammar</t>
        </is>
      </c>
      <c r="B30" s="12" t="inlineStr">
        <is>
          <t>Word Classes</t>
        </is>
      </c>
      <c r="C30" s="13" t="inlineStr">
        <is>
          <t>Interjections [SPAGE3.09]</t>
        </is>
      </c>
      <c r="D30" s="12" t="inlineStr">
        <is>
          <t xml:space="preserve">Looking at identifying interjections, the way interjections are used and how interjections can help us to understand character. </t>
        </is>
      </c>
      <c r="E30" s="12" t="inlineStr">
        <is>
          <t>440c57d9-3f08-4dc0-a912-9aecbabda421</t>
        </is>
      </c>
    </row>
    <row r="31" ht="45" customHeight="1">
      <c r="A31" s="12" t="inlineStr">
        <is>
          <t>Grammar</t>
        </is>
      </c>
      <c r="B31" s="12" t="inlineStr">
        <is>
          <t>Word Classes</t>
        </is>
      </c>
      <c r="C31" s="13" t="inlineStr">
        <is>
          <t>Comparatives and Superlatives [SPAGE3.10]</t>
        </is>
      </c>
      <c r="D31" s="12" t="inlineStr">
        <is>
          <t xml:space="preserve">Looking at identifying comparatives and superlatives, how to use them accurately in writing and how to analyse their use. </t>
        </is>
      </c>
      <c r="E31" s="12" t="inlineStr">
        <is>
          <t>bd7e074b-9353-4b26-8a72-1fec53eb0b86</t>
        </is>
      </c>
    </row>
    <row r="32" ht="45" customHeight="1">
      <c r="A32" s="12" t="inlineStr">
        <is>
          <t>Grammar</t>
        </is>
      </c>
      <c r="B32" s="12" t="inlineStr">
        <is>
          <t>Tense and Voice</t>
        </is>
      </c>
      <c r="C32" s="13" t="inlineStr">
        <is>
          <t>Diagnostic: Point of View and Tenses [SPAGE0.05]</t>
        </is>
      </c>
      <c r="D32" s="12" t="inlineStr">
        <is>
          <t>Diagnostic: Point of View and Tenses</t>
        </is>
      </c>
      <c r="E32" s="12" t="inlineStr">
        <is>
          <t>7625c7f9-e904-4a66-af6d-3b1a59a1415f</t>
        </is>
      </c>
    </row>
    <row r="33" ht="45" customHeight="1">
      <c r="A33" s="12" t="inlineStr">
        <is>
          <t>Grammar</t>
        </is>
      </c>
      <c r="B33" s="12" t="inlineStr">
        <is>
          <t>Tense and Voice</t>
        </is>
      </c>
      <c r="C33" s="13" t="inlineStr">
        <is>
          <t>Present Tense [SPAGE5.01]</t>
        </is>
      </c>
      <c r="D33" s="12" t="inlineStr">
        <is>
          <t xml:space="preserve">Upstanding the present tense, its forms and how it is used in narrative texts. </t>
        </is>
      </c>
      <c r="E33" s="12" t="inlineStr">
        <is>
          <t>fe80270e-66ae-4ebc-acf5-8592f3cc4a98</t>
        </is>
      </c>
    </row>
    <row r="34" ht="45" customHeight="1">
      <c r="A34" s="12" t="inlineStr">
        <is>
          <t>Grammar</t>
        </is>
      </c>
      <c r="B34" s="12" t="inlineStr">
        <is>
          <t>Tense and Voice</t>
        </is>
      </c>
      <c r="C34" s="13" t="inlineStr">
        <is>
          <t>Past Tense [SPAGE5.02]</t>
        </is>
      </c>
      <c r="D34" s="12" t="inlineStr">
        <is>
          <t xml:space="preserve">Understanding the past tense, its forms and how it is used in texts. </t>
        </is>
      </c>
      <c r="E34" s="12" t="inlineStr">
        <is>
          <t>caf24309-b04a-4d8b-aa71-cb7869aaf0e0</t>
        </is>
      </c>
    </row>
    <row r="35" ht="45" customHeight="1">
      <c r="A35" s="12" t="inlineStr">
        <is>
          <t>Grammar</t>
        </is>
      </c>
      <c r="B35" s="12" t="inlineStr">
        <is>
          <t>Tense and Voice</t>
        </is>
      </c>
      <c r="C35" s="13" t="inlineStr">
        <is>
          <t>Future Tense [SPAGE5.03]</t>
        </is>
      </c>
      <c r="D35" s="12" t="inlineStr">
        <is>
          <t xml:space="preserve">Understanding the future tense, its forms and how it is used in texts. </t>
        </is>
      </c>
      <c r="E35" s="12" t="inlineStr">
        <is>
          <t>624cb558-aba2-4911-8236-2d54e7a77663</t>
        </is>
      </c>
    </row>
    <row r="36" ht="45" customHeight="1">
      <c r="A36" s="12" t="inlineStr">
        <is>
          <t>Grammar</t>
        </is>
      </c>
      <c r="B36" s="12" t="inlineStr">
        <is>
          <t>Tense and Voice</t>
        </is>
      </c>
      <c r="C36" s="13" t="inlineStr">
        <is>
          <t>First Person [SPAGE5.04]</t>
        </is>
      </c>
      <c r="D36" s="12" t="inlineStr">
        <is>
          <t xml:space="preserve">Understanding how the first person is used in both fiction and non-fiction texts. </t>
        </is>
      </c>
      <c r="E36" s="12" t="inlineStr">
        <is>
          <t>285aae95-2447-4fce-b08f-48ccaaa99ff1</t>
        </is>
      </c>
    </row>
    <row r="37" ht="45" customHeight="1">
      <c r="A37" s="12" t="inlineStr">
        <is>
          <t>Grammar</t>
        </is>
      </c>
      <c r="B37" s="12" t="inlineStr">
        <is>
          <t>Tense and Voice</t>
        </is>
      </c>
      <c r="C37" s="13" t="inlineStr">
        <is>
          <t>Second Person [SPAGE5.05]</t>
        </is>
      </c>
      <c r="D37" s="12" t="inlineStr">
        <is>
          <t xml:space="preserve">Understanding how the second person is used in both fiction and non-fiction texts. </t>
        </is>
      </c>
      <c r="E37" s="12" t="inlineStr">
        <is>
          <t>369069ad-c92f-49f0-92c2-f8b74bb73700</t>
        </is>
      </c>
    </row>
    <row r="38" ht="45" customHeight="1">
      <c r="A38" s="12" t="inlineStr">
        <is>
          <t>Grammar</t>
        </is>
      </c>
      <c r="B38" s="12" t="inlineStr">
        <is>
          <t>Tense and Voice</t>
        </is>
      </c>
      <c r="C38" s="13" t="inlineStr">
        <is>
          <t>Third Person [SPAGE5.06]</t>
        </is>
      </c>
      <c r="D38" s="12" t="inlineStr">
        <is>
          <t xml:space="preserve">Understanding how the third person is used in both fiction and non-fiction texts. </t>
        </is>
      </c>
      <c r="E38" s="12" t="inlineStr">
        <is>
          <t>74a9a562-eb24-4727-9544-b57caef7b82d</t>
        </is>
      </c>
    </row>
    <row r="39" ht="45" customHeight="1">
      <c r="A39" s="12" t="inlineStr">
        <is>
          <t>Grammar</t>
        </is>
      </c>
      <c r="B39" s="12" t="inlineStr">
        <is>
          <t>Sentence Structure</t>
        </is>
      </c>
      <c r="C39" s="13" t="inlineStr">
        <is>
          <t>Diagnostics: Sentence Structure [SPAGE0.07]</t>
        </is>
      </c>
      <c r="D39" s="12" t="inlineStr">
        <is>
          <t>Diagnostics: Sentence Structure</t>
        </is>
      </c>
      <c r="E39" s="12" t="inlineStr">
        <is>
          <t>1293a0c7-af34-4000-8d19-66724cbcd8ad</t>
        </is>
      </c>
    </row>
    <row r="40" ht="45" customHeight="1">
      <c r="A40" s="12" t="inlineStr">
        <is>
          <t>Grammar</t>
        </is>
      </c>
      <c r="B40" s="12" t="inlineStr">
        <is>
          <t>Sentence Structure</t>
        </is>
      </c>
      <c r="C40" s="13" t="inlineStr">
        <is>
          <t>Sentences and Clauses [SPAGE7.01]</t>
        </is>
      </c>
      <c r="D40" s="12" t="inlineStr">
        <is>
          <t xml:space="preserve">This nugget explores sentences and clauses and how to use them correctly in your writing. </t>
        </is>
      </c>
      <c r="E40" s="12" t="inlineStr">
        <is>
          <t>0ce78c23-13cd-43ac-a568-2decec651170</t>
        </is>
      </c>
    </row>
    <row r="41" ht="45" customHeight="1">
      <c r="A41" s="12" t="inlineStr">
        <is>
          <t>Grammar</t>
        </is>
      </c>
      <c r="B41" s="12" t="inlineStr">
        <is>
          <t>Sentence Structure</t>
        </is>
      </c>
      <c r="C41" s="13" t="inlineStr">
        <is>
          <t>Phrases [SPAGE7.02]</t>
        </is>
      </c>
      <c r="D41" s="12" t="inlineStr">
        <is>
          <t xml:space="preserve">This nugget explores different types of phrases and the effects they create. </t>
        </is>
      </c>
      <c r="E41" s="12" t="inlineStr">
        <is>
          <t>249a3a12-c4cf-43be-a8e3-447c8ed517a9</t>
        </is>
      </c>
    </row>
    <row r="42" ht="45" customHeight="1">
      <c r="A42" s="12" t="inlineStr">
        <is>
          <t>Grammar</t>
        </is>
      </c>
      <c r="B42" s="12" t="inlineStr">
        <is>
          <t>Sentence Structure</t>
        </is>
      </c>
      <c r="C42" s="13" t="inlineStr">
        <is>
          <t>Sentence and Clause Types [SPAGE7.03]</t>
        </is>
      </c>
      <c r="D42" s="12" t="inlineStr">
        <is>
          <t xml:space="preserve">This nugget explores different types of sentences and clauses. </t>
        </is>
      </c>
      <c r="E42" s="12" t="inlineStr">
        <is>
          <t>f9839bd1-610a-4711-9a35-2bce31696c6b</t>
        </is>
      </c>
    </row>
    <row r="43" ht="45" customHeight="1">
      <c r="A43" s="12" t="inlineStr">
        <is>
          <t>Grammar</t>
        </is>
      </c>
      <c r="B43" s="12" t="inlineStr">
        <is>
          <t>Sentence Structure</t>
        </is>
      </c>
      <c r="C43" s="13" t="inlineStr">
        <is>
          <t>Simple Sentences [SPAGE7.04]</t>
        </is>
      </c>
      <c r="D43" s="12" t="inlineStr">
        <is>
          <t>This nugget explores simple sentences and their effects.</t>
        </is>
      </c>
      <c r="E43" s="12" t="inlineStr">
        <is>
          <t>1b807aed-a572-4259-80d5-bcaf61edb75a</t>
        </is>
      </c>
    </row>
    <row r="44" ht="45" customHeight="1">
      <c r="A44" s="12" t="inlineStr">
        <is>
          <t>Grammar</t>
        </is>
      </c>
      <c r="B44" s="12" t="inlineStr">
        <is>
          <t>Sentence Structure</t>
        </is>
      </c>
      <c r="C44" s="13" t="inlineStr">
        <is>
          <t>Compound Sentences [SPAGE7.05]</t>
        </is>
      </c>
      <c r="D44" s="12" t="inlineStr">
        <is>
          <t>This nugget explores compound sentences, their features, different contexts for using them, and how to use them effectively.</t>
        </is>
      </c>
      <c r="E44" s="12" t="inlineStr">
        <is>
          <t>1cf61116-75bd-44f0-8b34-6ece2b9fd501</t>
        </is>
      </c>
    </row>
    <row r="45" ht="45" customHeight="1">
      <c r="A45" s="12" t="inlineStr">
        <is>
          <t>Grammar</t>
        </is>
      </c>
      <c r="B45" s="12" t="inlineStr">
        <is>
          <t>Sentence Structure</t>
        </is>
      </c>
      <c r="C45" s="13" t="inlineStr">
        <is>
          <t>Complex Sentences [SPAGE7.06]</t>
        </is>
      </c>
      <c r="D45" s="12" t="inlineStr">
        <is>
          <t>This nugget explores complex sentences, their features, and how to use them.</t>
        </is>
      </c>
      <c r="E45" s="12" t="inlineStr">
        <is>
          <t>668d6deb-58ee-4914-bd9b-e6e4db472071</t>
        </is>
      </c>
    </row>
    <row r="46" ht="45" customHeight="1">
      <c r="A46" s="12" t="inlineStr">
        <is>
          <t>Grammar</t>
        </is>
      </c>
      <c r="B46" s="12" t="inlineStr">
        <is>
          <t>Sentence Structure</t>
        </is>
      </c>
      <c r="C46" s="13" t="inlineStr">
        <is>
          <t>Structuring Complex Sentences [SPAGE7.07]</t>
        </is>
      </c>
      <c r="D46" s="12" t="inlineStr">
        <is>
          <t xml:space="preserve">This nugget explores different ways to structure complex sentences and how to use them correctly. </t>
        </is>
      </c>
      <c r="E46" s="12" t="inlineStr">
        <is>
          <t>57fbc4e8-06f6-4972-8380-8df14ba9d74b</t>
        </is>
      </c>
    </row>
    <row r="47" ht="45" customHeight="1">
      <c r="A47" s="12" t="inlineStr">
        <is>
          <t>Grammar</t>
        </is>
      </c>
      <c r="B47" s="12" t="inlineStr">
        <is>
          <t>Sentence Structure</t>
        </is>
      </c>
      <c r="C47" s="13" t="inlineStr">
        <is>
          <t>Sentence Starters [SPAGE7.08]</t>
        </is>
      </c>
      <c r="D47" s="12" t="inlineStr">
        <is>
          <t>This nugget explores different types of sentence starters and the effects that they create.</t>
        </is>
      </c>
      <c r="E47" s="12" t="inlineStr">
        <is>
          <t>2aeda40d-c5ed-4cd1-8fd5-c45230c172c6</t>
        </is>
      </c>
    </row>
    <row r="48" ht="45" customHeight="1">
      <c r="A48" s="12" t="inlineStr">
        <is>
          <t>Grammar</t>
        </is>
      </c>
      <c r="B48" s="12" t="inlineStr">
        <is>
          <t>Sentence Structure</t>
        </is>
      </c>
      <c r="C48" s="13" t="inlineStr">
        <is>
          <t>Paragraphing [SPAGE7.09]</t>
        </is>
      </c>
      <c r="D48" s="12" t="inlineStr">
        <is>
          <t xml:space="preserve">This nugget explores paragraphing, including when and how to use a paragraph and effects of paragraphing. </t>
        </is>
      </c>
      <c r="E48" s="12" t="inlineStr">
        <is>
          <t>02e57e74-eaaa-4672-8519-bfb8ec8c1473</t>
        </is>
      </c>
    </row>
    <row r="49" ht="45" customHeight="1">
      <c r="A49" s="12" t="inlineStr">
        <is>
          <t>Grammar</t>
        </is>
      </c>
      <c r="B49" s="12" t="inlineStr">
        <is>
          <t>Sentence Structure</t>
        </is>
      </c>
      <c r="C49" s="13" t="inlineStr">
        <is>
          <t>Passive and Active Sentences [SPAGE7.10]</t>
        </is>
      </c>
      <c r="D49" s="12" t="inlineStr">
        <is>
          <t>This nugget explores the passive and active voice.</t>
        </is>
      </c>
      <c r="E49" s="12" t="inlineStr">
        <is>
          <t>00c37d15-2e28-4d2a-a72d-c6988d5592a1</t>
        </is>
      </c>
    </row>
    <row r="50" ht="45" customHeight="1">
      <c r="A50" s="12" t="inlineStr">
        <is>
          <t>Spelling</t>
        </is>
      </c>
      <c r="B50" s="12" t="inlineStr">
        <is>
          <t>Homophones and Near Homophones</t>
        </is>
      </c>
      <c r="C50" s="13" t="inlineStr">
        <is>
          <t>Diagnostic: Homophones and Near Homophones [SPAGE0.01]</t>
        </is>
      </c>
      <c r="D50" s="12" t="inlineStr">
        <is>
          <t>Diagnostic: Homophones and Near Homophones</t>
        </is>
      </c>
      <c r="E50" s="12" t="inlineStr">
        <is>
          <t>f1cbee97-a3f3-4165-a77f-88a9c9f83c32</t>
        </is>
      </c>
    </row>
    <row r="51" ht="45" customHeight="1">
      <c r="A51" s="12" t="inlineStr">
        <is>
          <t>Spelling</t>
        </is>
      </c>
      <c r="B51" s="12" t="inlineStr">
        <is>
          <t>Homophones and Near Homophones</t>
        </is>
      </c>
      <c r="C51" s="13" t="inlineStr">
        <is>
          <t>Common Homophones 1 [SPAGE1.01]</t>
        </is>
      </c>
      <c r="D51" s="12" t="inlineStr">
        <is>
          <t>Looking at commonly misspelled homophones and recognising patterns:
-There, their and they're
-Your and you're
-Its and it's
-Whose and who's</t>
        </is>
      </c>
      <c r="E51" s="12" t="inlineStr">
        <is>
          <t>53251ad8-364a-4f20-882a-8ddc49041ed3</t>
        </is>
      </c>
    </row>
    <row r="52" ht="45" customHeight="1">
      <c r="A52" s="12" t="inlineStr">
        <is>
          <t>Spelling</t>
        </is>
      </c>
      <c r="B52" s="12" t="inlineStr">
        <is>
          <t>Homophones and Near Homophones</t>
        </is>
      </c>
      <c r="C52" s="13" t="inlineStr">
        <is>
          <t>Common Homophones 2 [SPAGE1.02]</t>
        </is>
      </c>
      <c r="D52" s="12" t="inlineStr">
        <is>
          <t>Looking at commonly misspelled homophones and recognising patterns:
Which and witch
Whether and weather
Where and wear
Here and hear
Allowed and aloud</t>
        </is>
      </c>
      <c r="E52" s="12" t="inlineStr">
        <is>
          <t>1b567908-e2ce-40cf-afec-7cb1ee020df7</t>
        </is>
      </c>
    </row>
    <row r="53" ht="45" customHeight="1">
      <c r="A53" s="12" t="inlineStr">
        <is>
          <t>Spelling</t>
        </is>
      </c>
      <c r="B53" s="12" t="inlineStr">
        <is>
          <t>Homophones and Near Homophones</t>
        </is>
      </c>
      <c r="C53" s="13" t="inlineStr">
        <is>
          <t>Common Homophones 3 [SPAGE1.03]</t>
        </is>
      </c>
      <c r="D53" s="12" t="inlineStr">
        <is>
          <t>Looking at commonly misspelled homophones and recognising patterns:
-Straight and strait
-Sight and site
-Bare and bear
-Vain and vein</t>
        </is>
      </c>
      <c r="E53" s="12" t="inlineStr">
        <is>
          <t>68d5479b-4de8-4a52-b86a-a7adca8c1ec1</t>
        </is>
      </c>
    </row>
    <row r="54" ht="45" customHeight="1">
      <c r="A54" s="12" t="inlineStr">
        <is>
          <t>Spelling</t>
        </is>
      </c>
      <c r="B54" s="12" t="inlineStr">
        <is>
          <t>Homophones and Near Homophones</t>
        </is>
      </c>
      <c r="C54" s="13" t="inlineStr">
        <is>
          <t>Common Homophones 4 [SPAGE1.04]</t>
        </is>
      </c>
      <c r="D54" s="12" t="inlineStr">
        <is>
          <t>Looking at commonly misspelled homophones and recognising patterns:
-pray and prey
-roll and role
-principle and principal
-stationary and stationery</t>
        </is>
      </c>
      <c r="E54" s="12" t="inlineStr">
        <is>
          <t>60a12a53-1f7a-4dda-87cf-1904e5028f61</t>
        </is>
      </c>
    </row>
    <row r="55" ht="45" customHeight="1">
      <c r="A55" s="12" t="inlineStr">
        <is>
          <t>Spelling</t>
        </is>
      </c>
      <c r="B55" s="12" t="inlineStr">
        <is>
          <t>Homophones and Near Homophones</t>
        </is>
      </c>
      <c r="C55" s="13" t="inlineStr">
        <is>
          <t>Near Homophones 1 [SPAGE1.05]</t>
        </is>
      </c>
      <c r="D55" s="12" t="inlineStr">
        <is>
          <t>Looking at the near homophones:
-angel and angle
-quite and quiet
-loose and lose
-choose and chose
-except and accept</t>
        </is>
      </c>
      <c r="E55" s="12" t="inlineStr">
        <is>
          <t>75403897-2112-4c64-b406-7a900f770bce</t>
        </is>
      </c>
    </row>
    <row r="56" ht="45" customHeight="1">
      <c r="A56" s="12" t="inlineStr">
        <is>
          <t>Spelling</t>
        </is>
      </c>
      <c r="B56" s="12" t="inlineStr">
        <is>
          <t>Homophones and Near Homophones</t>
        </is>
      </c>
      <c r="C56" s="13" t="inlineStr">
        <is>
          <t>Near Homophones 2 [SPAGE1.06]</t>
        </is>
      </c>
      <c r="D56" s="12" t="inlineStr">
        <is>
          <t>Looking at the near homophones:
-effect and affect
-advice and advise
-practice and practise
-then and than</t>
        </is>
      </c>
      <c r="E56" s="12" t="inlineStr">
        <is>
          <t>241881cf-82e9-4bde-a840-78087843c81a</t>
        </is>
      </c>
    </row>
    <row r="57" ht="45" customHeight="1">
      <c r="A57" s="12" t="inlineStr">
        <is>
          <t>Spelling</t>
        </is>
      </c>
      <c r="B57" s="12" t="inlineStr">
        <is>
          <t>Spelling Patterns</t>
        </is>
      </c>
      <c r="C57" s="13" t="inlineStr">
        <is>
          <t>Diagnostics: Spellings 'ie' or 'ei' [SPAGE0.04]</t>
        </is>
      </c>
      <c r="D57" s="12" t="inlineStr">
        <is>
          <t>Diagnostics: Spellings 'ie' or 'ei'</t>
        </is>
      </c>
      <c r="E57" s="12" t="inlineStr">
        <is>
          <t>b2c5d191-10b5-4c5b-9698-94972bdd033f</t>
        </is>
      </c>
    </row>
    <row r="58" ht="45" customHeight="1">
      <c r="A58" s="12" t="inlineStr">
        <is>
          <t>Spelling</t>
        </is>
      </c>
      <c r="B58" s="12" t="inlineStr">
        <is>
          <t>Spelling Patterns</t>
        </is>
      </c>
      <c r="C58" s="13" t="inlineStr">
        <is>
          <t>'i' Before 'e' Except After 'c' [SPAGE4.01]</t>
        </is>
      </c>
      <c r="D58" s="12" t="inlineStr">
        <is>
          <t xml:space="preserve">Looking at the rule 'i before e except after c'.
</t>
        </is>
      </c>
      <c r="E58" s="12" t="inlineStr">
        <is>
          <t>ff1ad306-f090-4eb1-a833-f8164ebd2c61</t>
        </is>
      </c>
    </row>
    <row r="59" ht="45" customHeight="1">
      <c r="A59" s="12" t="inlineStr">
        <is>
          <t>Spelling</t>
        </is>
      </c>
      <c r="B59" s="12" t="inlineStr">
        <is>
          <t>Spelling Patterns</t>
        </is>
      </c>
      <c r="C59" s="13" t="inlineStr">
        <is>
          <t>'ei' as in 'a' [SPAGE4.02]</t>
        </is>
      </c>
      <c r="D59" s="12" t="inlineStr">
        <is>
          <t xml:space="preserve">Explaining the exceptions to the 'i' before 'e' rule:
Remember, ‘i’ before ‘e’ except after ‘c’
Or when sounded like ‘a’
</t>
        </is>
      </c>
      <c r="E59" s="12" t="inlineStr">
        <is>
          <t>21ace4b5-000f-4c7b-99a9-c18bc523e3ae</t>
        </is>
      </c>
    </row>
    <row r="60" ht="45" customHeight="1">
      <c r="A60" s="12" t="inlineStr">
        <is>
          <t>Spelling</t>
        </is>
      </c>
      <c r="B60" s="12" t="inlineStr">
        <is>
          <t>Spelling Patterns</t>
        </is>
      </c>
      <c r="C60" s="13" t="inlineStr">
        <is>
          <t>'cie' Words [SPAGE4.03]</t>
        </is>
      </c>
      <c r="D60" s="12" t="inlineStr">
        <is>
          <t xml:space="preserve">Learning exceptions to the rule ''i' before 'e' except after 'c'. How and when 'cie' is used together in a word. </t>
        </is>
      </c>
      <c r="E60" s="12" t="inlineStr">
        <is>
          <t>718322c8-d7ef-4e07-9294-e87758b8b695</t>
        </is>
      </c>
    </row>
    <row r="61" ht="45" customHeight="1">
      <c r="A61" s="12" t="inlineStr">
        <is>
          <t>Spelling</t>
        </is>
      </c>
      <c r="B61" s="12" t="inlineStr">
        <is>
          <t>Spelling Patterns</t>
        </is>
      </c>
      <c r="C61" s="13" t="inlineStr">
        <is>
          <t>'ei' Words [SPAGE4.04]</t>
        </is>
      </c>
      <c r="D61" s="12" t="inlineStr">
        <is>
          <t>Looking at exceptions to the rule 'i' before 'e' except after 'c'. Specifically words that are spelt with an 'ei'.</t>
        </is>
      </c>
      <c r="E61" s="12" t="inlineStr">
        <is>
          <t>a32c84f0-79de-4ea5-92bd-26c8e4bfa82a</t>
        </is>
      </c>
    </row>
    <row r="62" ht="45" customHeight="1">
      <c r="A62" s="12" t="inlineStr">
        <is>
          <t>Spelling</t>
        </is>
      </c>
      <c r="B62" s="12" t="inlineStr">
        <is>
          <t>Spelling Groupings</t>
        </is>
      </c>
      <c r="C62" s="13" t="inlineStr">
        <is>
          <t>Diagnostics: Spelling Groupings [SPAGE0.06]</t>
        </is>
      </c>
      <c r="D62" s="12" t="inlineStr">
        <is>
          <t>Diagnostics: Spelling Groupings</t>
        </is>
      </c>
      <c r="E62" s="12" t="inlineStr">
        <is>
          <t>2aef8554-6591-47f8-af9c-fbdd024f1fa5</t>
        </is>
      </c>
    </row>
    <row r="63" ht="45" customHeight="1">
      <c r="A63" s="12" t="inlineStr">
        <is>
          <t>Spelling</t>
        </is>
      </c>
      <c r="B63" s="12" t="inlineStr">
        <is>
          <t>Spelling Groupings</t>
        </is>
      </c>
      <c r="C63" s="13" t="inlineStr">
        <is>
          <t>Double Letters [SPAGE6.01]</t>
        </is>
      </c>
      <c r="D63" s="12" t="inlineStr">
        <is>
          <t>Understanding double letter spelling patterns.</t>
        </is>
      </c>
      <c r="E63" s="12" t="inlineStr">
        <is>
          <t>f1bdaae9-f22a-46a8-87df-ed53a1510361</t>
        </is>
      </c>
    </row>
    <row r="64" ht="45" customHeight="1">
      <c r="A64" s="12" t="inlineStr">
        <is>
          <t>Spelling</t>
        </is>
      </c>
      <c r="B64" s="12" t="inlineStr">
        <is>
          <t>Spelling Groupings</t>
        </is>
      </c>
      <c r="C64" s="13" t="inlineStr">
        <is>
          <t>Vowels [SPAGE6.02]</t>
        </is>
      </c>
      <c r="D64" s="12" t="inlineStr">
        <is>
          <t>Looking at words with tricky combinations of vowels and techniques for remembering their spellings.</t>
        </is>
      </c>
      <c r="E64" s="12" t="inlineStr">
        <is>
          <t>4dfa46a8-be63-42bb-9236-b09c93b122b5</t>
        </is>
      </c>
    </row>
    <row r="65" ht="45" customHeight="1">
      <c r="A65" s="12" t="inlineStr">
        <is>
          <t>Spelling</t>
        </is>
      </c>
      <c r="B65" s="12" t="inlineStr">
        <is>
          <t>Spelling Groupings</t>
        </is>
      </c>
      <c r="C65" s="13" t="inlineStr">
        <is>
          <t>Silent Letters [SPAGE6.03]</t>
        </is>
      </c>
      <c r="D65" s="12" t="inlineStr">
        <is>
          <t xml:space="preserve">Looking at words with silent letters and how to learn their spellings. </t>
        </is>
      </c>
      <c r="E65" s="12" t="inlineStr">
        <is>
          <t>70235ac2-e93c-41f3-8c29-117a590ca12a</t>
        </is>
      </c>
    </row>
    <row r="66" ht="45" customHeight="1">
      <c r="A66" s="12" t="inlineStr">
        <is>
          <t>Spelling</t>
        </is>
      </c>
      <c r="B66" s="12" t="inlineStr">
        <is>
          <t>Spelling Groupings</t>
        </is>
      </c>
      <c r="C66" s="13" t="inlineStr">
        <is>
          <t>Compound Words [SPAGE6.04]</t>
        </is>
      </c>
      <c r="D66" s="12" t="inlineStr">
        <is>
          <t>Looking at the spellings and meanings of compound words.</t>
        </is>
      </c>
      <c r="E66" s="12" t="inlineStr">
        <is>
          <t>d9b21a10-92b8-4097-b66e-2e8a3f2fed84</t>
        </is>
      </c>
    </row>
    <row r="67" ht="45" customHeight="1">
      <c r="A67" s="12" t="inlineStr">
        <is>
          <t>Spelling</t>
        </is>
      </c>
      <c r="B67" s="12" t="inlineStr">
        <is>
          <t>Spelling Groupings</t>
        </is>
      </c>
      <c r="C67" s="13" t="inlineStr">
        <is>
          <t>'S' Sounds [SPAGE6.05]</t>
        </is>
      </c>
      <c r="D67" s="12" t="inlineStr">
        <is>
          <t>Looking closely at the different spelling patterns than can create an 's' sound.</t>
        </is>
      </c>
      <c r="E67" s="12" t="inlineStr">
        <is>
          <t>b8be9e9e-0eb6-4261-a816-2d7f662d25aa</t>
        </is>
      </c>
    </row>
  </sheetData>
  <mergeCells count="1">
    <mergeCell ref="A6:E6"/>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5" customWidth="1" min="1" max="1"/>
    <col width="2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2ecc2bb0-9450-4bbe-89c7-8d52b1ee35bd</t>
        </is>
      </c>
    </row>
    <row r="3">
      <c r="A3" s="2" t="inlineStr">
        <is>
          <t>English Functional Skills (Entry 1)</t>
        </is>
      </c>
      <c r="D3" s="3" t="inlineStr">
        <is>
          <t>Last updated: 13 August 2026</t>
        </is>
      </c>
    </row>
    <row r="4">
      <c r="A4" s="4" t="inlineStr">
        <is>
          <t>2 Topics   ·   3 Subtopics   ·   36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Spelling, Punctuation &amp; Grammar</t>
        </is>
      </c>
      <c r="B8" s="12" t="inlineStr">
        <is>
          <t>Punctuation &amp; Grammar</t>
        </is>
      </c>
      <c r="C8" s="13" t="inlineStr">
        <is>
          <t>Diagnostic: Entry 1 Punctuation &amp; Grammar [EA0.01]</t>
        </is>
      </c>
      <c r="D8" s="12" t="inlineStr"/>
      <c r="E8" s="12" t="inlineStr">
        <is>
          <t>dacf9a13-d93c-426f-a618-adf65c71a04c</t>
        </is>
      </c>
    </row>
    <row r="9" ht="45" customHeight="1">
      <c r="A9" s="12" t="inlineStr">
        <is>
          <t>Spelling, Punctuation &amp; Grammar</t>
        </is>
      </c>
      <c r="B9" s="12" t="inlineStr">
        <is>
          <t>Punctuation &amp; Grammar</t>
        </is>
      </c>
      <c r="C9" s="13" t="inlineStr">
        <is>
          <t>Capital Letters &amp; Full Stops [EA2.01]</t>
        </is>
      </c>
      <c r="D9" s="12" t="inlineStr">
        <is>
          <t>This nugget recaps the rules for punctuating a sentence using a capital letter and full stop.</t>
        </is>
      </c>
      <c r="E9" s="12" t="inlineStr">
        <is>
          <t>c8652c51-4e6f-4ff3-b27c-ff1e26019265</t>
        </is>
      </c>
    </row>
    <row r="10" ht="45" customHeight="1">
      <c r="A10" s="12" t="inlineStr">
        <is>
          <t>Spelling, Punctuation &amp; Grammar</t>
        </is>
      </c>
      <c r="B10" s="12" t="inlineStr">
        <is>
          <t>Punctuation &amp; Grammar</t>
        </is>
      </c>
      <c r="C10" s="13" t="inlineStr">
        <is>
          <t>Nouns [EA2.02]</t>
        </is>
      </c>
      <c r="D10" s="12" t="inlineStr">
        <is>
          <t>This nugget recaps the definition of a noun and explores some examples of nouns.</t>
        </is>
      </c>
      <c r="E10" s="12" t="inlineStr">
        <is>
          <t>f2c4ab4b-e6d3-4452-b7d7-61ba2630d95b</t>
        </is>
      </c>
    </row>
    <row r="11" ht="45" customHeight="1">
      <c r="A11" s="12" t="inlineStr">
        <is>
          <t>Spelling, Punctuation &amp; Grammar</t>
        </is>
      </c>
      <c r="B11" s="12" t="inlineStr">
        <is>
          <t>Punctuation &amp; Grammar</t>
        </is>
      </c>
      <c r="C11" s="13" t="inlineStr">
        <is>
          <t>Pronouns [EA2.03]</t>
        </is>
      </c>
      <c r="D11" s="12" t="inlineStr">
        <is>
          <t>This nugget recaps the definition of a pronoun and explores some examples of pronouns.</t>
        </is>
      </c>
      <c r="E11" s="12" t="inlineStr">
        <is>
          <t>5c37142e-c73b-424a-a9bf-2a097ab70e8d</t>
        </is>
      </c>
    </row>
    <row r="12" ht="45" customHeight="1">
      <c r="A12" s="12" t="inlineStr">
        <is>
          <t>Spelling, Punctuation &amp; Grammar</t>
        </is>
      </c>
      <c r="B12" s="12" t="inlineStr">
        <is>
          <t>Punctuation &amp; Grammar</t>
        </is>
      </c>
      <c r="C12" s="13" t="inlineStr">
        <is>
          <t>Capital Letters: Proper Nouns &amp; I [EA2.04]</t>
        </is>
      </c>
      <c r="D12" s="12" t="inlineStr">
        <is>
          <t>This nugget recaps the rules for using capital letters for proper nouns and I.</t>
        </is>
      </c>
      <c r="E12" s="12" t="inlineStr">
        <is>
          <t>affdad2b-cd40-4378-98d4-7d4898574c37</t>
        </is>
      </c>
    </row>
    <row r="13" ht="45" customHeight="1">
      <c r="A13" s="12" t="inlineStr">
        <is>
          <t>Spelling, Punctuation &amp; Grammar</t>
        </is>
      </c>
      <c r="B13" s="12" t="inlineStr">
        <is>
          <t>Punctuation &amp; Grammar</t>
        </is>
      </c>
      <c r="C13" s="13" t="inlineStr">
        <is>
          <t>Subject of a Sentence [EA2.05]</t>
        </is>
      </c>
      <c r="D13" s="12" t="inlineStr">
        <is>
          <t xml:space="preserve">This nugget focuses on the subject of a sentence, giving strategies for identifying the subject of a sentence and working through a number of examples. </t>
        </is>
      </c>
      <c r="E13" s="12" t="inlineStr">
        <is>
          <t>b3a4e250-ef6d-46b1-bb17-ca8bf812f822</t>
        </is>
      </c>
    </row>
    <row r="14" ht="45" customHeight="1">
      <c r="A14" s="12" t="inlineStr">
        <is>
          <t>Spelling, Punctuation &amp; Grammar</t>
        </is>
      </c>
      <c r="B14" s="12" t="inlineStr">
        <is>
          <t>Punctuation &amp; Grammar</t>
        </is>
      </c>
      <c r="C14" s="13" t="inlineStr">
        <is>
          <t>Verbs  [EA2.06]</t>
        </is>
      </c>
      <c r="D14" s="12" t="inlineStr">
        <is>
          <t>This nugget recaps the definition of a verb and explores some examples of verbs in a sentence.</t>
        </is>
      </c>
      <c r="E14" s="12" t="inlineStr">
        <is>
          <t>13557a57-be7a-4b3e-ad1f-815ac69c0ec6</t>
        </is>
      </c>
    </row>
    <row r="15" ht="45" customHeight="1">
      <c r="A15" s="12" t="inlineStr">
        <is>
          <t>Spelling, Punctuation &amp; Grammar</t>
        </is>
      </c>
      <c r="B15" s="12" t="inlineStr">
        <is>
          <t>Punctuation &amp; Grammar</t>
        </is>
      </c>
      <c r="C15" s="13" t="inlineStr">
        <is>
          <t>Simple Sentences: Subject &amp; Verb [EA2.07]</t>
        </is>
      </c>
      <c r="D15" s="12" t="inlineStr">
        <is>
          <t>This nugget recaps the definition of a simple sentence, focusing on the subject and verb.</t>
        </is>
      </c>
      <c r="E15" s="12" t="inlineStr">
        <is>
          <t>a6ce5301-005c-4789-b229-97242255709e</t>
        </is>
      </c>
    </row>
    <row r="16" ht="45" customHeight="1">
      <c r="A16" s="12" t="inlineStr">
        <is>
          <t>Spelling, Punctuation &amp; Grammar</t>
        </is>
      </c>
      <c r="B16" s="12" t="inlineStr">
        <is>
          <t>Punctuation &amp; Grammar</t>
        </is>
      </c>
      <c r="C16" s="13" t="inlineStr">
        <is>
          <t>Simple Sentences: One Idea  [EA2.08]</t>
        </is>
      </c>
      <c r="D16" s="12" t="inlineStr">
        <is>
          <t xml:space="preserve">This nugget recaps the definition of a simple sentence, focusing on how a sentence contains a complete idea. </t>
        </is>
      </c>
      <c r="E16" s="12" t="inlineStr">
        <is>
          <t>5f5e232c-ea8c-4d25-9a7a-35ce67256920</t>
        </is>
      </c>
    </row>
    <row r="17" ht="45" customHeight="1">
      <c r="A17" s="12" t="inlineStr">
        <is>
          <t>Spelling, Punctuation &amp; Grammar</t>
        </is>
      </c>
      <c r="B17" s="12" t="inlineStr">
        <is>
          <t>Punctuation &amp; Grammar</t>
        </is>
      </c>
      <c r="C17" s="13" t="inlineStr">
        <is>
          <t>Alphabet [EA2.09]</t>
        </is>
      </c>
      <c r="D17" s="12" t="inlineStr">
        <is>
          <t xml:space="preserve">This nugget recaps the letters of the alphabet. It works through examples of putting letters in alphabetical order, in lower and upper case. </t>
        </is>
      </c>
      <c r="E17" s="12" t="inlineStr">
        <is>
          <t>1c717373-a042-4d3e-a060-4af386aa397a</t>
        </is>
      </c>
    </row>
    <row r="18" ht="45" customHeight="1">
      <c r="A18" s="12" t="inlineStr">
        <is>
          <t>Spelling, Punctuation &amp; Grammar</t>
        </is>
      </c>
      <c r="B18" s="12" t="inlineStr">
        <is>
          <t>Punctuation &amp; Grammar</t>
        </is>
      </c>
      <c r="C18" s="13" t="inlineStr">
        <is>
          <t>Upper &amp; Lower Case [EA2.10]</t>
        </is>
      </c>
      <c r="D18" s="12" t="inlineStr">
        <is>
          <t xml:space="preserve">This nugget recaps the letters of the alphabet, in lower and upper case. </t>
        </is>
      </c>
      <c r="E18" s="12" t="inlineStr">
        <is>
          <t>571b7cba-6657-4341-87de-d362dda18028</t>
        </is>
      </c>
    </row>
    <row r="19" ht="45" customHeight="1">
      <c r="A19" s="12" t="inlineStr">
        <is>
          <t>Spelling, Punctuation &amp; Grammar</t>
        </is>
      </c>
      <c r="B19" s="12" t="inlineStr">
        <is>
          <t>Spelling</t>
        </is>
      </c>
      <c r="C19" s="13" t="inlineStr">
        <is>
          <t>Spellings 1 [EA1.01]</t>
        </is>
      </c>
      <c r="D19" s="12" t="inlineStr">
        <is>
          <t>This nugget is a spelling test of words taken from the Entry Level 1 list. It contains 2 letter words.</t>
        </is>
      </c>
      <c r="E19" s="12" t="inlineStr">
        <is>
          <t>54472d59-5169-4bfe-b12e-f7a0333bdc56</t>
        </is>
      </c>
    </row>
    <row r="20" ht="45" customHeight="1">
      <c r="A20" s="12" t="inlineStr">
        <is>
          <t>Spelling, Punctuation &amp; Grammar</t>
        </is>
      </c>
      <c r="B20" s="12" t="inlineStr">
        <is>
          <t>Spelling</t>
        </is>
      </c>
      <c r="C20" s="13" t="inlineStr">
        <is>
          <t>Spellings 2 [EA1.02]</t>
        </is>
      </c>
      <c r="D20" s="12" t="inlineStr">
        <is>
          <t>This nugget is a spelling test of words taken from the Entry Level 1 list. It contains 3 letter words.</t>
        </is>
      </c>
      <c r="E20" s="12" t="inlineStr">
        <is>
          <t>8d288681-cb92-4fb4-b953-ebb8807273af</t>
        </is>
      </c>
    </row>
    <row r="21" ht="45" customHeight="1">
      <c r="A21" s="12" t="inlineStr">
        <is>
          <t>Spelling, Punctuation &amp; Grammar</t>
        </is>
      </c>
      <c r="B21" s="12" t="inlineStr">
        <is>
          <t>Spelling</t>
        </is>
      </c>
      <c r="C21" s="13" t="inlineStr">
        <is>
          <t>Spellings 3 [EA1.03]</t>
        </is>
      </c>
      <c r="D21" s="12" t="inlineStr">
        <is>
          <t>This nugget is a spelling test of words taken from the Entry Level 1 list. It contains 3 letter words.</t>
        </is>
      </c>
      <c r="E21" s="12" t="inlineStr">
        <is>
          <t>af7f25cc-bd14-4235-90df-c1c44546fb55</t>
        </is>
      </c>
    </row>
    <row r="22" ht="45" customHeight="1">
      <c r="A22" s="12" t="inlineStr">
        <is>
          <t>Spelling, Punctuation &amp; Grammar</t>
        </is>
      </c>
      <c r="B22" s="12" t="inlineStr">
        <is>
          <t>Spelling</t>
        </is>
      </c>
      <c r="C22" s="13" t="inlineStr">
        <is>
          <t>Spellings 4 [EA1.04]</t>
        </is>
      </c>
      <c r="D22" s="12" t="inlineStr">
        <is>
          <t>This nugget is a spelling test of words taken from the Entry Level 1 list. It contains 3 and 4 letter words.</t>
        </is>
      </c>
      <c r="E22" s="12" t="inlineStr">
        <is>
          <t>b8e57e83-6793-437c-a5f6-5695f7c27942</t>
        </is>
      </c>
    </row>
    <row r="23" ht="45" customHeight="1">
      <c r="A23" s="12" t="inlineStr">
        <is>
          <t>Spelling, Punctuation &amp; Grammar</t>
        </is>
      </c>
      <c r="B23" s="12" t="inlineStr">
        <is>
          <t>Spelling</t>
        </is>
      </c>
      <c r="C23" s="13" t="inlineStr">
        <is>
          <t>Spellings 5 [EA1.05]</t>
        </is>
      </c>
      <c r="D23" s="12" t="inlineStr">
        <is>
          <t>This nugget is a spelling test of words taken from the Entry Level 1 list. It contains 4 letter words.</t>
        </is>
      </c>
      <c r="E23" s="12" t="inlineStr">
        <is>
          <t>080995ad-aa1f-4628-98ed-de02ab85b27d</t>
        </is>
      </c>
    </row>
    <row r="24" ht="45" customHeight="1">
      <c r="A24" s="12" t="inlineStr">
        <is>
          <t>Spelling, Punctuation &amp; Grammar</t>
        </is>
      </c>
      <c r="B24" s="12" t="inlineStr">
        <is>
          <t>Spelling</t>
        </is>
      </c>
      <c r="C24" s="13" t="inlineStr">
        <is>
          <t>Spellings 6 [EA1.06]</t>
        </is>
      </c>
      <c r="D24" s="12" t="inlineStr">
        <is>
          <t>This nugget is a spelling test of words taken from the Entry Level 1 list. It contains 4 letter words.</t>
        </is>
      </c>
      <c r="E24" s="12" t="inlineStr">
        <is>
          <t>4668b7e2-23b1-4c7f-a602-6b61d05588b7</t>
        </is>
      </c>
    </row>
    <row r="25" ht="45" customHeight="1">
      <c r="A25" s="12" t="inlineStr">
        <is>
          <t>Spelling, Punctuation &amp; Grammar</t>
        </is>
      </c>
      <c r="B25" s="12" t="inlineStr">
        <is>
          <t>Spelling</t>
        </is>
      </c>
      <c r="C25" s="13" t="inlineStr">
        <is>
          <t>Spellings 7 [EA1.07]</t>
        </is>
      </c>
      <c r="D25" s="12" t="inlineStr">
        <is>
          <t>This nugget is a spelling test of words taken from the Entry Level 1 list. It contains 4 letter words.</t>
        </is>
      </c>
      <c r="E25" s="12" t="inlineStr">
        <is>
          <t>e519bac7-2a87-4c84-8c51-04354a5475b9</t>
        </is>
      </c>
    </row>
    <row r="26" ht="45" customHeight="1">
      <c r="A26" s="12" t="inlineStr">
        <is>
          <t>Spelling, Punctuation &amp; Grammar</t>
        </is>
      </c>
      <c r="B26" s="12" t="inlineStr">
        <is>
          <t>Spelling</t>
        </is>
      </c>
      <c r="C26" s="13" t="inlineStr">
        <is>
          <t>Spellings 8 [EA1.08]</t>
        </is>
      </c>
      <c r="D26" s="12" t="inlineStr">
        <is>
          <t>This nugget is a spelling test of words taken from the Entry Level 1 list. It contains 4 letter words.</t>
        </is>
      </c>
      <c r="E26" s="12" t="inlineStr">
        <is>
          <t>26453e21-2a05-4629-88fc-27192b025788</t>
        </is>
      </c>
    </row>
    <row r="27" ht="45" customHeight="1">
      <c r="A27" s="12" t="inlineStr">
        <is>
          <t>Spelling, Punctuation &amp; Grammar</t>
        </is>
      </c>
      <c r="B27" s="12" t="inlineStr">
        <is>
          <t>Spelling</t>
        </is>
      </c>
      <c r="C27" s="13" t="inlineStr">
        <is>
          <t>Spellings 9 [EA1.09]</t>
        </is>
      </c>
      <c r="D27" s="12" t="inlineStr">
        <is>
          <t>This nugget is a spelling test of words taken from the Entry Level 1 list. It contains 4 letter words.</t>
        </is>
      </c>
      <c r="E27" s="12" t="inlineStr">
        <is>
          <t>90eb2b28-3f29-4944-b99d-3cffc0884094</t>
        </is>
      </c>
    </row>
    <row r="28" ht="45" customHeight="1">
      <c r="A28" s="12" t="inlineStr">
        <is>
          <t>Spelling, Punctuation &amp; Grammar</t>
        </is>
      </c>
      <c r="B28" s="12" t="inlineStr">
        <is>
          <t>Spelling</t>
        </is>
      </c>
      <c r="C28" s="13" t="inlineStr">
        <is>
          <t>Spellings 10 [EA1.10]</t>
        </is>
      </c>
      <c r="D28" s="12" t="inlineStr">
        <is>
          <t>This nugget is a spelling test of words taken from the Entry Level 1 list. It contains 4 to 5 letter words.</t>
        </is>
      </c>
      <c r="E28" s="12" t="inlineStr">
        <is>
          <t>c08ba19b-a2ee-4daf-9697-68b696fe6bf6</t>
        </is>
      </c>
    </row>
    <row r="29" ht="45" customHeight="1">
      <c r="A29" s="12" t="inlineStr">
        <is>
          <t>Spelling, Punctuation &amp; Grammar</t>
        </is>
      </c>
      <c r="B29" s="12" t="inlineStr">
        <is>
          <t>Spelling</t>
        </is>
      </c>
      <c r="C29" s="13" t="inlineStr">
        <is>
          <t>Spellings 11 [EA1.11]</t>
        </is>
      </c>
      <c r="D29" s="12" t="inlineStr">
        <is>
          <t>This nugget is a spelling test of words taken from the Entry Level 1 list. It contains 4 to 5 letter words.</t>
        </is>
      </c>
      <c r="E29" s="12" t="inlineStr">
        <is>
          <t>24714f98-f38c-4733-bb03-3860703eb32a</t>
        </is>
      </c>
    </row>
    <row r="30" ht="45" customHeight="1">
      <c r="A30" s="12" t="inlineStr">
        <is>
          <t>Spelling, Punctuation &amp; Grammar</t>
        </is>
      </c>
      <c r="B30" s="12" t="inlineStr">
        <is>
          <t>Spelling</t>
        </is>
      </c>
      <c r="C30" s="13" t="inlineStr">
        <is>
          <t>Spellings 12 [EA1.12]</t>
        </is>
      </c>
      <c r="D30" s="12" t="inlineStr">
        <is>
          <t>This nugget is a spelling test of words taken from the Entry Level 1 list. It contains 4 to 5 letter words.</t>
        </is>
      </c>
      <c r="E30" s="12" t="inlineStr">
        <is>
          <t>174e8abe-84c8-4e59-83de-abd483d03ceb</t>
        </is>
      </c>
    </row>
    <row r="31" ht="45" customHeight="1">
      <c r="A31" s="12" t="inlineStr">
        <is>
          <t>Spelling, Punctuation &amp; Grammar</t>
        </is>
      </c>
      <c r="B31" s="12" t="inlineStr">
        <is>
          <t>Spelling</t>
        </is>
      </c>
      <c r="C31" s="13" t="inlineStr">
        <is>
          <t>Spellings 13 [EA1.13]</t>
        </is>
      </c>
      <c r="D31" s="12" t="inlineStr">
        <is>
          <t>This nugget is a spelling test of words taken from the Entry Level 1 list. It contains 5 letter words.</t>
        </is>
      </c>
      <c r="E31" s="12" t="inlineStr">
        <is>
          <t>e1b029f2-49c4-4fa8-9190-64974850dee1</t>
        </is>
      </c>
    </row>
    <row r="32" ht="45" customHeight="1">
      <c r="A32" s="12" t="inlineStr">
        <is>
          <t>Spelling, Punctuation &amp; Grammar</t>
        </is>
      </c>
      <c r="B32" s="12" t="inlineStr">
        <is>
          <t>Spelling</t>
        </is>
      </c>
      <c r="C32" s="13" t="inlineStr">
        <is>
          <t>Spellings 14 [EA1.14]</t>
        </is>
      </c>
      <c r="D32" s="12" t="inlineStr">
        <is>
          <t>This nugget is a spelling test of words taken from the Entry Level 1 list. It contains 5 to 6 letter words.</t>
        </is>
      </c>
      <c r="E32" s="12" t="inlineStr">
        <is>
          <t>0add67cb-f8b3-4a59-a764-d34f0e17b89a</t>
        </is>
      </c>
    </row>
    <row r="33" ht="45" customHeight="1">
      <c r="A33" s="12" t="inlineStr">
        <is>
          <t>Spelling, Punctuation &amp; Grammar</t>
        </is>
      </c>
      <c r="B33" s="12" t="inlineStr">
        <is>
          <t>Spelling</t>
        </is>
      </c>
      <c r="C33" s="13" t="inlineStr">
        <is>
          <t>Spellings 15 [EA1.15]</t>
        </is>
      </c>
      <c r="D33" s="12" t="inlineStr">
        <is>
          <t>This nugget is a spelling test of words taken from the Entry Level 1 list. It contains 5 to 7 letter words.</t>
        </is>
      </c>
      <c r="E33" s="12" t="inlineStr">
        <is>
          <t>5d584770-dbb2-4d4e-b25f-5ce17797fc59</t>
        </is>
      </c>
    </row>
    <row r="34" ht="45" customHeight="1">
      <c r="A34" s="12" t="inlineStr">
        <is>
          <t>Reading</t>
        </is>
      </c>
      <c r="B34" s="12" t="inlineStr">
        <is>
          <t>Reading Practice</t>
        </is>
      </c>
      <c r="C34" s="13" t="inlineStr">
        <is>
          <t>Reading: Practice 1 [EA3.01]</t>
        </is>
      </c>
      <c r="D34" s="12" t="inlineStr">
        <is>
          <t>This nugget provides an opportunity for students to practise reading a text and answering reading questions.</t>
        </is>
      </c>
      <c r="E34" s="12" t="inlineStr">
        <is>
          <t>a5e17a14-48b0-42fd-963d-4c189a64baad</t>
        </is>
      </c>
    </row>
    <row r="35" ht="45" customHeight="1">
      <c r="A35" s="12" t="inlineStr">
        <is>
          <t>Reading</t>
        </is>
      </c>
      <c r="B35" s="12" t="inlineStr">
        <is>
          <t>Reading Practice</t>
        </is>
      </c>
      <c r="C35" s="13" t="inlineStr">
        <is>
          <t>Reading: Practice 2 [EA3.02]</t>
        </is>
      </c>
      <c r="D35" s="12" t="inlineStr">
        <is>
          <t>This nugget provides an opportunity for students to practise reading a text and answering reading questions.</t>
        </is>
      </c>
      <c r="E35" s="12" t="inlineStr">
        <is>
          <t>89e577e5-3395-4a5a-ae7d-aa932e2944ef</t>
        </is>
      </c>
    </row>
    <row r="36" ht="45" customHeight="1">
      <c r="A36" s="12" t="inlineStr">
        <is>
          <t>Reading</t>
        </is>
      </c>
      <c r="B36" s="12" t="inlineStr">
        <is>
          <t>Reading Practice</t>
        </is>
      </c>
      <c r="C36" s="13" t="inlineStr">
        <is>
          <t>Reading: Practice 3 [EA3.03]</t>
        </is>
      </c>
      <c r="D36" s="12" t="inlineStr">
        <is>
          <t>This nugget provides an opportunity for students to practise reading a text and answering reading questions.</t>
        </is>
      </c>
      <c r="E36" s="12" t="inlineStr">
        <is>
          <t>9814e7ba-8fea-418d-b7d9-cbcbae128ac3</t>
        </is>
      </c>
    </row>
    <row r="37" ht="45" customHeight="1">
      <c r="A37" s="12" t="inlineStr">
        <is>
          <t>Reading</t>
        </is>
      </c>
      <c r="B37" s="12" t="inlineStr">
        <is>
          <t>Reading Practice</t>
        </is>
      </c>
      <c r="C37" s="13" t="inlineStr">
        <is>
          <t>Reading: Practice 4 [EA3.04]</t>
        </is>
      </c>
      <c r="D37" s="12" t="inlineStr">
        <is>
          <t>This nugget provides an opportunity for students to practise reading a text and answering reading questions.</t>
        </is>
      </c>
      <c r="E37" s="12" t="inlineStr">
        <is>
          <t>a502a316-fbf9-4021-9bed-7a33da6a709c</t>
        </is>
      </c>
    </row>
    <row r="38" ht="45" customHeight="1">
      <c r="A38" s="12" t="inlineStr">
        <is>
          <t>Reading</t>
        </is>
      </c>
      <c r="B38" s="12" t="inlineStr">
        <is>
          <t>Reading Practice</t>
        </is>
      </c>
      <c r="C38" s="13" t="inlineStr">
        <is>
          <t>Reading: Practice 5 [EA3.05]</t>
        </is>
      </c>
      <c r="D38" s="12" t="inlineStr">
        <is>
          <t>This nugget provides an opportunity for students to practise reading a text and answering reading questions.</t>
        </is>
      </c>
      <c r="E38" s="12" t="inlineStr">
        <is>
          <t>94bbdd64-4b25-4638-bf72-aaad0ddaec21</t>
        </is>
      </c>
    </row>
    <row r="39" ht="45" customHeight="1">
      <c r="A39" s="12" t="inlineStr">
        <is>
          <t>Reading</t>
        </is>
      </c>
      <c r="B39" s="12" t="inlineStr">
        <is>
          <t>Reading Practice</t>
        </is>
      </c>
      <c r="C39" s="13" t="inlineStr">
        <is>
          <t>Reading: Practice 6 [EA3.06]</t>
        </is>
      </c>
      <c r="D39" s="12" t="inlineStr">
        <is>
          <t>This nugget provides an opportunity for students to practise reading a text and answering reading questions.</t>
        </is>
      </c>
      <c r="E39" s="12" t="inlineStr">
        <is>
          <t>bd4c4579-047f-4792-9f1b-f962ebc693ea</t>
        </is>
      </c>
    </row>
    <row r="40" ht="45" customHeight="1">
      <c r="A40" s="12" t="inlineStr">
        <is>
          <t>Reading</t>
        </is>
      </c>
      <c r="B40" s="12" t="inlineStr">
        <is>
          <t>Reading Practice</t>
        </is>
      </c>
      <c r="C40" s="13" t="inlineStr">
        <is>
          <t>Reading: Practice 7 [EA3.07]</t>
        </is>
      </c>
      <c r="D40" s="12" t="inlineStr">
        <is>
          <t>This nugget provides an opportunity for students to practise reading a text and answering reading questions.</t>
        </is>
      </c>
      <c r="E40" s="12" t="inlineStr">
        <is>
          <t>b26d99fe-6e5e-40db-b43d-c8f167dd9651</t>
        </is>
      </c>
    </row>
    <row r="41" ht="45" customHeight="1">
      <c r="A41" s="12" t="inlineStr">
        <is>
          <t>Reading</t>
        </is>
      </c>
      <c r="B41" s="12" t="inlineStr">
        <is>
          <t>Reading Practice</t>
        </is>
      </c>
      <c r="C41" s="13" t="inlineStr">
        <is>
          <t xml:space="preserve">Reading: Practice 8 [EA3.08] </t>
        </is>
      </c>
      <c r="D41" s="12" t="inlineStr">
        <is>
          <t>This nugget provides an opportunity for students to practise reading a text and answering reading questions.</t>
        </is>
      </c>
      <c r="E41" s="12" t="inlineStr">
        <is>
          <t>9adf91c3-1b29-4b77-92b5-eac0c14d49cb</t>
        </is>
      </c>
    </row>
    <row r="42" ht="45" customHeight="1">
      <c r="A42" s="12" t="inlineStr">
        <is>
          <t>Reading</t>
        </is>
      </c>
      <c r="B42" s="12" t="inlineStr">
        <is>
          <t>Reading Practice</t>
        </is>
      </c>
      <c r="C42" s="13" t="inlineStr">
        <is>
          <t>Reading: Practice 9 [EA3.09]</t>
        </is>
      </c>
      <c r="D42" s="12" t="inlineStr">
        <is>
          <t>This nugget provides an opportunity for students to practise reading a text and answering reading questions.</t>
        </is>
      </c>
      <c r="E42" s="12" t="inlineStr">
        <is>
          <t>bbf0d218-f49b-46f2-9b7b-f19150325dd9</t>
        </is>
      </c>
    </row>
    <row r="43" ht="45" customHeight="1">
      <c r="A43" s="12" t="inlineStr">
        <is>
          <t>Reading</t>
        </is>
      </c>
      <c r="B43" s="12" t="inlineStr">
        <is>
          <t>Reading Practice</t>
        </is>
      </c>
      <c r="C43" s="13" t="inlineStr">
        <is>
          <t>Reading: Practice 10 [EA3.10]</t>
        </is>
      </c>
      <c r="D43" s="12" t="inlineStr">
        <is>
          <t>This nugget provides an opportunity for students to practise reading a text and answering reading questions.</t>
        </is>
      </c>
      <c r="E43" s="12" t="inlineStr">
        <is>
          <t>8370177f-21ab-46a9-9966-458b40d5f858</t>
        </is>
      </c>
    </row>
  </sheetData>
  <mergeCells count="1">
    <mergeCell ref="A6:E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E108"/>
  <sheetViews>
    <sheetView showGridLines="0" workbookViewId="0">
      <selection activeCell="A1" sqref="A1"/>
    </sheetView>
  </sheetViews>
  <sheetFormatPr baseColWidth="8" defaultRowHeight="15"/>
  <cols>
    <col width="22" customWidth="1" min="1" max="1"/>
    <col width="24"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f9f2c52c-e8bc-405f-ac27-71a8fd063016</t>
        </is>
      </c>
    </row>
    <row r="3">
      <c r="A3" s="2" t="inlineStr">
        <is>
          <t>English SPaG Secondary</t>
        </is>
      </c>
      <c r="D3" s="3" t="inlineStr">
        <is>
          <t>Last updated: 13 August 2026</t>
        </is>
      </c>
    </row>
    <row r="4">
      <c r="A4" s="4" t="inlineStr">
        <is>
          <t>4 Topics   ·   10 Subtopics   ·   101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t>
        </is>
      </c>
      <c r="B8" s="12" t="inlineStr">
        <is>
          <t>Punctuation</t>
        </is>
      </c>
      <c r="C8" s="13" t="inlineStr">
        <is>
          <t>Diagnostic: Punctuation [SPAG0.43]</t>
        </is>
      </c>
      <c r="D8" s="12" t="inlineStr"/>
      <c r="E8" s="12" t="inlineStr">
        <is>
          <t>cbfe80ee-779b-4101-b6e0-43ac4fc879de</t>
        </is>
      </c>
    </row>
    <row r="9" ht="45" customHeight="1">
      <c r="A9" s="12" t="inlineStr">
        <is>
          <t>Punctuation</t>
        </is>
      </c>
      <c r="B9" s="12" t="inlineStr">
        <is>
          <t>Punctuation</t>
        </is>
      </c>
      <c r="C9" s="13" t="inlineStr">
        <is>
          <t>Full Stops and Capital Letters [SPAG1.01]</t>
        </is>
      </c>
      <c r="D9" s="12" t="inlineStr">
        <is>
          <t>This nugget contains learning material and questions on using full stops and capital letters.</t>
        </is>
      </c>
      <c r="E9" s="12" t="inlineStr">
        <is>
          <t>94c2c9cc-8e28-4d5d-a46c-c07c01e23cca</t>
        </is>
      </c>
    </row>
    <row r="10" ht="45" customHeight="1">
      <c r="A10" s="12" t="inlineStr">
        <is>
          <t>Punctuation</t>
        </is>
      </c>
      <c r="B10" s="12" t="inlineStr">
        <is>
          <t>Punctuation</t>
        </is>
      </c>
      <c r="C10" s="13" t="inlineStr">
        <is>
          <t>Question Marks [SPAG1.02]</t>
        </is>
      </c>
      <c r="D10" s="12" t="inlineStr">
        <is>
          <t>This nugget contains learning material and questions on using question marks.</t>
        </is>
      </c>
      <c r="E10" s="12" t="inlineStr">
        <is>
          <t>cef9261f-9149-4e00-801e-488435738be2</t>
        </is>
      </c>
    </row>
    <row r="11" ht="45" customHeight="1">
      <c r="A11" s="12" t="inlineStr">
        <is>
          <t>Punctuation</t>
        </is>
      </c>
      <c r="B11" s="12" t="inlineStr">
        <is>
          <t>Punctuation</t>
        </is>
      </c>
      <c r="C11" s="13" t="inlineStr">
        <is>
          <t>Exclamation Marks [SPAG1.03]</t>
        </is>
      </c>
      <c r="D11" s="12" t="inlineStr">
        <is>
          <t>This nugget contains learning material and questions on using exclamation marks.</t>
        </is>
      </c>
      <c r="E11" s="12" t="inlineStr">
        <is>
          <t>db517396-7af9-46bd-890f-e4b3ba4b3cc2</t>
        </is>
      </c>
    </row>
    <row r="12" ht="45" customHeight="1">
      <c r="A12" s="12" t="inlineStr">
        <is>
          <t>Punctuation</t>
        </is>
      </c>
      <c r="B12" s="12" t="inlineStr">
        <is>
          <t>Punctuation</t>
        </is>
      </c>
      <c r="C12" s="13" t="inlineStr">
        <is>
          <t>Apostrophes of Possession [SPAG1.04]</t>
        </is>
      </c>
      <c r="D12" s="12" t="inlineStr">
        <is>
          <t>This nugget contains learning material and questions on using apostrophes of possession.</t>
        </is>
      </c>
      <c r="E12" s="12" t="inlineStr">
        <is>
          <t>266b13e9-befd-4cd2-9174-48ce6ca7e2ec</t>
        </is>
      </c>
    </row>
    <row r="13" ht="45" customHeight="1">
      <c r="A13" s="12" t="inlineStr">
        <is>
          <t>Punctuation</t>
        </is>
      </c>
      <c r="B13" s="12" t="inlineStr">
        <is>
          <t>Punctuation</t>
        </is>
      </c>
      <c r="C13" s="13" t="inlineStr">
        <is>
          <t>Apostrophes of Omission [SPAG1.05]</t>
        </is>
      </c>
      <c r="D13" s="12" t="inlineStr">
        <is>
          <t>This nugget contains learning material and questions on apostrophes of omission.</t>
        </is>
      </c>
      <c r="E13" s="12" t="inlineStr">
        <is>
          <t>a135490b-f15d-4a2d-8856-97ea4c7f8b99</t>
        </is>
      </c>
    </row>
    <row r="14" ht="45" customHeight="1">
      <c r="A14" s="12" t="inlineStr">
        <is>
          <t>Punctuation</t>
        </is>
      </c>
      <c r="B14" s="12" t="inlineStr">
        <is>
          <t>Punctuation</t>
        </is>
      </c>
      <c r="C14" s="13" t="inlineStr">
        <is>
          <t>Commas to Separate Clauses [SPAG1.06]</t>
        </is>
      </c>
      <c r="D14" s="12" t="inlineStr">
        <is>
          <t>This nugget contains learning material and questions on using commas to separate clauses.</t>
        </is>
      </c>
      <c r="E14" s="12" t="inlineStr">
        <is>
          <t>c5cd523e-39fb-42b5-94fa-3bdf87b7f917</t>
        </is>
      </c>
    </row>
    <row r="15" ht="45" customHeight="1">
      <c r="A15" s="12" t="inlineStr">
        <is>
          <t>Punctuation</t>
        </is>
      </c>
      <c r="B15" s="12" t="inlineStr">
        <is>
          <t>Punctuation</t>
        </is>
      </c>
      <c r="C15" s="13" t="inlineStr">
        <is>
          <t>Commas in a List [SPAG1.07]</t>
        </is>
      </c>
      <c r="D15" s="12" t="inlineStr">
        <is>
          <t>This nugget contains learning material and questions on using commas in a list.</t>
        </is>
      </c>
      <c r="E15" s="12" t="inlineStr">
        <is>
          <t>623c9f62-206e-47d2-8d89-263c4058a061</t>
        </is>
      </c>
    </row>
    <row r="16" ht="45" customHeight="1">
      <c r="A16" s="12" t="inlineStr">
        <is>
          <t>Punctuation</t>
        </is>
      </c>
      <c r="B16" s="12" t="inlineStr">
        <is>
          <t>Punctuation</t>
        </is>
      </c>
      <c r="C16" s="13" t="inlineStr">
        <is>
          <t>Comma Splicing [SPAG1.08]</t>
        </is>
      </c>
      <c r="D16" s="12" t="inlineStr">
        <is>
          <t>This nugget contains learning material and questions on comma splicing.</t>
        </is>
      </c>
      <c r="E16" s="12" t="inlineStr">
        <is>
          <t>7be9a983-e8bb-45a9-a2b8-0b9bb5e34e32</t>
        </is>
      </c>
    </row>
    <row r="17" ht="45" customHeight="1">
      <c r="A17" s="12" t="inlineStr">
        <is>
          <t>Punctuation</t>
        </is>
      </c>
      <c r="B17" s="12" t="inlineStr">
        <is>
          <t>Punctuation</t>
        </is>
      </c>
      <c r="C17" s="13" t="inlineStr">
        <is>
          <t>Commas to Clarify Meaning [SPAG1.09]</t>
        </is>
      </c>
      <c r="D17" s="12" t="inlineStr">
        <is>
          <t>This nugget contains learning material and questions on using commas to clarify meaning.</t>
        </is>
      </c>
      <c r="E17" s="12" t="inlineStr">
        <is>
          <t>82075f6c-29c2-435a-b6fe-ea7ba67e02eb</t>
        </is>
      </c>
    </row>
    <row r="18" ht="45" customHeight="1">
      <c r="A18" s="12" t="inlineStr">
        <is>
          <t>Punctuation</t>
        </is>
      </c>
      <c r="B18" s="12" t="inlineStr">
        <is>
          <t>Punctuation</t>
        </is>
      </c>
      <c r="C18" s="13" t="inlineStr">
        <is>
          <t>Commas After Adverbials [SPAG1.10]</t>
        </is>
      </c>
      <c r="D18" s="12" t="inlineStr">
        <is>
          <t>This nugget contains learning material and questions on using commas after adverbials.</t>
        </is>
      </c>
      <c r="E18" s="12" t="inlineStr">
        <is>
          <t>4acb25ac-6090-4e2f-94c4-16ced70e45ba</t>
        </is>
      </c>
    </row>
    <row r="19" ht="45" customHeight="1">
      <c r="A19" s="12" t="inlineStr">
        <is>
          <t>Punctuation</t>
        </is>
      </c>
      <c r="B19" s="12" t="inlineStr">
        <is>
          <t>Punctuation</t>
        </is>
      </c>
      <c r="C19" s="13" t="inlineStr">
        <is>
          <t>Semicolons [SPAG1.11]</t>
        </is>
      </c>
      <c r="D19" s="12" t="inlineStr">
        <is>
          <t>This nugget contains learning material and questions on semicolons.</t>
        </is>
      </c>
      <c r="E19" s="12" t="inlineStr">
        <is>
          <t>fc45283c-98ac-472b-8e46-9e884dea8d62</t>
        </is>
      </c>
    </row>
    <row r="20" ht="45" customHeight="1">
      <c r="A20" s="12" t="inlineStr">
        <is>
          <t>Punctuation</t>
        </is>
      </c>
      <c r="B20" s="12" t="inlineStr">
        <is>
          <t>Punctuation</t>
        </is>
      </c>
      <c r="C20" s="13" t="inlineStr">
        <is>
          <t>Colons [SPAG1.12]</t>
        </is>
      </c>
      <c r="D20" s="12" t="inlineStr">
        <is>
          <t>This nugget contains learning material and questions on colons.</t>
        </is>
      </c>
      <c r="E20" s="12" t="inlineStr">
        <is>
          <t>59c22452-7da3-422b-a442-da29eeb56fcf</t>
        </is>
      </c>
    </row>
    <row r="21" ht="45" customHeight="1">
      <c r="A21" s="12" t="inlineStr">
        <is>
          <t>Punctuation</t>
        </is>
      </c>
      <c r="B21" s="12" t="inlineStr">
        <is>
          <t>Punctuation</t>
        </is>
      </c>
      <c r="C21" s="13" t="inlineStr">
        <is>
          <t>Ellipsis [SPAG1.13]</t>
        </is>
      </c>
      <c r="D21" s="12" t="inlineStr">
        <is>
          <t>This nugget contains learning material and questions on ellipses.</t>
        </is>
      </c>
      <c r="E21" s="12" t="inlineStr">
        <is>
          <t>e79ee384-c7ef-4584-bc5c-365c8be61a9b</t>
        </is>
      </c>
    </row>
    <row r="22" ht="45" customHeight="1">
      <c r="A22" s="12" t="inlineStr">
        <is>
          <t>Punctuation</t>
        </is>
      </c>
      <c r="B22" s="12" t="inlineStr">
        <is>
          <t>Punctuation</t>
        </is>
      </c>
      <c r="C22" s="13" t="inlineStr">
        <is>
          <t>Speech Punctuation [SPAG1.14]</t>
        </is>
      </c>
      <c r="D22" s="12" t="inlineStr">
        <is>
          <t>This nugget contains learning material and questions on speech punctuation.</t>
        </is>
      </c>
      <c r="E22" s="12" t="inlineStr">
        <is>
          <t>8de642a7-2bde-49c7-aea9-2baf8ce4a41b</t>
        </is>
      </c>
    </row>
    <row r="23" ht="45" customHeight="1">
      <c r="A23" s="12" t="inlineStr">
        <is>
          <t>Punctuation</t>
        </is>
      </c>
      <c r="B23" s="12" t="inlineStr">
        <is>
          <t>Punctuation</t>
        </is>
      </c>
      <c r="C23" s="13" t="inlineStr">
        <is>
          <t>Punctuating Quotations [SPAG1.15]</t>
        </is>
      </c>
      <c r="D23" s="12" t="inlineStr">
        <is>
          <t>This nugget contains learning material and questions on punctuating quotations.</t>
        </is>
      </c>
      <c r="E23" s="12" t="inlineStr">
        <is>
          <t>fdf49122-197c-41e0-930f-c3b2af5a9ce3</t>
        </is>
      </c>
    </row>
    <row r="24" ht="45" customHeight="1">
      <c r="A24" s="12" t="inlineStr">
        <is>
          <t>Punctuation</t>
        </is>
      </c>
      <c r="B24" s="12" t="inlineStr">
        <is>
          <t>Punctuation</t>
        </is>
      </c>
      <c r="C24" s="13" t="inlineStr">
        <is>
          <t>Indirect Speech [SPAG1.16]</t>
        </is>
      </c>
      <c r="D24" s="12" t="inlineStr">
        <is>
          <t>This nugget contains learning material and questions on indirect speech.</t>
        </is>
      </c>
      <c r="E24" s="12" t="inlineStr">
        <is>
          <t>4ba4dbf0-ee66-4411-9471-4cbcaccf3688</t>
        </is>
      </c>
    </row>
    <row r="25" ht="45" customHeight="1">
      <c r="A25" s="12" t="inlineStr">
        <is>
          <t>Punctuation</t>
        </is>
      </c>
      <c r="B25" s="12" t="inlineStr">
        <is>
          <t>Punctuation</t>
        </is>
      </c>
      <c r="C25" s="13" t="inlineStr">
        <is>
          <t>Brackets, Hyphens and Dashes [SPAG1.17]</t>
        </is>
      </c>
      <c r="D25" s="12" t="inlineStr">
        <is>
          <t>This nugget contains learning material and questions on brackets, hyphens and dashes.</t>
        </is>
      </c>
      <c r="E25" s="12" t="inlineStr">
        <is>
          <t>de674c06-a134-459e-94e4-41c325b4a795</t>
        </is>
      </c>
    </row>
    <row r="26" ht="45" customHeight="1">
      <c r="A26" s="12" t="inlineStr">
        <is>
          <t>Grammar</t>
        </is>
      </c>
      <c r="B26" s="12" t="inlineStr">
        <is>
          <t>Word Classes</t>
        </is>
      </c>
      <c r="C26" s="13" t="inlineStr">
        <is>
          <t>Diagnostic: Word Classes [SPAG0.44]</t>
        </is>
      </c>
      <c r="D26" s="12" t="inlineStr"/>
      <c r="E26" s="12" t="inlineStr">
        <is>
          <t>7c167ca4-604f-4b28-9e0e-560ff365fa6f</t>
        </is>
      </c>
    </row>
    <row r="27" ht="45" customHeight="1">
      <c r="A27" s="12" t="inlineStr">
        <is>
          <t>Grammar</t>
        </is>
      </c>
      <c r="B27" s="12" t="inlineStr">
        <is>
          <t>Word Classes</t>
        </is>
      </c>
      <c r="C27" s="13" t="inlineStr">
        <is>
          <t>Introduction to Nouns [SPAG2.12]</t>
        </is>
      </c>
      <c r="D27" s="12" t="inlineStr">
        <is>
          <t>This nugget has learning material and questions covering the topic of nouns.</t>
        </is>
      </c>
      <c r="E27" s="12" t="inlineStr">
        <is>
          <t>b2ec3657-84d6-4b57-b32b-76a58d4d44a4</t>
        </is>
      </c>
    </row>
    <row r="28" ht="45" customHeight="1">
      <c r="A28" s="12" t="inlineStr">
        <is>
          <t>Grammar</t>
        </is>
      </c>
      <c r="B28" s="12" t="inlineStr">
        <is>
          <t>Word Classes</t>
        </is>
      </c>
      <c r="C28" s="13" t="inlineStr">
        <is>
          <t>Nouns [SPAG2.01]</t>
        </is>
      </c>
      <c r="D28" s="12" t="inlineStr">
        <is>
          <t>This nugget contains learning material and questions on nouns.</t>
        </is>
      </c>
      <c r="E28" s="12" t="inlineStr">
        <is>
          <t>8daaaeaa-d122-4898-95ec-dbb4bca0b9bb</t>
        </is>
      </c>
    </row>
    <row r="29" ht="45" customHeight="1">
      <c r="A29" s="12" t="inlineStr">
        <is>
          <t>Grammar</t>
        </is>
      </c>
      <c r="B29" s="12" t="inlineStr">
        <is>
          <t>Word Classes</t>
        </is>
      </c>
      <c r="C29" s="13" t="inlineStr">
        <is>
          <t>Concrete and Abstract Nouns [SPAG2.13]</t>
        </is>
      </c>
      <c r="D29" s="12" t="inlineStr">
        <is>
          <t>This nugget has learning material and questions covering the topic of concrete nouns and abstract nouns.</t>
        </is>
      </c>
      <c r="E29" s="12" t="inlineStr">
        <is>
          <t>7215087d-dacc-4de0-bafa-43cb96ef6c59</t>
        </is>
      </c>
    </row>
    <row r="30" ht="45" customHeight="1">
      <c r="A30" s="12" t="inlineStr">
        <is>
          <t>Grammar</t>
        </is>
      </c>
      <c r="B30" s="12" t="inlineStr">
        <is>
          <t>Word Classes</t>
        </is>
      </c>
      <c r="C30" s="13" t="inlineStr">
        <is>
          <t>Common and Proper Nouns [SPAG2.14]</t>
        </is>
      </c>
      <c r="D30" s="12" t="inlineStr">
        <is>
          <t>This nugget has learning material and questions covering the topic of common nouns and proper nouns.</t>
        </is>
      </c>
      <c r="E30" s="12" t="inlineStr">
        <is>
          <t>309d8e5d-d33c-4368-b3cf-54e023236be6</t>
        </is>
      </c>
    </row>
    <row r="31" ht="45" customHeight="1">
      <c r="A31" s="12" t="inlineStr">
        <is>
          <t>Grammar</t>
        </is>
      </c>
      <c r="B31" s="12" t="inlineStr">
        <is>
          <t>Word Classes</t>
        </is>
      </c>
      <c r="C31" s="13" t="inlineStr">
        <is>
          <t>Introduction to Verbs [SPAG2.15]</t>
        </is>
      </c>
      <c r="D31" s="12" t="inlineStr">
        <is>
          <t>This nugget has learning material and questions covering the topic of verbs.</t>
        </is>
      </c>
      <c r="E31" s="12" t="inlineStr">
        <is>
          <t>50e71073-8d56-448b-97f8-ffa013238d14</t>
        </is>
      </c>
    </row>
    <row r="32" ht="45" customHeight="1">
      <c r="A32" s="12" t="inlineStr">
        <is>
          <t>Grammar</t>
        </is>
      </c>
      <c r="B32" s="12" t="inlineStr">
        <is>
          <t>Word Classes</t>
        </is>
      </c>
      <c r="C32" s="13" t="inlineStr">
        <is>
          <t>Verbs [SPAG2.02]</t>
        </is>
      </c>
      <c r="D32" s="12" t="inlineStr">
        <is>
          <t>This nugget contains learning material and questions on verbs.</t>
        </is>
      </c>
      <c r="E32" s="12" t="inlineStr">
        <is>
          <t>69943808-5953-419d-846b-f431fb547ca2</t>
        </is>
      </c>
    </row>
    <row r="33" ht="45" customHeight="1">
      <c r="A33" s="12" t="inlineStr">
        <is>
          <t>Grammar</t>
        </is>
      </c>
      <c r="B33" s="12" t="inlineStr">
        <is>
          <t>Word Classes</t>
        </is>
      </c>
      <c r="C33" s="13" t="inlineStr">
        <is>
          <t>Verb Phrases [SPAG2.16]</t>
        </is>
      </c>
      <c r="D33" s="12" t="inlineStr">
        <is>
          <t>This nugget has learning material and questions covering the topic of verb phrases.</t>
        </is>
      </c>
      <c r="E33" s="12" t="inlineStr">
        <is>
          <t>f9168c27-de94-44ea-9dc6-1543c325c402</t>
        </is>
      </c>
    </row>
    <row r="34" ht="45" customHeight="1">
      <c r="A34" s="12" t="inlineStr">
        <is>
          <t>Grammar</t>
        </is>
      </c>
      <c r="B34" s="12" t="inlineStr">
        <is>
          <t>Word Classes</t>
        </is>
      </c>
      <c r="C34" s="13" t="inlineStr">
        <is>
          <t>Introduction to Adjectives [SPAG2.17]</t>
        </is>
      </c>
      <c r="D34" s="12" t="inlineStr">
        <is>
          <t>This nugget has learning material and questions covering the topic of adjectives.</t>
        </is>
      </c>
      <c r="E34" s="12" t="inlineStr">
        <is>
          <t>f976d8aa-850a-4727-a5f8-f7e6dbe69c36</t>
        </is>
      </c>
    </row>
    <row r="35" ht="45" customHeight="1">
      <c r="A35" s="12" t="inlineStr">
        <is>
          <t>Grammar</t>
        </is>
      </c>
      <c r="B35" s="12" t="inlineStr">
        <is>
          <t>Word Classes</t>
        </is>
      </c>
      <c r="C35" s="13" t="inlineStr">
        <is>
          <t>Adjectives [SPAG2.03]</t>
        </is>
      </c>
      <c r="D35" s="12" t="inlineStr">
        <is>
          <t>This nugget contains learning material and questions on adjectives.</t>
        </is>
      </c>
      <c r="E35" s="12" t="inlineStr">
        <is>
          <t>25070534-89d1-486f-9bbe-ee5d3241820f</t>
        </is>
      </c>
    </row>
    <row r="36" ht="45" customHeight="1">
      <c r="A36" s="12" t="inlineStr">
        <is>
          <t>Grammar</t>
        </is>
      </c>
      <c r="B36" s="12" t="inlineStr">
        <is>
          <t>Word Classes</t>
        </is>
      </c>
      <c r="C36" s="13" t="inlineStr">
        <is>
          <t>Comparative Adjectives [SPAG2.08]</t>
        </is>
      </c>
      <c r="D36" s="12" t="inlineStr">
        <is>
          <t>This nugget contains learning material and questions on comparative adjectives.</t>
        </is>
      </c>
      <c r="E36" s="12" t="inlineStr">
        <is>
          <t>4d2dc90a-9c16-4469-bee4-d4f00964e13d</t>
        </is>
      </c>
    </row>
    <row r="37" ht="45" customHeight="1">
      <c r="A37" s="12" t="inlineStr">
        <is>
          <t>Grammar</t>
        </is>
      </c>
      <c r="B37" s="12" t="inlineStr">
        <is>
          <t>Word Classes</t>
        </is>
      </c>
      <c r="C37" s="13" t="inlineStr">
        <is>
          <t>Superlative Adjectives [SPAG2.09]</t>
        </is>
      </c>
      <c r="D37" s="12" t="inlineStr">
        <is>
          <t>This nugget contains learning material and questions on superlative adjectives.</t>
        </is>
      </c>
      <c r="E37" s="12" t="inlineStr">
        <is>
          <t>a597fe67-6394-4f49-b9bb-ba9b8421813d</t>
        </is>
      </c>
    </row>
    <row r="38" ht="45" customHeight="1">
      <c r="A38" s="12" t="inlineStr">
        <is>
          <t>Grammar</t>
        </is>
      </c>
      <c r="B38" s="12" t="inlineStr">
        <is>
          <t>Word Classes</t>
        </is>
      </c>
      <c r="C38" s="13" t="inlineStr">
        <is>
          <t>Introduction to Adverbs [SPAG2.18]</t>
        </is>
      </c>
      <c r="D38" s="12" t="inlineStr">
        <is>
          <t>This nugget has learning material and questions covering the topic of adverbs.</t>
        </is>
      </c>
      <c r="E38" s="12" t="inlineStr">
        <is>
          <t>ef85f070-247d-4ebd-85fd-4970ae755812</t>
        </is>
      </c>
    </row>
    <row r="39" ht="45" customHeight="1">
      <c r="A39" s="12" t="inlineStr">
        <is>
          <t>Grammar</t>
        </is>
      </c>
      <c r="B39" s="12" t="inlineStr">
        <is>
          <t>Word Classes</t>
        </is>
      </c>
      <c r="C39" s="13" t="inlineStr">
        <is>
          <t>Adverbs [SPAG2.04]</t>
        </is>
      </c>
      <c r="D39" s="12" t="inlineStr">
        <is>
          <t>This nugget contains learning material and questions on adverbs.</t>
        </is>
      </c>
      <c r="E39" s="12" t="inlineStr">
        <is>
          <t>af45d36f-7ade-419b-8b21-85dcac68f577</t>
        </is>
      </c>
    </row>
    <row r="40" ht="45" customHeight="1">
      <c r="A40" s="12" t="inlineStr">
        <is>
          <t>Grammar</t>
        </is>
      </c>
      <c r="B40" s="12" t="inlineStr">
        <is>
          <t>Word Classes</t>
        </is>
      </c>
      <c r="C40" s="13" t="inlineStr">
        <is>
          <t>Adverbial Phrases [SPAG2.19]</t>
        </is>
      </c>
      <c r="D40" s="12" t="inlineStr">
        <is>
          <t>This nugget has learning material and questions covering the topic of adverbial phrases.</t>
        </is>
      </c>
      <c r="E40" s="12" t="inlineStr">
        <is>
          <t>eced494f-bdb9-477b-bbc0-b57430dd359b</t>
        </is>
      </c>
    </row>
    <row r="41" ht="45" customHeight="1">
      <c r="A41" s="12" t="inlineStr">
        <is>
          <t>Grammar</t>
        </is>
      </c>
      <c r="B41" s="12" t="inlineStr">
        <is>
          <t>Word Classes</t>
        </is>
      </c>
      <c r="C41" s="13" t="inlineStr">
        <is>
          <t>Introduction to Pronouns [SPAG2.20]</t>
        </is>
      </c>
      <c r="D41" s="12" t="inlineStr">
        <is>
          <t>This nugget has learning material and questions covering the topic of pronouns.</t>
        </is>
      </c>
      <c r="E41" s="12" t="inlineStr">
        <is>
          <t>d050110e-d179-471e-990a-55f5ce0f9575</t>
        </is>
      </c>
    </row>
    <row r="42" ht="45" customHeight="1">
      <c r="A42" s="12" t="inlineStr">
        <is>
          <t>Grammar</t>
        </is>
      </c>
      <c r="B42" s="12" t="inlineStr">
        <is>
          <t>Word Classes</t>
        </is>
      </c>
      <c r="C42" s="13" t="inlineStr">
        <is>
          <t>Pronouns [SPAG2.05]</t>
        </is>
      </c>
      <c r="D42" s="12" t="inlineStr">
        <is>
          <t>This nugget contains learning material and questions on pronouns.</t>
        </is>
      </c>
      <c r="E42" s="12" t="inlineStr">
        <is>
          <t>f6b42b9b-322e-4e5f-bd36-61414344e241</t>
        </is>
      </c>
    </row>
    <row r="43" ht="45" customHeight="1">
      <c r="A43" s="12" t="inlineStr">
        <is>
          <t>Grammar</t>
        </is>
      </c>
      <c r="B43" s="12" t="inlineStr">
        <is>
          <t>Word Classes</t>
        </is>
      </c>
      <c r="C43" s="13" t="inlineStr">
        <is>
          <t>Prepositions [SPAG2.06]</t>
        </is>
      </c>
      <c r="D43" s="12" t="inlineStr">
        <is>
          <t>This nugget contains learning material and questions on prepositions.</t>
        </is>
      </c>
      <c r="E43" s="12" t="inlineStr">
        <is>
          <t>1c67419a-11a9-48a3-9b3f-e8d72b6e8ae4</t>
        </is>
      </c>
    </row>
    <row r="44" ht="45" customHeight="1">
      <c r="A44" s="12" t="inlineStr">
        <is>
          <t>Grammar</t>
        </is>
      </c>
      <c r="B44" s="12" t="inlineStr">
        <is>
          <t>Word Classes</t>
        </is>
      </c>
      <c r="C44" s="13" t="inlineStr">
        <is>
          <t>Conjunctions [SPAG2.07]</t>
        </is>
      </c>
      <c r="D44" s="12" t="inlineStr">
        <is>
          <t>This nugget contains learning material and questions on conjunctions.</t>
        </is>
      </c>
      <c r="E44" s="12" t="inlineStr">
        <is>
          <t>7ab82535-9265-4096-bf38-cd8a98376b3c</t>
        </is>
      </c>
    </row>
    <row r="45" ht="45" customHeight="1">
      <c r="A45" s="12" t="inlineStr">
        <is>
          <t>Grammar</t>
        </is>
      </c>
      <c r="B45" s="12" t="inlineStr">
        <is>
          <t>Word Classes</t>
        </is>
      </c>
      <c r="C45" s="13" t="inlineStr">
        <is>
          <t>Definite and Indefinite Articles [SPAG2.10]</t>
        </is>
      </c>
      <c r="D45" s="12" t="inlineStr">
        <is>
          <t xml:space="preserve">This nugget has learning material and questions covering the topic of definite and indefinite articles, 'a', 'an' and 'the'. </t>
        </is>
      </c>
      <c r="E45" s="12" t="inlineStr">
        <is>
          <t>174472b3-d6ed-41e5-8bc3-e12e9d89088b</t>
        </is>
      </c>
    </row>
    <row r="46" ht="45" customHeight="1">
      <c r="A46" s="12" t="inlineStr">
        <is>
          <t>Grammar</t>
        </is>
      </c>
      <c r="B46" s="12" t="inlineStr">
        <is>
          <t>Word Classes</t>
        </is>
      </c>
      <c r="C46" s="13" t="inlineStr">
        <is>
          <t>Subject-Verb Agreement [SPAG2.11]</t>
        </is>
      </c>
      <c r="D46" s="12" t="inlineStr">
        <is>
          <t xml:space="preserve">This nugget has learning material and questions covering the topic of verbs and subject verb agreement. </t>
        </is>
      </c>
      <c r="E46" s="12" t="inlineStr">
        <is>
          <t>9959d4fd-c603-4962-b858-9f6925f8eeee</t>
        </is>
      </c>
    </row>
    <row r="47" ht="45" customHeight="1">
      <c r="A47" s="12" t="inlineStr">
        <is>
          <t>Grammar</t>
        </is>
      </c>
      <c r="B47" s="12" t="inlineStr">
        <is>
          <t>Word Classes</t>
        </is>
      </c>
      <c r="C47" s="13" t="inlineStr">
        <is>
          <t>The Subject [SPAG2.21]</t>
        </is>
      </c>
      <c r="D47" s="12" t="inlineStr">
        <is>
          <t>This nugget has learning material and questions covering the topic of the subject of a sentence.</t>
        </is>
      </c>
      <c r="E47" s="12" t="inlineStr">
        <is>
          <t>04e88303-7cb3-4207-bb4d-c032e22234dd</t>
        </is>
      </c>
    </row>
    <row r="48" ht="45" customHeight="1">
      <c r="A48" s="12" t="inlineStr">
        <is>
          <t>Grammar</t>
        </is>
      </c>
      <c r="B48" s="12" t="inlineStr">
        <is>
          <t>Verb Forms</t>
        </is>
      </c>
      <c r="C48" s="13" t="inlineStr">
        <is>
          <t>Diagnostic: Verb Forms [SPAG0.40]</t>
        </is>
      </c>
      <c r="D48" s="12" t="inlineStr"/>
      <c r="E48" s="12" t="inlineStr">
        <is>
          <t>d3455d2d-d014-47cb-a7ed-e9135c63db87</t>
        </is>
      </c>
    </row>
    <row r="49" ht="45" customHeight="1">
      <c r="A49" s="12" t="inlineStr">
        <is>
          <t>Grammar</t>
        </is>
      </c>
      <c r="B49" s="12" t="inlineStr">
        <is>
          <t>Verb Forms</t>
        </is>
      </c>
      <c r="C49" s="13" t="inlineStr">
        <is>
          <t>Past Tense [SPAG3.01]</t>
        </is>
      </c>
      <c r="D49" s="12" t="inlineStr">
        <is>
          <t>This nugget contains learning material and questions on the past tense.</t>
        </is>
      </c>
      <c r="E49" s="12" t="inlineStr">
        <is>
          <t>ffee7cdd-f861-4403-8949-843bfdd18217</t>
        </is>
      </c>
    </row>
    <row r="50" ht="45" customHeight="1">
      <c r="A50" s="12" t="inlineStr">
        <is>
          <t>Grammar</t>
        </is>
      </c>
      <c r="B50" s="12" t="inlineStr">
        <is>
          <t>Verb Forms</t>
        </is>
      </c>
      <c r="C50" s="13" t="inlineStr">
        <is>
          <t>Present Tense [SPAG3.02]</t>
        </is>
      </c>
      <c r="D50" s="12" t="inlineStr">
        <is>
          <t>This nugget contains learning material and questions on the present tense.</t>
        </is>
      </c>
      <c r="E50" s="12" t="inlineStr">
        <is>
          <t>644330ad-c964-4e32-bd5c-9ff4f5e0ef32</t>
        </is>
      </c>
    </row>
    <row r="51" ht="45" customHeight="1">
      <c r="A51" s="12" t="inlineStr">
        <is>
          <t>Grammar</t>
        </is>
      </c>
      <c r="B51" s="12" t="inlineStr">
        <is>
          <t>Verb Forms</t>
        </is>
      </c>
      <c r="C51" s="13" t="inlineStr">
        <is>
          <t>Future Tense [SPAG3.03]</t>
        </is>
      </c>
      <c r="D51" s="12" t="inlineStr">
        <is>
          <t>This nugget contains learning material and questions on the future tense.</t>
        </is>
      </c>
      <c r="E51" s="12" t="inlineStr">
        <is>
          <t>d6d9a063-216a-44b5-993a-0c62cf7287d3</t>
        </is>
      </c>
    </row>
    <row r="52" ht="45" customHeight="1">
      <c r="A52" s="12" t="inlineStr">
        <is>
          <t>Grammar</t>
        </is>
      </c>
      <c r="B52" s="12" t="inlineStr">
        <is>
          <t>Verb Forms</t>
        </is>
      </c>
      <c r="C52" s="13" t="inlineStr">
        <is>
          <t>Imperatives [SPAG3.04]</t>
        </is>
      </c>
      <c r="D52" s="12" t="inlineStr">
        <is>
          <t>This nugget contains learning material and questions on imperatives.</t>
        </is>
      </c>
      <c r="E52" s="12" t="inlineStr">
        <is>
          <t>19c629d3-8b5b-44d3-ab46-b28e251969d3</t>
        </is>
      </c>
    </row>
    <row r="53" ht="45" customHeight="1">
      <c r="A53" s="12" t="inlineStr">
        <is>
          <t>Grammar</t>
        </is>
      </c>
      <c r="B53" s="12" t="inlineStr">
        <is>
          <t>Verb Forms</t>
        </is>
      </c>
      <c r="C53" s="13" t="inlineStr">
        <is>
          <t>Modal Verbs [SPAG3.05]</t>
        </is>
      </c>
      <c r="D53" s="12" t="inlineStr">
        <is>
          <t xml:space="preserve">This nugget has learning material and questions covering the topic of modal verbs and showing modality. </t>
        </is>
      </c>
      <c r="E53" s="12" t="inlineStr">
        <is>
          <t>9ca41d4f-1901-4749-ac76-09a582fde1c6</t>
        </is>
      </c>
    </row>
    <row r="54" ht="45" customHeight="1">
      <c r="A54" s="12" t="inlineStr">
        <is>
          <t>Grammar</t>
        </is>
      </c>
      <c r="B54" s="12" t="inlineStr">
        <is>
          <t>Sentences</t>
        </is>
      </c>
      <c r="C54" s="13" t="inlineStr">
        <is>
          <t>Diagnostic: Sentences [SPAG0.41]</t>
        </is>
      </c>
      <c r="D54" s="12" t="inlineStr"/>
      <c r="E54" s="12" t="inlineStr">
        <is>
          <t>c0454f77-41ce-4910-86b6-4d5e3278a378</t>
        </is>
      </c>
    </row>
    <row r="55" ht="45" customHeight="1">
      <c r="A55" s="12" t="inlineStr">
        <is>
          <t>Grammar</t>
        </is>
      </c>
      <c r="B55" s="12" t="inlineStr">
        <is>
          <t>Sentences</t>
        </is>
      </c>
      <c r="C55" s="13" t="inlineStr">
        <is>
          <t>Phrases and Clauses [SPAG4.01]</t>
        </is>
      </c>
      <c r="D55" s="12" t="inlineStr">
        <is>
          <t>This nugget contains learning material and questions on phrases and clauses.</t>
        </is>
      </c>
      <c r="E55" s="12" t="inlineStr">
        <is>
          <t>a18e21a2-9bb4-48bb-8059-ac74cdc82b85</t>
        </is>
      </c>
    </row>
    <row r="56" ht="45" customHeight="1">
      <c r="A56" s="12" t="inlineStr">
        <is>
          <t>Grammar</t>
        </is>
      </c>
      <c r="B56" s="12" t="inlineStr">
        <is>
          <t>Sentences</t>
        </is>
      </c>
      <c r="C56" s="13" t="inlineStr">
        <is>
          <t>Simple Sentences [SPAG4.02]</t>
        </is>
      </c>
      <c r="D56" s="12" t="inlineStr">
        <is>
          <t>This nugget contains learning material and questions on simple sentences.</t>
        </is>
      </c>
      <c r="E56" s="12" t="inlineStr">
        <is>
          <t>452e6b13-6a9e-48fe-81fb-4c41b8901eb8</t>
        </is>
      </c>
    </row>
    <row r="57" ht="45" customHeight="1">
      <c r="A57" s="12" t="inlineStr">
        <is>
          <t>Grammar</t>
        </is>
      </c>
      <c r="B57" s="12" t="inlineStr">
        <is>
          <t>Sentences</t>
        </is>
      </c>
      <c r="C57" s="13" t="inlineStr">
        <is>
          <t>Compound Sentences [SPAG4.03]</t>
        </is>
      </c>
      <c r="D57" s="12" t="inlineStr">
        <is>
          <t>This nugget contains learning material and questions on compound sentences.</t>
        </is>
      </c>
      <c r="E57" s="12" t="inlineStr">
        <is>
          <t>d4fb5b5b-9f85-49b4-9e45-0498e36bc9ec</t>
        </is>
      </c>
    </row>
    <row r="58" ht="45" customHeight="1">
      <c r="A58" s="12" t="inlineStr">
        <is>
          <t>Grammar</t>
        </is>
      </c>
      <c r="B58" s="12" t="inlineStr">
        <is>
          <t>Sentences</t>
        </is>
      </c>
      <c r="C58" s="13" t="inlineStr">
        <is>
          <t>Complex Sentences [SPAG4.04]</t>
        </is>
      </c>
      <c r="D58" s="12" t="inlineStr">
        <is>
          <t>This nugget contains learning material and questions on complex sentences.</t>
        </is>
      </c>
      <c r="E58" s="12" t="inlineStr">
        <is>
          <t>b1824f06-6425-4908-af45-03f5d08be053</t>
        </is>
      </c>
    </row>
    <row r="59" ht="45" customHeight="1">
      <c r="A59" s="12" t="inlineStr">
        <is>
          <t>Grammar</t>
        </is>
      </c>
      <c r="B59" s="12" t="inlineStr">
        <is>
          <t>Sentences</t>
        </is>
      </c>
      <c r="C59" s="13" t="inlineStr">
        <is>
          <t>Relative Clauses [SPAG4.05]</t>
        </is>
      </c>
      <c r="D59" s="12" t="inlineStr">
        <is>
          <t>This nugget contains learning material and questions on relative clauses.</t>
        </is>
      </c>
      <c r="E59" s="12" t="inlineStr">
        <is>
          <t>ab207d92-5f08-4bad-8029-52e7ba1be03e</t>
        </is>
      </c>
    </row>
    <row r="60" ht="45" customHeight="1">
      <c r="A60" s="12" t="inlineStr">
        <is>
          <t>Grammar</t>
        </is>
      </c>
      <c r="B60" s="12" t="inlineStr">
        <is>
          <t>Sentences</t>
        </is>
      </c>
      <c r="C60" s="13" t="inlineStr">
        <is>
          <t>Minor Sentences [SPAG4.06]</t>
        </is>
      </c>
      <c r="D60" s="12" t="inlineStr">
        <is>
          <t>This nugget contains learning material and questions on minor sentences.</t>
        </is>
      </c>
      <c r="E60" s="12" t="inlineStr">
        <is>
          <t>c59ce992-99eb-4f3f-a655-97b394a81cbd</t>
        </is>
      </c>
    </row>
    <row r="61" ht="45" customHeight="1">
      <c r="A61" s="12" t="inlineStr">
        <is>
          <t>Grammar</t>
        </is>
      </c>
      <c r="B61" s="12" t="inlineStr">
        <is>
          <t>Writing Styles</t>
        </is>
      </c>
      <c r="C61" s="13" t="inlineStr">
        <is>
          <t>Diagnostic: Writing Styles [SPAG0.42]</t>
        </is>
      </c>
      <c r="D61" s="12" t="inlineStr"/>
      <c r="E61" s="12" t="inlineStr">
        <is>
          <t>af710053-7d8b-405f-a464-0ee41919868d</t>
        </is>
      </c>
    </row>
    <row r="62" ht="45" customHeight="1">
      <c r="A62" s="12" t="inlineStr">
        <is>
          <t>Grammar</t>
        </is>
      </c>
      <c r="B62" s="12" t="inlineStr">
        <is>
          <t>Writing Styles</t>
        </is>
      </c>
      <c r="C62" s="13" t="inlineStr">
        <is>
          <t>Sentence Starters [SPAG5.01]</t>
        </is>
      </c>
      <c r="D62" s="12" t="inlineStr">
        <is>
          <t>This nugget contains learning material and questions on sentence starters.</t>
        </is>
      </c>
      <c r="E62" s="12" t="inlineStr">
        <is>
          <t>4f68dc37-3871-4733-9867-962b464015fa</t>
        </is>
      </c>
    </row>
    <row r="63" ht="45" customHeight="1">
      <c r="A63" s="12" t="inlineStr">
        <is>
          <t>Grammar</t>
        </is>
      </c>
      <c r="B63" s="12" t="inlineStr">
        <is>
          <t>Writing Styles</t>
        </is>
      </c>
      <c r="C63" s="13" t="inlineStr">
        <is>
          <t>Paragraphing [SPAG5.02]</t>
        </is>
      </c>
      <c r="D63" s="12" t="inlineStr">
        <is>
          <t>This nugget contains learning material and questions on paragraphing.</t>
        </is>
      </c>
      <c r="E63" s="12" t="inlineStr">
        <is>
          <t>2b3af6c2-dc80-49ac-a70d-87a9721dc8fa</t>
        </is>
      </c>
    </row>
    <row r="64" ht="45" customHeight="1">
      <c r="A64" s="12" t="inlineStr">
        <is>
          <t>Grammar</t>
        </is>
      </c>
      <c r="B64" s="12" t="inlineStr">
        <is>
          <t>Writing Styles</t>
        </is>
      </c>
      <c r="C64" s="13" t="inlineStr">
        <is>
          <t>First Person [SPAG5.03]</t>
        </is>
      </c>
      <c r="D64" s="12" t="inlineStr">
        <is>
          <t>This nugget contains learning material and questions on the first person.</t>
        </is>
      </c>
      <c r="E64" s="12" t="inlineStr">
        <is>
          <t>c41185a6-0fe2-42bb-b213-3a2e61ff2f88</t>
        </is>
      </c>
    </row>
    <row r="65" ht="45" customHeight="1">
      <c r="A65" s="12" t="inlineStr">
        <is>
          <t>Grammar</t>
        </is>
      </c>
      <c r="B65" s="12" t="inlineStr">
        <is>
          <t>Writing Styles</t>
        </is>
      </c>
      <c r="C65" s="13" t="inlineStr">
        <is>
          <t>Second Person [SPAG5.04]</t>
        </is>
      </c>
      <c r="D65" s="12" t="inlineStr">
        <is>
          <t>This nugget contains learning material and questions on the second person.</t>
        </is>
      </c>
      <c r="E65" s="12" t="inlineStr">
        <is>
          <t>08adedea-77c4-4bce-8058-65156b1bcc62</t>
        </is>
      </c>
    </row>
    <row r="66" ht="45" customHeight="1">
      <c r="A66" s="12" t="inlineStr">
        <is>
          <t>Grammar</t>
        </is>
      </c>
      <c r="B66" s="12" t="inlineStr">
        <is>
          <t>Writing Styles</t>
        </is>
      </c>
      <c r="C66" s="13" t="inlineStr">
        <is>
          <t>Third Person [SPAG5.05]</t>
        </is>
      </c>
      <c r="D66" s="12" t="inlineStr">
        <is>
          <t>This nugget contains learning material and questions on the third person.</t>
        </is>
      </c>
      <c r="E66" s="12" t="inlineStr">
        <is>
          <t>a1087af1-cd7e-492b-937d-57b6a7830947</t>
        </is>
      </c>
    </row>
    <row r="67" ht="45" customHeight="1">
      <c r="A67" s="12" t="inlineStr">
        <is>
          <t>Grammar</t>
        </is>
      </c>
      <c r="B67" s="12" t="inlineStr">
        <is>
          <t>Writing Styles</t>
        </is>
      </c>
      <c r="C67" s="13" t="inlineStr">
        <is>
          <t>Passive and Active Voice [SPAG5.06]</t>
        </is>
      </c>
      <c r="D67" s="12" t="inlineStr">
        <is>
          <t>This nugget contains learning material and questions on the passive and active voice.</t>
        </is>
      </c>
      <c r="E67" s="12" t="inlineStr">
        <is>
          <t>a5878833-e340-4ba4-b4c9-d5b98a275110</t>
        </is>
      </c>
    </row>
    <row r="68" ht="45" customHeight="1">
      <c r="A68" s="12" t="inlineStr">
        <is>
          <t>Grammar</t>
        </is>
      </c>
      <c r="B68" s="12" t="inlineStr">
        <is>
          <t>Writing Styles</t>
        </is>
      </c>
      <c r="C68" s="13" t="inlineStr">
        <is>
          <t>Formal and Informal Language [SPAG5.07]</t>
        </is>
      </c>
      <c r="D68" s="12" t="inlineStr">
        <is>
          <t>This nugget contains learning material and questions on formal and informal language.</t>
        </is>
      </c>
      <c r="E68" s="12" t="inlineStr">
        <is>
          <t>96bfafd8-0cc4-46f4-b2b2-98dae3210bd5</t>
        </is>
      </c>
    </row>
    <row r="69" ht="45" customHeight="1">
      <c r="A69" s="12" t="inlineStr">
        <is>
          <t>Grammar</t>
        </is>
      </c>
      <c r="B69" s="12" t="inlineStr">
        <is>
          <t>Writing Styles</t>
        </is>
      </c>
      <c r="C69" s="13" t="inlineStr">
        <is>
          <t>Standard English [SPAG5.08]</t>
        </is>
      </c>
      <c r="D69" s="12" t="inlineStr">
        <is>
          <t>This nugget contains learning material and questions on standard English.</t>
        </is>
      </c>
      <c r="E69" s="12" t="inlineStr">
        <is>
          <t>22aa40f2-d134-465b-85b9-97e567790a2f</t>
        </is>
      </c>
    </row>
    <row r="70" ht="45" customHeight="1">
      <c r="A70" s="12" t="inlineStr">
        <is>
          <t>Grammar</t>
        </is>
      </c>
      <c r="B70" s="12" t="inlineStr">
        <is>
          <t>Writing Styles</t>
        </is>
      </c>
      <c r="C70" s="13" t="inlineStr">
        <is>
          <t>Vocabulary Expansion [SPAG5.09]</t>
        </is>
      </c>
      <c r="D70" s="12" t="inlineStr">
        <is>
          <t xml:space="preserve">This nugget contains learning material and questions on expanding your vocabulary. </t>
        </is>
      </c>
      <c r="E70" s="12" t="inlineStr">
        <is>
          <t>eaf95d29-1067-4fc0-95fd-f908d2dac87b</t>
        </is>
      </c>
    </row>
    <row r="71" ht="45" customHeight="1">
      <c r="A71" s="12" t="inlineStr">
        <is>
          <t>Spelling</t>
        </is>
      </c>
      <c r="B71" s="12" t="inlineStr">
        <is>
          <t>Taught Spelling</t>
        </is>
      </c>
      <c r="C71" s="13" t="inlineStr">
        <is>
          <t>Diagnostic: Spelling [SPAG0.04]</t>
        </is>
      </c>
      <c r="D71" s="12" t="inlineStr">
        <is>
          <t> </t>
        </is>
      </c>
      <c r="E71" s="12" t="inlineStr">
        <is>
          <t>5177dcc3-ff99-4dab-93b2-8bbf45c99c85</t>
        </is>
      </c>
    </row>
    <row r="72" ht="45" customHeight="1">
      <c r="A72" s="12" t="inlineStr">
        <is>
          <t>Spelling</t>
        </is>
      </c>
      <c r="B72" s="12" t="inlineStr">
        <is>
          <t>Taught Spelling</t>
        </is>
      </c>
      <c r="C72" s="13" t="inlineStr">
        <is>
          <t>Common Homophones 1 [SPAGE1.01]</t>
        </is>
      </c>
      <c r="D72" s="12" t="inlineStr">
        <is>
          <t>Looking at commonly misspelled homophones and recognising patterns:
-There, their and they're
-Your and you're
-Its and it's
-Whose and who's</t>
        </is>
      </c>
      <c r="E72" s="12" t="inlineStr">
        <is>
          <t>53251ad8-364a-4f20-882a-8ddc49041ed3</t>
        </is>
      </c>
    </row>
    <row r="73" ht="45" customHeight="1">
      <c r="A73" s="12" t="inlineStr">
        <is>
          <t>Spelling</t>
        </is>
      </c>
      <c r="B73" s="12" t="inlineStr">
        <is>
          <t>Taught Spelling</t>
        </is>
      </c>
      <c r="C73" s="13" t="inlineStr">
        <is>
          <t>Common Homophones 2 [SPAGE1.02]</t>
        </is>
      </c>
      <c r="D73" s="12" t="inlineStr">
        <is>
          <t>Looking at commonly misspelled homophones and recognising patterns:
Which and witch
Whether and weather
Where and wear
Here and hear
Allowed and aloud</t>
        </is>
      </c>
      <c r="E73" s="12" t="inlineStr">
        <is>
          <t>1b567908-e2ce-40cf-afec-7cb1ee020df7</t>
        </is>
      </c>
    </row>
    <row r="74" ht="45" customHeight="1">
      <c r="A74" s="12" t="inlineStr">
        <is>
          <t>Spelling</t>
        </is>
      </c>
      <c r="B74" s="12" t="inlineStr">
        <is>
          <t>Taught Spelling</t>
        </is>
      </c>
      <c r="C74" s="13" t="inlineStr">
        <is>
          <t>Common Homophones 3 [SPAGE1.03]</t>
        </is>
      </c>
      <c r="D74" s="12" t="inlineStr">
        <is>
          <t>Looking at commonly misspelled homophones and recognising patterns:
-Straight and strait
-Sight and site
-Bare and bear
-Vain and vein</t>
        </is>
      </c>
      <c r="E74" s="12" t="inlineStr">
        <is>
          <t>68d5479b-4de8-4a52-b86a-a7adca8c1ec1</t>
        </is>
      </c>
    </row>
    <row r="75" ht="45" customHeight="1">
      <c r="A75" s="12" t="inlineStr">
        <is>
          <t>Spelling</t>
        </is>
      </c>
      <c r="B75" s="12" t="inlineStr">
        <is>
          <t>Taught Spelling</t>
        </is>
      </c>
      <c r="C75" s="13" t="inlineStr">
        <is>
          <t>Common Homophones 4 [SPAGE1.04]</t>
        </is>
      </c>
      <c r="D75" s="12" t="inlineStr">
        <is>
          <t>Looking at commonly misspelled homophones and recognising patterns:
-pray and prey
-roll and role
-principle and principal
-stationary and stationery</t>
        </is>
      </c>
      <c r="E75" s="12" t="inlineStr">
        <is>
          <t>60a12a53-1f7a-4dda-87cf-1904e5028f61</t>
        </is>
      </c>
    </row>
    <row r="76" ht="45" customHeight="1">
      <c r="A76" s="12" t="inlineStr">
        <is>
          <t>Spelling</t>
        </is>
      </c>
      <c r="B76" s="12" t="inlineStr">
        <is>
          <t>Taught Spelling</t>
        </is>
      </c>
      <c r="C76" s="13" t="inlineStr">
        <is>
          <t>Near Homophones 1 [SPAGE1.05]</t>
        </is>
      </c>
      <c r="D76" s="12" t="inlineStr">
        <is>
          <t>Looking at the near homophones:
-angel and angle
-quite and quiet
-loose and lose
-choose and chose
-except and accept</t>
        </is>
      </c>
      <c r="E76" s="12" t="inlineStr">
        <is>
          <t>75403897-2112-4c64-b406-7a900f770bce</t>
        </is>
      </c>
    </row>
    <row r="77" ht="45" customHeight="1">
      <c r="A77" s="12" t="inlineStr">
        <is>
          <t>Spelling</t>
        </is>
      </c>
      <c r="B77" s="12" t="inlineStr">
        <is>
          <t>Taught Spelling</t>
        </is>
      </c>
      <c r="C77" s="13" t="inlineStr">
        <is>
          <t>Near Homophones 2 [SPAGE1.06]</t>
        </is>
      </c>
      <c r="D77" s="12" t="inlineStr">
        <is>
          <t>Looking at the near homophones:
-effect and affect
-advice and advise
-practice and practise
-then and than</t>
        </is>
      </c>
      <c r="E77" s="12" t="inlineStr">
        <is>
          <t>241881cf-82e9-4bde-a840-78087843c81a</t>
        </is>
      </c>
    </row>
    <row r="78" ht="45" customHeight="1">
      <c r="A78" s="12" t="inlineStr">
        <is>
          <t>Spelling</t>
        </is>
      </c>
      <c r="B78" s="12" t="inlineStr">
        <is>
          <t>Taught Spelling</t>
        </is>
      </c>
      <c r="C78" s="13" t="inlineStr">
        <is>
          <t>'i' Before 'e' Except After 'c' [SPAGE4.01]</t>
        </is>
      </c>
      <c r="D78" s="12" t="inlineStr">
        <is>
          <t xml:space="preserve">Looking at the rule 'i before e except after c'.
</t>
        </is>
      </c>
      <c r="E78" s="12" t="inlineStr">
        <is>
          <t>ff1ad306-f090-4eb1-a833-f8164ebd2c61</t>
        </is>
      </c>
    </row>
    <row r="79" ht="45" customHeight="1">
      <c r="A79" s="12" t="inlineStr">
        <is>
          <t>Spelling</t>
        </is>
      </c>
      <c r="B79" s="12" t="inlineStr">
        <is>
          <t>Taught Spelling</t>
        </is>
      </c>
      <c r="C79" s="13" t="inlineStr">
        <is>
          <t>'ei' as in 'a' [SPAGE4.02]</t>
        </is>
      </c>
      <c r="D79" s="12" t="inlineStr">
        <is>
          <t xml:space="preserve">Explaining the exceptions to the 'i' before 'e' rule:
Remember, ‘i’ before ‘e’ except after ‘c’
Or when sounded like ‘a’
</t>
        </is>
      </c>
      <c r="E79" s="12" t="inlineStr">
        <is>
          <t>21ace4b5-000f-4c7b-99a9-c18bc523e3ae</t>
        </is>
      </c>
    </row>
    <row r="80" ht="45" customHeight="1">
      <c r="A80" s="12" t="inlineStr">
        <is>
          <t>Spelling</t>
        </is>
      </c>
      <c r="B80" s="12" t="inlineStr">
        <is>
          <t>Taught Spelling</t>
        </is>
      </c>
      <c r="C80" s="13" t="inlineStr">
        <is>
          <t>'cie' Words [SPAGE4.03]</t>
        </is>
      </c>
      <c r="D80" s="12" t="inlineStr">
        <is>
          <t xml:space="preserve">Learning exceptions to the rule ''i' before 'e' except after 'c'. How and when 'cie' is used together in a word. </t>
        </is>
      </c>
      <c r="E80" s="12" t="inlineStr">
        <is>
          <t>718322c8-d7ef-4e07-9294-e87758b8b695</t>
        </is>
      </c>
    </row>
    <row r="81" ht="45" customHeight="1">
      <c r="A81" s="12" t="inlineStr">
        <is>
          <t>Spelling</t>
        </is>
      </c>
      <c r="B81" s="12" t="inlineStr">
        <is>
          <t>Taught Spelling</t>
        </is>
      </c>
      <c r="C81" s="13" t="inlineStr">
        <is>
          <t>'ei' Words [SPAGE4.04]</t>
        </is>
      </c>
      <c r="D81" s="12" t="inlineStr">
        <is>
          <t>Looking at exceptions to the rule 'i' before 'e' except after 'c'. Specifically words that are spelt with an 'ei'.</t>
        </is>
      </c>
      <c r="E81" s="12" t="inlineStr">
        <is>
          <t>a32c84f0-79de-4ea5-92bd-26c8e4bfa82a</t>
        </is>
      </c>
    </row>
    <row r="82" ht="45" customHeight="1">
      <c r="A82" s="12" t="inlineStr">
        <is>
          <t>Spelling</t>
        </is>
      </c>
      <c r="B82" s="12" t="inlineStr">
        <is>
          <t>Taught Spelling</t>
        </is>
      </c>
      <c r="C82" s="13" t="inlineStr">
        <is>
          <t>Double Letters [SPAGE6.01]</t>
        </is>
      </c>
      <c r="D82" s="12" t="inlineStr">
        <is>
          <t>Understanding double letter spelling patterns.</t>
        </is>
      </c>
      <c r="E82" s="12" t="inlineStr">
        <is>
          <t>f1bdaae9-f22a-46a8-87df-ed53a1510361</t>
        </is>
      </c>
    </row>
    <row r="83" ht="45" customHeight="1">
      <c r="A83" s="12" t="inlineStr">
        <is>
          <t>Spelling</t>
        </is>
      </c>
      <c r="B83" s="12" t="inlineStr">
        <is>
          <t>Taught Spelling</t>
        </is>
      </c>
      <c r="C83" s="13" t="inlineStr">
        <is>
          <t>Vowels [SPAGE6.02]</t>
        </is>
      </c>
      <c r="D83" s="12" t="inlineStr">
        <is>
          <t>Looking at words with tricky combinations of vowels and techniques for remembering their spellings.</t>
        </is>
      </c>
      <c r="E83" s="12" t="inlineStr">
        <is>
          <t>4dfa46a8-be63-42bb-9236-b09c93b122b5</t>
        </is>
      </c>
    </row>
    <row r="84" ht="45" customHeight="1">
      <c r="A84" s="12" t="inlineStr">
        <is>
          <t>Spelling</t>
        </is>
      </c>
      <c r="B84" s="12" t="inlineStr">
        <is>
          <t>Taught Spelling</t>
        </is>
      </c>
      <c r="C84" s="13" t="inlineStr">
        <is>
          <t>Silent Letters [SPAGE6.03]</t>
        </is>
      </c>
      <c r="D84" s="12" t="inlineStr">
        <is>
          <t xml:space="preserve">Looking at words with silent letters and how to learn their spellings. </t>
        </is>
      </c>
      <c r="E84" s="12" t="inlineStr">
        <is>
          <t>70235ac2-e93c-41f3-8c29-117a590ca12a</t>
        </is>
      </c>
    </row>
    <row r="85" ht="45" customHeight="1">
      <c r="A85" s="12" t="inlineStr">
        <is>
          <t>Spelling</t>
        </is>
      </c>
      <c r="B85" s="12" t="inlineStr">
        <is>
          <t>Taught Spelling</t>
        </is>
      </c>
      <c r="C85" s="13" t="inlineStr">
        <is>
          <t>Compound Words [SPAGE6.04]</t>
        </is>
      </c>
      <c r="D85" s="12" t="inlineStr">
        <is>
          <t>Looking at the spellings and meanings of compound words.</t>
        </is>
      </c>
      <c r="E85" s="12" t="inlineStr">
        <is>
          <t>d9b21a10-92b8-4097-b66e-2e8a3f2fed84</t>
        </is>
      </c>
    </row>
    <row r="86" ht="45" customHeight="1">
      <c r="A86" s="12" t="inlineStr">
        <is>
          <t>Spelling</t>
        </is>
      </c>
      <c r="B86" s="12" t="inlineStr">
        <is>
          <t>Taught Spelling</t>
        </is>
      </c>
      <c r="C86" s="13" t="inlineStr">
        <is>
          <t>'S' Sounds [SPAGE6.05]</t>
        </is>
      </c>
      <c r="D86" s="12" t="inlineStr">
        <is>
          <t>Looking closely at the different spelling patterns than can create an 's' sound.</t>
        </is>
      </c>
      <c r="E86" s="12" t="inlineStr">
        <is>
          <t>b8be9e9e-0eb6-4261-a816-2d7f662d25aa</t>
        </is>
      </c>
    </row>
    <row r="87" ht="45" customHeight="1">
      <c r="A87" s="12" t="inlineStr">
        <is>
          <t>Spelling</t>
        </is>
      </c>
      <c r="B87" s="12" t="inlineStr">
        <is>
          <t>Taught Spelling</t>
        </is>
      </c>
      <c r="C87" s="13" t="inlineStr">
        <is>
          <t>Contractions [SPAG6.06]</t>
        </is>
      </c>
      <c r="D87" s="12" t="inlineStr">
        <is>
          <t xml:space="preserve">This nugget has learning material and questions covering the topic of spellings - contractions. </t>
        </is>
      </c>
      <c r="E87" s="12" t="inlineStr">
        <is>
          <t>b432cfb1-7155-4835-a9d7-966072162516</t>
        </is>
      </c>
    </row>
    <row r="88" ht="45" customHeight="1">
      <c r="A88" s="12" t="inlineStr">
        <is>
          <t>Spelling</t>
        </is>
      </c>
      <c r="B88" s="12" t="inlineStr">
        <is>
          <t>Taught Spelling</t>
        </is>
      </c>
      <c r="C88" s="13" t="inlineStr">
        <is>
          <t>Suffixes [SPAG6.07]</t>
        </is>
      </c>
      <c r="D88" s="12" t="inlineStr">
        <is>
          <t xml:space="preserve">This nugget contains learning material and questions on suffixes. </t>
        </is>
      </c>
      <c r="E88" s="12" t="inlineStr">
        <is>
          <t>0ea92e69-693d-485e-9d35-0574f8d602f0</t>
        </is>
      </c>
    </row>
    <row r="89" ht="45" customHeight="1">
      <c r="A89" s="12" t="inlineStr">
        <is>
          <t>Spelling</t>
        </is>
      </c>
      <c r="B89" s="12" t="inlineStr">
        <is>
          <t>Taught Spelling</t>
        </is>
      </c>
      <c r="C89" s="13" t="inlineStr">
        <is>
          <t>Prefixes [SPAG6.08]</t>
        </is>
      </c>
      <c r="D89" s="12" t="inlineStr">
        <is>
          <t xml:space="preserve">This nugget contains learning material and questions on prefixes. </t>
        </is>
      </c>
      <c r="E89" s="12" t="inlineStr">
        <is>
          <t>d083ad9a-4309-4d17-8793-e3bd355fd35b</t>
        </is>
      </c>
    </row>
    <row r="90" ht="45" customHeight="1">
      <c r="A90" s="12" t="inlineStr">
        <is>
          <t>Spelling</t>
        </is>
      </c>
      <c r="B90" s="12" t="inlineStr">
        <is>
          <t>Spelling Tests</t>
        </is>
      </c>
      <c r="C90" s="13" t="inlineStr">
        <is>
          <t>Spellings 1 [SPAG7.01]</t>
        </is>
      </c>
      <c r="D90" s="12" t="inlineStr">
        <is>
          <t>This is a spelling test of words designated for secondary English.</t>
        </is>
      </c>
      <c r="E90" s="12" t="inlineStr">
        <is>
          <t>e97c7ee6-0dc8-43f9-acdb-3af8d15a25d1</t>
        </is>
      </c>
    </row>
    <row r="91" ht="45" customHeight="1">
      <c r="A91" s="12" t="inlineStr">
        <is>
          <t>Spelling</t>
        </is>
      </c>
      <c r="B91" s="12" t="inlineStr">
        <is>
          <t>Spelling Tests</t>
        </is>
      </c>
      <c r="C91" s="13" t="inlineStr">
        <is>
          <t>Spellings 2 [SPAG7.02]</t>
        </is>
      </c>
      <c r="D91" s="12" t="inlineStr">
        <is>
          <t xml:space="preserve">This is a spelling test of words designated for secondary English. </t>
        </is>
      </c>
      <c r="E91" s="12" t="inlineStr">
        <is>
          <t>d224798b-d346-4165-bc72-f8836846a876</t>
        </is>
      </c>
    </row>
    <row r="92" ht="45" customHeight="1">
      <c r="A92" s="12" t="inlineStr">
        <is>
          <t>Spelling</t>
        </is>
      </c>
      <c r="B92" s="12" t="inlineStr">
        <is>
          <t>Spelling Tests</t>
        </is>
      </c>
      <c r="C92" s="13" t="inlineStr">
        <is>
          <t>Spellings 3 [SPAG7.03]</t>
        </is>
      </c>
      <c r="D92" s="12" t="inlineStr">
        <is>
          <t>This is a spelling test of words designated for secondary English.</t>
        </is>
      </c>
      <c r="E92" s="12" t="inlineStr">
        <is>
          <t>cdc1a698-4a28-45fc-b9ed-beb988f3e587</t>
        </is>
      </c>
    </row>
    <row r="93" ht="45" customHeight="1">
      <c r="A93" s="12" t="inlineStr">
        <is>
          <t>Spelling</t>
        </is>
      </c>
      <c r="B93" s="12" t="inlineStr">
        <is>
          <t>Spelling Tests</t>
        </is>
      </c>
      <c r="C93" s="13" t="inlineStr">
        <is>
          <t>Spellings 4 [SPAG7.17]</t>
        </is>
      </c>
      <c r="D93" s="12" t="inlineStr">
        <is>
          <t xml:space="preserve">This is a spelling test of words designated for secondary English. </t>
        </is>
      </c>
      <c r="E93" s="12" t="inlineStr">
        <is>
          <t>1ae8b824-13f6-436f-8a2d-c0230760b6d3</t>
        </is>
      </c>
    </row>
    <row r="94" ht="45" customHeight="1">
      <c r="A94" s="12" t="inlineStr">
        <is>
          <t>Spelling</t>
        </is>
      </c>
      <c r="B94" s="12" t="inlineStr">
        <is>
          <t>Spelling Tests</t>
        </is>
      </c>
      <c r="C94" s="13" t="inlineStr">
        <is>
          <t>Spellings 5 [SPAG7.05]</t>
        </is>
      </c>
      <c r="D94" s="12" t="inlineStr">
        <is>
          <t>This is a spelling test of words for secondary English.</t>
        </is>
      </c>
      <c r="E94" s="12" t="inlineStr">
        <is>
          <t>fca85374-12f9-4b7f-bcfc-be7732661f7d</t>
        </is>
      </c>
    </row>
    <row r="95" ht="45" customHeight="1">
      <c r="A95" s="12" t="inlineStr">
        <is>
          <t>Spelling</t>
        </is>
      </c>
      <c r="B95" s="12" t="inlineStr">
        <is>
          <t>Spelling Tests</t>
        </is>
      </c>
      <c r="C95" s="13" t="inlineStr">
        <is>
          <t>Spellings 6 [SPAG7.06]</t>
        </is>
      </c>
      <c r="D95" s="12" t="inlineStr">
        <is>
          <t>This is a spelling test of words for secondary English.</t>
        </is>
      </c>
      <c r="E95" s="12" t="inlineStr">
        <is>
          <t>51468128-449d-4d3e-8790-706f8d05e9e2</t>
        </is>
      </c>
    </row>
    <row r="96" ht="45" customHeight="1">
      <c r="A96" s="12" t="inlineStr">
        <is>
          <t>Spelling</t>
        </is>
      </c>
      <c r="B96" s="12" t="inlineStr">
        <is>
          <t>Spelling Tests</t>
        </is>
      </c>
      <c r="C96" s="13" t="inlineStr">
        <is>
          <t>Spellings 7 [SPAG7.07]</t>
        </is>
      </c>
      <c r="D96" s="12" t="inlineStr">
        <is>
          <t>This is a spelling test of words for secondary English.</t>
        </is>
      </c>
      <c r="E96" s="12" t="inlineStr">
        <is>
          <t>a50a0206-4bf5-4104-b4a9-0b1b2c3bdef8</t>
        </is>
      </c>
    </row>
    <row r="97" ht="45" customHeight="1">
      <c r="A97" s="12" t="inlineStr">
        <is>
          <t>Spelling</t>
        </is>
      </c>
      <c r="B97" s="12" t="inlineStr">
        <is>
          <t>Spelling Tests</t>
        </is>
      </c>
      <c r="C97" s="13" t="inlineStr">
        <is>
          <t>Spellings 8 [SPAG7.08]</t>
        </is>
      </c>
      <c r="D97" s="12" t="inlineStr">
        <is>
          <t>This is a spelling test of words designated for secondary English.</t>
        </is>
      </c>
      <c r="E97" s="12" t="inlineStr">
        <is>
          <t>4e487471-4810-457d-94c7-48138254d3c4</t>
        </is>
      </c>
    </row>
    <row r="98" ht="45" customHeight="1">
      <c r="A98" s="12" t="inlineStr">
        <is>
          <t>Spelling</t>
        </is>
      </c>
      <c r="B98" s="12" t="inlineStr">
        <is>
          <t>Spelling Tests</t>
        </is>
      </c>
      <c r="C98" s="13" t="inlineStr">
        <is>
          <t>Spellings 9 [SPAG7.09]</t>
        </is>
      </c>
      <c r="D98" s="12" t="inlineStr">
        <is>
          <t xml:space="preserve">This is a spelling test of words for secondary English. </t>
        </is>
      </c>
      <c r="E98" s="12" t="inlineStr">
        <is>
          <t>6272b678-9661-426d-b049-b60b1b65f765</t>
        </is>
      </c>
    </row>
    <row r="99" ht="45" customHeight="1">
      <c r="A99" s="12" t="inlineStr">
        <is>
          <t>Spelling</t>
        </is>
      </c>
      <c r="B99" s="12" t="inlineStr">
        <is>
          <t>Spelling Tests</t>
        </is>
      </c>
      <c r="C99" s="13" t="inlineStr">
        <is>
          <t>Spellings 10 [SPAG7.10]</t>
        </is>
      </c>
      <c r="D99" s="12" t="inlineStr">
        <is>
          <t>This is a spelling test of words for secondary English.</t>
        </is>
      </c>
      <c r="E99" s="12" t="inlineStr">
        <is>
          <t>29d494c2-1283-4c00-b162-6732792f98d3</t>
        </is>
      </c>
    </row>
    <row r="100" ht="45" customHeight="1">
      <c r="A100" s="12" t="inlineStr">
        <is>
          <t>Spelling</t>
        </is>
      </c>
      <c r="B100" s="12" t="inlineStr">
        <is>
          <t>Spelling Tests</t>
        </is>
      </c>
      <c r="C100" s="13" t="inlineStr">
        <is>
          <t>Spellings 11 [SPAG7.11]</t>
        </is>
      </c>
      <c r="D100" s="12" t="inlineStr">
        <is>
          <t>This is a spelling test of words designated for secondary English.</t>
        </is>
      </c>
      <c r="E100" s="12" t="inlineStr">
        <is>
          <t>ad33ed71-2d7f-4574-96f5-157ddf39d0e6</t>
        </is>
      </c>
    </row>
    <row r="101" ht="45" customHeight="1">
      <c r="A101" s="12" t="inlineStr">
        <is>
          <t>Spelling</t>
        </is>
      </c>
      <c r="B101" s="12" t="inlineStr">
        <is>
          <t>Spelling Tests</t>
        </is>
      </c>
      <c r="C101" s="13" t="inlineStr">
        <is>
          <t>Spellings 12 [SPAG7.12]</t>
        </is>
      </c>
      <c r="D101" s="12" t="inlineStr">
        <is>
          <t>This is a spelling test of words for secondary English.</t>
        </is>
      </c>
      <c r="E101" s="12" t="inlineStr">
        <is>
          <t>57a0026a-3db9-48eb-a727-8d4ec22c13a5</t>
        </is>
      </c>
    </row>
    <row r="102" ht="45" customHeight="1">
      <c r="A102" s="12" t="inlineStr">
        <is>
          <t>Spelling</t>
        </is>
      </c>
      <c r="B102" s="12" t="inlineStr">
        <is>
          <t>Spelling Tests</t>
        </is>
      </c>
      <c r="C102" s="13" t="inlineStr">
        <is>
          <t>Spellings 13 [SPAG7.13]</t>
        </is>
      </c>
      <c r="D102" s="12" t="inlineStr">
        <is>
          <t>This is a spelling test of words for secondary English.</t>
        </is>
      </c>
      <c r="E102" s="12" t="inlineStr">
        <is>
          <t>c19a8b0b-dd5b-4691-902d-d2068053de0a</t>
        </is>
      </c>
    </row>
    <row r="103" ht="45" customHeight="1">
      <c r="A103" s="12" t="inlineStr">
        <is>
          <t>Spelling</t>
        </is>
      </c>
      <c r="B103" s="12" t="inlineStr">
        <is>
          <t>Spelling Tests</t>
        </is>
      </c>
      <c r="C103" s="13" t="inlineStr">
        <is>
          <t>Spellings 14 [SPAG7.14]</t>
        </is>
      </c>
      <c r="D103" s="12" t="inlineStr">
        <is>
          <t>This is a spelling test of words for secondary English.</t>
        </is>
      </c>
      <c r="E103" s="12" t="inlineStr">
        <is>
          <t>78add5a0-0b34-4b71-b37a-7ba4f5e24df3</t>
        </is>
      </c>
    </row>
    <row r="104" ht="45" customHeight="1">
      <c r="A104" s="12" t="inlineStr">
        <is>
          <t>Spelling</t>
        </is>
      </c>
      <c r="B104" s="12" t="inlineStr">
        <is>
          <t>Spelling Tests</t>
        </is>
      </c>
      <c r="C104" s="13" t="inlineStr">
        <is>
          <t>Spellings 15 [SPAG7.15]</t>
        </is>
      </c>
      <c r="D104" s="12" t="inlineStr">
        <is>
          <t xml:space="preserve">This is a spelling test of words for Secondary English. </t>
        </is>
      </c>
      <c r="E104" s="12" t="inlineStr">
        <is>
          <t>b87a787d-bf3e-4b1d-b0bd-2a3270e5002a</t>
        </is>
      </c>
    </row>
    <row r="105" ht="45" customHeight="1">
      <c r="A105" s="12" t="inlineStr">
        <is>
          <t>Spelling</t>
        </is>
      </c>
      <c r="B105" s="12" t="inlineStr">
        <is>
          <t>Spelling Tests</t>
        </is>
      </c>
      <c r="C105" s="13" t="inlineStr">
        <is>
          <t>Spellings 16 [SPAG7.16]</t>
        </is>
      </c>
      <c r="D105" s="12" t="inlineStr">
        <is>
          <t>This is a spelling test of words for Secondary English.</t>
        </is>
      </c>
      <c r="E105" s="12" t="inlineStr">
        <is>
          <t>6d48d34c-2618-471a-98be-4f30d14cf228</t>
        </is>
      </c>
    </row>
    <row r="106" ht="45" customHeight="1">
      <c r="A106" s="12" t="inlineStr">
        <is>
          <t>Legacy Diagnostics</t>
        </is>
      </c>
      <c r="B106" s="12" t="inlineStr">
        <is>
          <t>Legacy Diagnostics 1</t>
        </is>
      </c>
      <c r="C106" s="13" t="inlineStr">
        <is>
          <t>Diagnostic: Punctuation [SPAG0.01]</t>
        </is>
      </c>
      <c r="D106" s="12" t="inlineStr">
        <is>
          <t> </t>
        </is>
      </c>
      <c r="E106" s="12" t="inlineStr">
        <is>
          <t>4542460e-0871-489a-9b97-950d17e30659</t>
        </is>
      </c>
    </row>
    <row r="107" ht="45" customHeight="1">
      <c r="A107" s="12" t="inlineStr">
        <is>
          <t>Legacy Diagnostics</t>
        </is>
      </c>
      <c r="B107" s="12" t="inlineStr">
        <is>
          <t>Legacy Diagnostics 2</t>
        </is>
      </c>
      <c r="C107" s="13" t="inlineStr">
        <is>
          <t>Diagnostic: Sentences and Writing Styles [SPAG0.03]</t>
        </is>
      </c>
      <c r="D107" s="12" t="inlineStr">
        <is>
          <t> </t>
        </is>
      </c>
      <c r="E107" s="12" t="inlineStr">
        <is>
          <t>149fee90-93af-4105-960a-6dc2514f9bc4</t>
        </is>
      </c>
    </row>
    <row r="108" ht="45" customHeight="1">
      <c r="A108" s="12" t="inlineStr">
        <is>
          <t>Legacy Diagnostics</t>
        </is>
      </c>
      <c r="B108" s="12" t="inlineStr">
        <is>
          <t>Legacy Diagnostics 3</t>
        </is>
      </c>
      <c r="C108" s="13" t="inlineStr">
        <is>
          <t>Diagnostic: Word Classes [SPAG0.02]</t>
        </is>
      </c>
      <c r="D108" s="12" t="inlineStr">
        <is>
          <t> </t>
        </is>
      </c>
      <c r="E108" s="12" t="inlineStr">
        <is>
          <t>52e0dd2a-16a1-4847-bc45-8037bb1910a9</t>
        </is>
      </c>
    </row>
  </sheetData>
  <mergeCells count="1">
    <mergeCell ref="A6:E6"/>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E45"/>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45ebe4c7-15d9-4751-b8ce-6e7a863b3692</t>
        </is>
      </c>
    </row>
    <row r="3">
      <c r="A3" s="2" t="inlineStr">
        <is>
          <t>Literature: A Christmas Carol</t>
        </is>
      </c>
      <c r="D3" s="3" t="inlineStr">
        <is>
          <t>Last updated: 13 August 2026</t>
        </is>
      </c>
    </row>
    <row r="4">
      <c r="A4" s="4" t="inlineStr">
        <is>
          <t>4 Topics   ·   4 Subtopics   ·   38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[ACC1.01]</t>
        </is>
      </c>
      <c r="D8" s="12" t="inlineStr">
        <is>
          <t>This nugget covers the plot of 'A Christmas Carol' with an overview of the entire novella.</t>
        </is>
      </c>
      <c r="E8" s="12" t="inlineStr">
        <is>
          <t>3200b3a4-888b-4f08-9143-2f01e525ebaa</t>
        </is>
      </c>
    </row>
    <row r="9" ht="45" customHeight="1">
      <c r="A9" s="12" t="inlineStr">
        <is>
          <t>Plot</t>
        </is>
      </c>
      <c r="B9" s="12" t="inlineStr">
        <is>
          <t>Plot</t>
        </is>
      </c>
      <c r="C9" s="13" t="inlineStr">
        <is>
          <t>Stave One: Scrooge [ACC1.02]</t>
        </is>
      </c>
      <c r="D9" s="12" t="inlineStr">
        <is>
          <t>This nugget explores in detail the key events of stave one of 'A Christmas Carol'.</t>
        </is>
      </c>
      <c r="E9" s="12" t="inlineStr">
        <is>
          <t>36850efc-b852-4ef7-b1bf-1079905607ce</t>
        </is>
      </c>
    </row>
    <row r="10" ht="45" customHeight="1">
      <c r="A10" s="12" t="inlineStr">
        <is>
          <t>Plot</t>
        </is>
      </c>
      <c r="B10" s="12" t="inlineStr">
        <is>
          <t>Plot</t>
        </is>
      </c>
      <c r="C10" s="13" t="inlineStr">
        <is>
          <t>Stave One: Fred and the Charity Collectors [ACC1.03]</t>
        </is>
      </c>
      <c r="D10" s="12" t="inlineStr">
        <is>
          <t>This nugget explores in detail the key events of stave one of 'A Christmas Carol'.</t>
        </is>
      </c>
      <c r="E10" s="12" t="inlineStr">
        <is>
          <t>ef2d2f9f-18af-4a73-9729-0eeb5984ddb5</t>
        </is>
      </c>
    </row>
    <row r="11" ht="45" customHeight="1">
      <c r="A11" s="12" t="inlineStr">
        <is>
          <t>Plot</t>
        </is>
      </c>
      <c r="B11" s="12" t="inlineStr">
        <is>
          <t>Plot</t>
        </is>
      </c>
      <c r="C11" s="13" t="inlineStr">
        <is>
          <t>Stave One: Marley [ACC1.04]</t>
        </is>
      </c>
      <c r="D11" s="12" t="inlineStr">
        <is>
          <t>This nugget explores in detail the key events of stave one of 'A Christmas Carol'.</t>
        </is>
      </c>
      <c r="E11" s="12" t="inlineStr">
        <is>
          <t>23eb4aa1-81c9-46fb-8cba-9c4b0de9713f</t>
        </is>
      </c>
    </row>
    <row r="12" ht="45" customHeight="1">
      <c r="A12" s="12" t="inlineStr">
        <is>
          <t>Plot</t>
        </is>
      </c>
      <c r="B12" s="12" t="inlineStr">
        <is>
          <t>Plot</t>
        </is>
      </c>
      <c r="C12" s="13" t="inlineStr">
        <is>
          <t>Stave Two: The Ghost of Christmas Past [ACC1.05]</t>
        </is>
      </c>
      <c r="D12" s="12" t="inlineStr">
        <is>
          <t>This nugget explores in detail the key events of stave two of 'A Christmas Carol'.</t>
        </is>
      </c>
      <c r="E12" s="12" t="inlineStr">
        <is>
          <t>59d8ad8d-e05a-4506-a574-a424bd045e50</t>
        </is>
      </c>
    </row>
    <row r="13" ht="45" customHeight="1">
      <c r="A13" s="12" t="inlineStr">
        <is>
          <t>Plot</t>
        </is>
      </c>
      <c r="B13" s="12" t="inlineStr">
        <is>
          <t>Plot</t>
        </is>
      </c>
      <c r="C13" s="13" t="inlineStr">
        <is>
          <t>Stave Two: Fezziwig and Belle [ACC1.06]</t>
        </is>
      </c>
      <c r="D13" s="12" t="inlineStr">
        <is>
          <t>This nugget explores in detail the key events of stave two of 'A Christmas Carol'.</t>
        </is>
      </c>
      <c r="E13" s="12" t="inlineStr">
        <is>
          <t>eac6b5d6-3e39-4987-8577-f333195696a7</t>
        </is>
      </c>
    </row>
    <row r="14" ht="45" customHeight="1">
      <c r="A14" s="12" t="inlineStr">
        <is>
          <t>Plot</t>
        </is>
      </c>
      <c r="B14" s="12" t="inlineStr">
        <is>
          <t>Plot</t>
        </is>
      </c>
      <c r="C14" s="13" t="inlineStr">
        <is>
          <t>Stave Three: The Ghost of Christmas Present and the Cratchits' Christmas [ACC1.07]</t>
        </is>
      </c>
      <c r="D14" s="12" t="inlineStr">
        <is>
          <t>This nugget explores in detail the key events of stave three of 'A Christmas Carol'.</t>
        </is>
      </c>
      <c r="E14" s="12" t="inlineStr">
        <is>
          <t>96ac3fa5-df2a-4599-9607-f5937f2ab5ee</t>
        </is>
      </c>
    </row>
    <row r="15" ht="45" customHeight="1">
      <c r="A15" s="12" t="inlineStr">
        <is>
          <t>Plot</t>
        </is>
      </c>
      <c r="B15" s="12" t="inlineStr">
        <is>
          <t>Plot</t>
        </is>
      </c>
      <c r="C15" s="13" t="inlineStr">
        <is>
          <t>Stave Three: Fred, Ignorance and Want [ACC1.08]</t>
        </is>
      </c>
      <c r="D15" s="12" t="inlineStr">
        <is>
          <t>This nugget explores in detail the key events of stave three of 'A Christmas Carol'.</t>
        </is>
      </c>
      <c r="E15" s="12" t="inlineStr">
        <is>
          <t>1f6a2d9b-b3c4-48ca-ba10-1e2f75c85c96</t>
        </is>
      </c>
    </row>
    <row r="16" ht="45" customHeight="1">
      <c r="A16" s="12" t="inlineStr">
        <is>
          <t>Plot</t>
        </is>
      </c>
      <c r="B16" s="12" t="inlineStr">
        <is>
          <t>Plot</t>
        </is>
      </c>
      <c r="C16" s="13" t="inlineStr">
        <is>
          <t>Stave Four: The Ghost of Christmas Yet to Come [ACC1.09]</t>
        </is>
      </c>
      <c r="D16" s="12" t="inlineStr">
        <is>
          <t>This nugget explores in detail the key events of stave four of 'A Christmas Carol'.</t>
        </is>
      </c>
      <c r="E16" s="12" t="inlineStr">
        <is>
          <t>b5bbf4b9-0c8e-4708-b2c9-ca1ce65ee652</t>
        </is>
      </c>
    </row>
    <row r="17" ht="45" customHeight="1">
      <c r="A17" s="12" t="inlineStr">
        <is>
          <t>Plot</t>
        </is>
      </c>
      <c r="B17" s="12" t="inlineStr">
        <is>
          <t>Plot</t>
        </is>
      </c>
      <c r="C17" s="13" t="inlineStr">
        <is>
          <t>Stave Four: Tiny Tim's Death and Scrooge's Grave [ACC1.10]</t>
        </is>
      </c>
      <c r="D17" s="12" t="inlineStr">
        <is>
          <t>This nugget explores in detail the key events of stave four of 'A Christmas Carol'.</t>
        </is>
      </c>
      <c r="E17" s="12" t="inlineStr">
        <is>
          <t>fc6b3221-e946-409d-a00d-452661b2dd33</t>
        </is>
      </c>
    </row>
    <row r="18" ht="45" customHeight="1">
      <c r="A18" s="12" t="inlineStr">
        <is>
          <t>Plot</t>
        </is>
      </c>
      <c r="B18" s="12" t="inlineStr">
        <is>
          <t>Plot</t>
        </is>
      </c>
      <c r="C18" s="13" t="inlineStr">
        <is>
          <t>Stave Five: The End [ACC1.11]</t>
        </is>
      </c>
      <c r="D18" s="12" t="inlineStr">
        <is>
          <t>This nugget explores in detail the key events of stave five of 'A Christmas Carol'.</t>
        </is>
      </c>
      <c r="E18" s="12" t="inlineStr">
        <is>
          <t>42918354-c46b-438b-a25a-49d7007099f0</t>
        </is>
      </c>
    </row>
    <row r="19" ht="45" customHeight="1">
      <c r="A19" s="12" t="inlineStr">
        <is>
          <t>Plot</t>
        </is>
      </c>
      <c r="B19" s="12" t="inlineStr">
        <is>
          <t>Plot</t>
        </is>
      </c>
      <c r="C19" s="13" t="inlineStr">
        <is>
          <t>Diagnostic: Plot and Key Events [ACC0.01]</t>
        </is>
      </c>
      <c r="D19" s="12" t="inlineStr">
        <is>
          <t>This diagnostic tests understanding of the plot and key events in 'A Christmas Carol'.</t>
        </is>
      </c>
      <c r="E19" s="12" t="inlineStr">
        <is>
          <t>13b3e3e2-aea5-4884-85f3-b4f6903c7e20</t>
        </is>
      </c>
    </row>
    <row r="20" ht="45" customHeight="1">
      <c r="A20" s="12" t="inlineStr">
        <is>
          <t>Characters</t>
        </is>
      </c>
      <c r="B20" s="12" t="inlineStr">
        <is>
          <t>Characters</t>
        </is>
      </c>
      <c r="C20" s="13" t="inlineStr">
        <is>
          <t>Diagnostic: Characters [ACC0.02]</t>
        </is>
      </c>
      <c r="D20" s="12" t="inlineStr">
        <is>
          <t>This diagnostic tests understanding of the main characters in 'A Christmas Carol'.</t>
        </is>
      </c>
      <c r="E20" s="12" t="inlineStr">
        <is>
          <t>e6b49e16-ae53-4297-a06e-939842179d16</t>
        </is>
      </c>
    </row>
    <row r="21" ht="45" customHeight="1">
      <c r="A21" s="12" t="inlineStr">
        <is>
          <t>Characters</t>
        </is>
      </c>
      <c r="B21" s="12" t="inlineStr">
        <is>
          <t>Characters</t>
        </is>
      </c>
      <c r="C21" s="13" t="inlineStr">
        <is>
          <t>Scrooge: Part 1 [ACC2.01]</t>
        </is>
      </c>
      <c r="D21" s="12" t="inlineStr">
        <is>
          <t>This nugget explores the character of Scrooge throughout the novella 'A Christmas Carol'.</t>
        </is>
      </c>
      <c r="E21" s="12" t="inlineStr">
        <is>
          <t>3aa66dfe-e597-46e3-9183-73a51ed78dfb</t>
        </is>
      </c>
    </row>
    <row r="22" ht="45" customHeight="1">
      <c r="A22" s="12" t="inlineStr">
        <is>
          <t>Characters</t>
        </is>
      </c>
      <c r="B22" s="12" t="inlineStr">
        <is>
          <t>Characters</t>
        </is>
      </c>
      <c r="C22" s="13" t="inlineStr">
        <is>
          <t>Scrooge: Part 2 [ACC2.02]</t>
        </is>
      </c>
      <c r="D22" s="12" t="inlineStr">
        <is>
          <t>This nugget explores the character of Scrooge throughout the novella 'A Christmas Carol'.</t>
        </is>
      </c>
      <c r="E22" s="12" t="inlineStr">
        <is>
          <t>eb2b8136-96c1-4fb8-97fd-ff2ac9ceb3a9</t>
        </is>
      </c>
    </row>
    <row r="23" ht="45" customHeight="1">
      <c r="A23" s="12" t="inlineStr">
        <is>
          <t>Characters</t>
        </is>
      </c>
      <c r="B23" s="12" t="inlineStr">
        <is>
          <t>Characters</t>
        </is>
      </c>
      <c r="C23" s="13" t="inlineStr">
        <is>
          <t>Fezziwig and Belle [ACC2.03]</t>
        </is>
      </c>
      <c r="D23" s="12" t="inlineStr">
        <is>
          <t>This nugget explores the characters of Fan, Fezziwig and Belle throughout the novella 'A Christmas Carol'.</t>
        </is>
      </c>
      <c r="E23" s="12" t="inlineStr">
        <is>
          <t>ad2eb1cf-99e8-45f7-8d4c-eb9a05c43516</t>
        </is>
      </c>
    </row>
    <row r="24" ht="45" customHeight="1">
      <c r="A24" s="12" t="inlineStr">
        <is>
          <t>Characters</t>
        </is>
      </c>
      <c r="B24" s="12" t="inlineStr">
        <is>
          <t>Characters</t>
        </is>
      </c>
      <c r="C24" s="13" t="inlineStr">
        <is>
          <t>Charity Collectors, Ignorance and Want [ACC2.04]</t>
        </is>
      </c>
      <c r="D24" s="12" t="inlineStr">
        <is>
          <t>This nugget explores the characters of Charity Collectors, Ignorance and Want throughout the novella 'A Christmas Carol'.</t>
        </is>
      </c>
      <c r="E24" s="12" t="inlineStr">
        <is>
          <t>0f358bef-b7a1-4ccb-ac8b-cc14f82e4b38</t>
        </is>
      </c>
    </row>
    <row r="25" ht="45" customHeight="1">
      <c r="A25" s="12" t="inlineStr">
        <is>
          <t>Characters</t>
        </is>
      </c>
      <c r="B25" s="12" t="inlineStr">
        <is>
          <t>Characters</t>
        </is>
      </c>
      <c r="C25" s="13" t="inlineStr">
        <is>
          <t>The Cratchit Family [ACC2.05]</t>
        </is>
      </c>
      <c r="D25" s="12" t="inlineStr">
        <is>
          <t>This nugget explores the characters in the Cratchit family throughout the novella 'A Christmas Carol'.</t>
        </is>
      </c>
      <c r="E25" s="12" t="inlineStr">
        <is>
          <t>905ca660-2f9a-4607-bcc9-aeab4fd5b87b</t>
        </is>
      </c>
    </row>
    <row r="26" ht="45" customHeight="1">
      <c r="A26" s="12" t="inlineStr">
        <is>
          <t>Characters</t>
        </is>
      </c>
      <c r="B26" s="12" t="inlineStr">
        <is>
          <t>Characters</t>
        </is>
      </c>
      <c r="C26" s="13" t="inlineStr">
        <is>
          <t>Marley's Ghost [ACC2.06]</t>
        </is>
      </c>
      <c r="D26" s="12" t="inlineStr">
        <is>
          <t>This nugget explores the character of Marley's Ghost throughout the novella 'A Christmas Carol'.</t>
        </is>
      </c>
      <c r="E26" s="12" t="inlineStr">
        <is>
          <t>01472612-a314-41cd-b043-f031738b0d62</t>
        </is>
      </c>
    </row>
    <row r="27" ht="45" customHeight="1">
      <c r="A27" s="12" t="inlineStr">
        <is>
          <t>Characters</t>
        </is>
      </c>
      <c r="B27" s="12" t="inlineStr">
        <is>
          <t>Characters</t>
        </is>
      </c>
      <c r="C27" s="13" t="inlineStr">
        <is>
          <t>The Ghost of Christmas Past [ACC2.07]</t>
        </is>
      </c>
      <c r="D27" s="12" t="inlineStr">
        <is>
          <t>This nugget explores the character of The Ghost of Christmas Past throughout the novella 'A Christmas Carol'.</t>
        </is>
      </c>
      <c r="E27" s="12" t="inlineStr">
        <is>
          <t>e97f4932-504d-4c9c-a069-ca13edc8ba27</t>
        </is>
      </c>
    </row>
    <row r="28" ht="45" customHeight="1">
      <c r="A28" s="12" t="inlineStr">
        <is>
          <t>Characters</t>
        </is>
      </c>
      <c r="B28" s="12" t="inlineStr">
        <is>
          <t>Characters</t>
        </is>
      </c>
      <c r="C28" s="13" t="inlineStr">
        <is>
          <t>The Ghost of Christmas Present [ACC2.08]</t>
        </is>
      </c>
      <c r="D28" s="12" t="inlineStr">
        <is>
          <t>This nugget explores the character of The Ghost of Christmas Present throughout the novella 'A Christmas Carol'.</t>
        </is>
      </c>
      <c r="E28" s="12" t="inlineStr">
        <is>
          <t>99ea31ea-fadd-4433-9da9-3b48b6aed943</t>
        </is>
      </c>
    </row>
    <row r="29" ht="45" customHeight="1">
      <c r="A29" s="12" t="inlineStr">
        <is>
          <t>Characters</t>
        </is>
      </c>
      <c r="B29" s="12" t="inlineStr">
        <is>
          <t>Characters</t>
        </is>
      </c>
      <c r="C29" s="13" t="inlineStr">
        <is>
          <t>The Ghost of Christmas Yet to Come [ACC2.09]</t>
        </is>
      </c>
      <c r="D29" s="12" t="inlineStr">
        <is>
          <t>This nugget explores the character of The Ghost of Christmas Yet to Come throughout the novella 'A Christmas Carol'.</t>
        </is>
      </c>
      <c r="E29" s="12" t="inlineStr">
        <is>
          <t>a217a1f8-93c4-46bb-988f-bf98000bb706</t>
        </is>
      </c>
    </row>
    <row r="30" ht="45" customHeight="1">
      <c r="A30" s="12" t="inlineStr">
        <is>
          <t>Characters</t>
        </is>
      </c>
      <c r="B30" s="12" t="inlineStr">
        <is>
          <t>Characters</t>
        </is>
      </c>
      <c r="C30" s="13" t="inlineStr">
        <is>
          <t>Fred and Fan [ACC2.10]</t>
        </is>
      </c>
      <c r="D30" s="12" t="inlineStr">
        <is>
          <t>This nugget explores the characters of Fred and Fan throughout the novella 'A Christmas Carol'.</t>
        </is>
      </c>
      <c r="E30" s="12" t="inlineStr">
        <is>
          <t>103c7602-fee9-4311-ab7b-74aadea50e05</t>
        </is>
      </c>
    </row>
    <row r="31" ht="45" customHeight="1">
      <c r="A31" s="12" t="inlineStr">
        <is>
          <t>Themes and Context</t>
        </is>
      </c>
      <c r="B31" s="12" t="inlineStr">
        <is>
          <t>Themes and Context</t>
        </is>
      </c>
      <c r="C31" s="13" t="inlineStr">
        <is>
          <t>Diagnostic: Themes and Context [ACC0.03]</t>
        </is>
      </c>
      <c r="D31" s="12" t="inlineStr">
        <is>
          <t>This diagnostic tests understanding of the themes of 'A Christmas Carol' and the wider context.</t>
        </is>
      </c>
      <c r="E31" s="12" t="inlineStr">
        <is>
          <t>b3b188fb-c48b-4720-8b8e-83b38da29269</t>
        </is>
      </c>
    </row>
    <row r="32" ht="45" customHeight="1">
      <c r="A32" s="12" t="inlineStr">
        <is>
          <t>Themes and Context</t>
        </is>
      </c>
      <c r="B32" s="12" t="inlineStr">
        <is>
          <t>Themes and Context</t>
        </is>
      </c>
      <c r="C32" s="13" t="inlineStr">
        <is>
          <t>Theme: Christmas [ACC3.01]</t>
        </is>
      </c>
      <c r="D32" s="12" t="inlineStr">
        <is>
          <t>This nugget explores in detail the theme of Christmas in 'A Christmas Carol'.</t>
        </is>
      </c>
      <c r="E32" s="12" t="inlineStr">
        <is>
          <t>0ee02631-1865-48f4-91a2-004cf98e67e9</t>
        </is>
      </c>
    </row>
    <row r="33" ht="45" customHeight="1">
      <c r="A33" s="12" t="inlineStr">
        <is>
          <t>Themes and Context</t>
        </is>
      </c>
      <c r="B33" s="12" t="inlineStr">
        <is>
          <t>Themes and Context</t>
        </is>
      </c>
      <c r="C33" s="13" t="inlineStr">
        <is>
          <t>Theme: Poverty and Charity [ACC3.02]</t>
        </is>
      </c>
      <c r="D33" s="12" t="inlineStr">
        <is>
          <t>This nugget explores in detail the theme of poverty and charity in 'A Christmas Carol'.</t>
        </is>
      </c>
      <c r="E33" s="12" t="inlineStr">
        <is>
          <t>274d6c95-e66d-4530-a0a4-892850962740</t>
        </is>
      </c>
    </row>
    <row r="34" ht="45" customHeight="1">
      <c r="A34" s="12" t="inlineStr">
        <is>
          <t>Themes and Context</t>
        </is>
      </c>
      <c r="B34" s="12" t="inlineStr">
        <is>
          <t>Themes and Context</t>
        </is>
      </c>
      <c r="C34" s="13" t="inlineStr">
        <is>
          <t>Theme: Change and Redemption [ACC3.03]</t>
        </is>
      </c>
      <c r="D34" s="12" t="inlineStr">
        <is>
          <t>This nugget explores in detail the theme of change and redemption in 'A Christmas Carol'.</t>
        </is>
      </c>
      <c r="E34" s="12" t="inlineStr">
        <is>
          <t>123cdf1f-a838-498d-8f58-a34ee696ab2b</t>
        </is>
      </c>
    </row>
    <row r="35" ht="45" customHeight="1">
      <c r="A35" s="12" t="inlineStr">
        <is>
          <t>Themes and Context</t>
        </is>
      </c>
      <c r="B35" s="12" t="inlineStr">
        <is>
          <t>Themes and Context</t>
        </is>
      </c>
      <c r="C35" s="13" t="inlineStr">
        <is>
          <t>Theme: Family and Isolation [ACC3.04]</t>
        </is>
      </c>
      <c r="D35" s="12" t="inlineStr">
        <is>
          <t>This nugget explores in detail the theme of family and isolation in 'A Christmas Carol'.</t>
        </is>
      </c>
      <c r="E35" s="12" t="inlineStr">
        <is>
          <t>eac408ef-0792-433e-98ca-a8177fc4485b</t>
        </is>
      </c>
    </row>
    <row r="36" ht="45" customHeight="1">
      <c r="A36" s="12" t="inlineStr">
        <is>
          <t>Themes and Context</t>
        </is>
      </c>
      <c r="B36" s="12" t="inlineStr">
        <is>
          <t>Themes and Context</t>
        </is>
      </c>
      <c r="C36" s="13" t="inlineStr">
        <is>
          <t>Theme: Supernatural [ACC3.05]</t>
        </is>
      </c>
      <c r="D36" s="12" t="inlineStr">
        <is>
          <t>This nugget explores in detail the theme of the supernatural in 'A Christmas Carol'.</t>
        </is>
      </c>
      <c r="E36" s="12" t="inlineStr">
        <is>
          <t>ed61c6c3-2d74-420b-98d0-a043da66d2b5</t>
        </is>
      </c>
    </row>
    <row r="37" ht="45" customHeight="1">
      <c r="A37" s="12" t="inlineStr">
        <is>
          <t>Themes and Context</t>
        </is>
      </c>
      <c r="B37" s="12" t="inlineStr">
        <is>
          <t>Themes and Context</t>
        </is>
      </c>
      <c r="C37" s="13" t="inlineStr">
        <is>
          <t>Context: Victorian Society [ACC3.06]</t>
        </is>
      </c>
      <c r="D37" s="12" t="inlineStr">
        <is>
          <t xml:space="preserve">This nugget explores contextual information about Victorian society which is relevant to 'A Christmas Carol'.
</t>
        </is>
      </c>
      <c r="E37" s="12" t="inlineStr">
        <is>
          <t>348cce2e-9f40-42d8-9ba8-1286267e0007</t>
        </is>
      </c>
    </row>
    <row r="38" ht="45" customHeight="1">
      <c r="A38" s="12" t="inlineStr">
        <is>
          <t>Themes and Context</t>
        </is>
      </c>
      <c r="B38" s="12" t="inlineStr">
        <is>
          <t>Themes and Context</t>
        </is>
      </c>
      <c r="C38" s="13" t="inlineStr">
        <is>
          <t>Context: Christmas and Christianity [ACC3.07]</t>
        </is>
      </c>
      <c r="D38" s="12" t="inlineStr">
        <is>
          <t xml:space="preserve">This nugget explores contextual information about Christmas and Christianity which is relevant to 'A Christmas Carol'.
</t>
        </is>
      </c>
      <c r="E38" s="12" t="inlineStr">
        <is>
          <t>b50f454c-8f5f-4df1-9af1-742c1bb3220d</t>
        </is>
      </c>
    </row>
    <row r="39" ht="45" customHeight="1">
      <c r="A39" s="12" t="inlineStr">
        <is>
          <t>Language, Structure and Form</t>
        </is>
      </c>
      <c r="B39" s="12" t="inlineStr">
        <is>
          <t>Language, Structure and Form</t>
        </is>
      </c>
      <c r="C39" s="13" t="inlineStr">
        <is>
          <t>Diagnostic: Language, Structure and Form [ACC0.04]</t>
        </is>
      </c>
      <c r="D39" s="12" t="inlineStr">
        <is>
          <t>This diagnostic tests understanding of language, structure and form in 'A Christmas Carol'.</t>
        </is>
      </c>
      <c r="E39" s="12" t="inlineStr">
        <is>
          <t>fa897307-68d6-42c1-a55b-774cbf54947e</t>
        </is>
      </c>
    </row>
    <row r="40" ht="45" customHeight="1">
      <c r="A40" s="12" t="inlineStr">
        <is>
          <t>Language, Structure and Form</t>
        </is>
      </c>
      <c r="B40" s="12" t="inlineStr">
        <is>
          <t>Language, Structure and Form</t>
        </is>
      </c>
      <c r="C40" s="13" t="inlineStr">
        <is>
          <t>Form [ACC4.01]</t>
        </is>
      </c>
      <c r="D40" s="12" t="inlineStr">
        <is>
          <t>This nugget explores in detail the form of 'A Christmas Carol'.</t>
        </is>
      </c>
      <c r="E40" s="12" t="inlineStr">
        <is>
          <t>ec8058e8-6b91-4acb-9d09-f70386459619</t>
        </is>
      </c>
    </row>
    <row r="41" ht="45" customHeight="1">
      <c r="A41" s="12" t="inlineStr">
        <is>
          <t>Language, Structure and Form</t>
        </is>
      </c>
      <c r="B41" s="12" t="inlineStr">
        <is>
          <t>Language, Structure and Form</t>
        </is>
      </c>
      <c r="C41" s="13" t="inlineStr">
        <is>
          <t>Structure [ACC4.02]</t>
        </is>
      </c>
      <c r="D41" s="12" t="inlineStr">
        <is>
          <t>This nugget explores in detail the structural features of 'A Christmas Carol'.</t>
        </is>
      </c>
      <c r="E41" s="12" t="inlineStr">
        <is>
          <t>7c893c10-4ed0-40b2-a299-703175153fd7</t>
        </is>
      </c>
    </row>
    <row r="42" ht="45" customHeight="1">
      <c r="A42" s="12" t="inlineStr">
        <is>
          <t>Language, Structure and Form</t>
        </is>
      </c>
      <c r="B42" s="12" t="inlineStr">
        <is>
          <t>Language, Structure and Form</t>
        </is>
      </c>
      <c r="C42" s="13" t="inlineStr">
        <is>
          <t>Similes [ACC4.03]</t>
        </is>
      </c>
      <c r="D42" s="12" t="inlineStr">
        <is>
          <t>This nugget explores in detail similes in 'A Christmas Carol'.</t>
        </is>
      </c>
      <c r="E42" s="12" t="inlineStr">
        <is>
          <t>28732a1e-552e-4b0d-92a3-178aaafff5b8</t>
        </is>
      </c>
    </row>
    <row r="43" ht="45" customHeight="1">
      <c r="A43" s="12" t="inlineStr">
        <is>
          <t>Language, Structure and Form</t>
        </is>
      </c>
      <c r="B43" s="12" t="inlineStr">
        <is>
          <t>Language, Structure and Form</t>
        </is>
      </c>
      <c r="C43" s="13" t="inlineStr">
        <is>
          <t>Metaphors and Personification [ACC4.04]</t>
        </is>
      </c>
      <c r="D43" s="12" t="inlineStr">
        <is>
          <t>This nugget explores metaphors and personification in 'A Christmas Carol'.</t>
        </is>
      </c>
      <c r="E43" s="12" t="inlineStr">
        <is>
          <t>45a56332-9896-4476-90c4-28c6ce29cfc3</t>
        </is>
      </c>
    </row>
    <row r="44" ht="45" customHeight="1">
      <c r="A44" s="12" t="inlineStr">
        <is>
          <t>Language, Structure and Form</t>
        </is>
      </c>
      <c r="B44" s="12" t="inlineStr">
        <is>
          <t>Language, Structure and Form</t>
        </is>
      </c>
      <c r="C44" s="13" t="inlineStr">
        <is>
          <t>Symbolism and Pathetic Fallacy [ACC4.05]</t>
        </is>
      </c>
      <c r="D44" s="12" t="inlineStr">
        <is>
          <t>This nugget explores in detail symbolism and pathetic fallacy in 'A Christmas Carol'.</t>
        </is>
      </c>
      <c r="E44" s="12" t="inlineStr">
        <is>
          <t>77609923-ccf5-46c6-a114-b24b099df1d3</t>
        </is>
      </c>
    </row>
    <row r="45" ht="45" customHeight="1">
      <c r="A45" s="12" t="inlineStr">
        <is>
          <t>Language, Structure and Form</t>
        </is>
      </c>
      <c r="B45" s="12" t="inlineStr">
        <is>
          <t>Language, Structure and Form</t>
        </is>
      </c>
      <c r="C45" s="13" t="inlineStr">
        <is>
          <t>Repetition and Lists [ACC4.06]</t>
        </is>
      </c>
      <c r="D45" s="12" t="inlineStr">
        <is>
          <t>This nugget explores repetition and listing in 'A Christmas Carol'.</t>
        </is>
      </c>
      <c r="E45" s="12" t="inlineStr">
        <is>
          <t>3cf4bf25-89bc-4cf8-819e-593ba436bd54</t>
        </is>
      </c>
    </row>
  </sheetData>
  <mergeCells count="1">
    <mergeCell ref="A6:E6"/>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0" customWidth="1" min="1" max="1"/>
    <col width="31" customWidth="1" min="2" max="2"/>
    <col width="51" customWidth="1" min="3" max="3"/>
    <col width="60" customWidth="1" min="4" max="4"/>
    <col hidden="1" width="40" customWidth="1" min="5" max="5"/>
  </cols>
  <sheetData>
    <row r="1">
      <c r="A1" s="10">
        <f>HYPERLINK("#'Overview'!A1","← Back to overview")</f>
        <v/>
      </c>
    </row>
    <row r="2">
      <c r="A2" s="1" t="inlineStr">
        <is>
          <t>Course content</t>
        </is>
      </c>
      <c r="D2" s="3" t="inlineStr">
        <is>
          <t>5e179baa-88c7-4810-83d5-577d32567453</t>
        </is>
      </c>
    </row>
    <row r="3">
      <c r="A3" s="2" t="inlineStr">
        <is>
          <t>Literature: A Midsummer Night's Dream</t>
        </is>
      </c>
      <c r="D3" s="3" t="inlineStr">
        <is>
          <t>Last updated: 13 August 2026</t>
        </is>
      </c>
    </row>
    <row r="4">
      <c r="A4" s="4" t="inlineStr">
        <is>
          <t>3 Topics   ·   4 Subtopics   ·   35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Overview [MND1.01]</t>
        </is>
      </c>
      <c r="D8" s="12" t="inlineStr">
        <is>
          <t xml:space="preserve">This nugget covers an overview of the plot of the play 'A Midsummer Night's Dream' and covers the key events in each act. </t>
        </is>
      </c>
      <c r="E8" s="12" t="inlineStr">
        <is>
          <t>81a6c472-c244-4d0a-b3f3-644cb4f9292b</t>
        </is>
      </c>
    </row>
    <row r="9" ht="45" customHeight="1">
      <c r="A9" s="12" t="inlineStr">
        <is>
          <t>Plot</t>
        </is>
      </c>
      <c r="B9" s="12" t="inlineStr">
        <is>
          <t>Plot</t>
        </is>
      </c>
      <c r="C9" s="13" t="inlineStr">
        <is>
          <t>Act One [MND1.02]</t>
        </is>
      </c>
      <c r="D9" s="12" t="inlineStr">
        <is>
          <t xml:space="preserve">This nugget covers the plot of act one of  'A Midsummer Night's Dream' with an overview of the key events in each scene. </t>
        </is>
      </c>
      <c r="E9" s="12" t="inlineStr">
        <is>
          <t>85460273-4fea-4246-b5fb-e119abf137ac</t>
        </is>
      </c>
    </row>
    <row r="10" ht="45" customHeight="1">
      <c r="A10" s="12" t="inlineStr">
        <is>
          <t>Plot</t>
        </is>
      </c>
      <c r="B10" s="12" t="inlineStr">
        <is>
          <t>Plot</t>
        </is>
      </c>
      <c r="C10" s="13" t="inlineStr">
        <is>
          <t>Act Two [MND1.03]</t>
        </is>
      </c>
      <c r="D10" s="12" t="inlineStr">
        <is>
          <t xml:space="preserve">This nugget covers the plot of act two of  'A Midsummer Night's Dream' with an overview of the key events in each scene. </t>
        </is>
      </c>
      <c r="E10" s="12" t="inlineStr">
        <is>
          <t>f5a9f569-04be-45b0-a253-fa03e83c6f39</t>
        </is>
      </c>
    </row>
    <row r="11" ht="45" customHeight="1">
      <c r="A11" s="12" t="inlineStr">
        <is>
          <t>Plot</t>
        </is>
      </c>
      <c r="B11" s="12" t="inlineStr">
        <is>
          <t>Plot</t>
        </is>
      </c>
      <c r="C11" s="13" t="inlineStr">
        <is>
          <t>Act Three [MND1.04]</t>
        </is>
      </c>
      <c r="D11" s="12" t="inlineStr">
        <is>
          <t xml:space="preserve">This nugget covers the plot of act three of 'A Midsummer Night's Dream' with an overview of the key events in each scene. </t>
        </is>
      </c>
      <c r="E11" s="12" t="inlineStr">
        <is>
          <t>8bfaf9d2-9c96-472e-bc67-3ccaac8dd569</t>
        </is>
      </c>
    </row>
    <row r="12" ht="45" customHeight="1">
      <c r="A12" s="12" t="inlineStr">
        <is>
          <t>Plot</t>
        </is>
      </c>
      <c r="B12" s="12" t="inlineStr">
        <is>
          <t>Plot</t>
        </is>
      </c>
      <c r="C12" s="13" t="inlineStr">
        <is>
          <t>Act Four [MND1.05]</t>
        </is>
      </c>
      <c r="D12" s="12" t="inlineStr">
        <is>
          <t xml:space="preserve">This nugget covers the plot of act four of 'A Midsummer Night's Dream' with an overview of the key events in each scene. </t>
        </is>
      </c>
      <c r="E12" s="12" t="inlineStr">
        <is>
          <t>b5f9e0dc-e878-48c4-9339-fb50d7201ebb</t>
        </is>
      </c>
    </row>
    <row r="13" ht="45" customHeight="1">
      <c r="A13" s="12" t="inlineStr">
        <is>
          <t>Plot</t>
        </is>
      </c>
      <c r="B13" s="12" t="inlineStr">
        <is>
          <t>Plot</t>
        </is>
      </c>
      <c r="C13" s="13" t="inlineStr">
        <is>
          <t>Act Five [MND1.06]</t>
        </is>
      </c>
      <c r="D13" s="12" t="inlineStr">
        <is>
          <t xml:space="preserve">This nugget covers the plot of act five of  'A Midsummer Night's Dream' with an overview of the key events in each scene. </t>
        </is>
      </c>
      <c r="E13" s="12" t="inlineStr">
        <is>
          <t>c920968f-ccbc-4040-97af-7ee2f9a7450f</t>
        </is>
      </c>
    </row>
    <row r="14" ht="45" customHeight="1">
      <c r="A14" s="12" t="inlineStr">
        <is>
          <t>Plot</t>
        </is>
      </c>
      <c r="B14" s="12" t="inlineStr">
        <is>
          <t>Plot</t>
        </is>
      </c>
      <c r="C14" s="13" t="inlineStr">
        <is>
          <t>Diagnostic: Plot [MND0.01]</t>
        </is>
      </c>
      <c r="D14" s="12" t="inlineStr"/>
      <c r="E14" s="12" t="inlineStr">
        <is>
          <t>bec07a35-18c2-4980-806a-eb9e51ceb777</t>
        </is>
      </c>
    </row>
    <row r="15" ht="45" customHeight="1">
      <c r="A15" s="12" t="inlineStr">
        <is>
          <t>Characters</t>
        </is>
      </c>
      <c r="B15" s="12" t="inlineStr">
        <is>
          <t>Characters</t>
        </is>
      </c>
      <c r="C15" s="13" t="inlineStr">
        <is>
          <t>Diagnostic: Characters [MND0.02]</t>
        </is>
      </c>
      <c r="D15" s="12" t="inlineStr"/>
      <c r="E15" s="12" t="inlineStr">
        <is>
          <t>b0f487d9-258d-473c-864e-775bd68b76cf</t>
        </is>
      </c>
    </row>
    <row r="16" ht="45" customHeight="1">
      <c r="A16" s="12" t="inlineStr">
        <is>
          <t>Characters</t>
        </is>
      </c>
      <c r="B16" s="12" t="inlineStr">
        <is>
          <t>Characters</t>
        </is>
      </c>
      <c r="C16" s="13" t="inlineStr">
        <is>
          <t>Hermia [MND2.01]</t>
        </is>
      </c>
      <c r="D16" s="12" t="inlineStr">
        <is>
          <t>This nugget explores the character of Hermia throughout the play 'A Midsummer Night's Dream'.</t>
        </is>
      </c>
      <c r="E16" s="12" t="inlineStr">
        <is>
          <t>2eef2f10-347b-4b5a-b787-407e82bc2be7</t>
        </is>
      </c>
    </row>
    <row r="17" ht="45" customHeight="1">
      <c r="A17" s="12" t="inlineStr">
        <is>
          <t>Characters</t>
        </is>
      </c>
      <c r="B17" s="12" t="inlineStr">
        <is>
          <t>Characters</t>
        </is>
      </c>
      <c r="C17" s="13" t="inlineStr">
        <is>
          <t>Helena [MND2.02]</t>
        </is>
      </c>
      <c r="D17" s="12" t="inlineStr">
        <is>
          <t>This nugget explores the character of Helena throughout the play 'A Midsummer Night's Dream'.</t>
        </is>
      </c>
      <c r="E17" s="12" t="inlineStr">
        <is>
          <t>1a586db5-8603-4a32-9cc6-cfd7ebbd72c5</t>
        </is>
      </c>
    </row>
    <row r="18" ht="45" customHeight="1">
      <c r="A18" s="12" t="inlineStr">
        <is>
          <t>Characters</t>
        </is>
      </c>
      <c r="B18" s="12" t="inlineStr">
        <is>
          <t>Characters</t>
        </is>
      </c>
      <c r="C18" s="13" t="inlineStr">
        <is>
          <t>Lysander [MND2.03]</t>
        </is>
      </c>
      <c r="D18" s="12" t="inlineStr">
        <is>
          <t>This nugget explores the character of Lysander throughout the play 'A Midsummer Night's Dream'.</t>
        </is>
      </c>
      <c r="E18" s="12" t="inlineStr">
        <is>
          <t>50eea9d5-f899-4ab3-a61e-1294933ddafd</t>
        </is>
      </c>
    </row>
    <row r="19" ht="45" customHeight="1">
      <c r="A19" s="12" t="inlineStr">
        <is>
          <t>Characters</t>
        </is>
      </c>
      <c r="B19" s="12" t="inlineStr">
        <is>
          <t>Characters</t>
        </is>
      </c>
      <c r="C19" s="13" t="inlineStr">
        <is>
          <t>Demetrius [MND2.04]</t>
        </is>
      </c>
      <c r="D19" s="12" t="inlineStr">
        <is>
          <t>This nugget explores the character of Demetrius throughout the play 'A Midsummer Night's Dream'.</t>
        </is>
      </c>
      <c r="E19" s="12" t="inlineStr">
        <is>
          <t>a4a32340-3ebf-4aa3-bff7-66bb567bba7b</t>
        </is>
      </c>
    </row>
    <row r="20" ht="45" customHeight="1">
      <c r="A20" s="12" t="inlineStr">
        <is>
          <t>Characters</t>
        </is>
      </c>
      <c r="B20" s="12" t="inlineStr">
        <is>
          <t>Characters</t>
        </is>
      </c>
      <c r="C20" s="13" t="inlineStr">
        <is>
          <t>Theseus [MND2.05]</t>
        </is>
      </c>
      <c r="D20" s="12" t="inlineStr">
        <is>
          <t>This nugget explores the character of Theseus throughout the play 'A Midsummer Night's Dream'.</t>
        </is>
      </c>
      <c r="E20" s="12" t="inlineStr">
        <is>
          <t>0ed63d5b-a102-4601-b972-0b42d413d72e</t>
        </is>
      </c>
    </row>
    <row r="21" ht="45" customHeight="1">
      <c r="A21" s="12" t="inlineStr">
        <is>
          <t>Characters</t>
        </is>
      </c>
      <c r="B21" s="12" t="inlineStr">
        <is>
          <t>Characters</t>
        </is>
      </c>
      <c r="C21" s="13" t="inlineStr">
        <is>
          <t>Egeus [MND2.06]</t>
        </is>
      </c>
      <c r="D21" s="12" t="inlineStr">
        <is>
          <t>This nugget explores the character of Egeus throughout the play 'A Midsummer Night's Dream'.</t>
        </is>
      </c>
      <c r="E21" s="12" t="inlineStr">
        <is>
          <t>99ccb4e5-78c7-4ef1-b2ef-3a7bbe515f5e</t>
        </is>
      </c>
    </row>
    <row r="22" ht="45" customHeight="1">
      <c r="A22" s="12" t="inlineStr">
        <is>
          <t>Characters</t>
        </is>
      </c>
      <c r="B22" s="12" t="inlineStr">
        <is>
          <t>Characters</t>
        </is>
      </c>
      <c r="C22" s="13" t="inlineStr">
        <is>
          <t>Puck [MND2.07]</t>
        </is>
      </c>
      <c r="D22" s="12" t="inlineStr">
        <is>
          <t>This nugget explores the character of Puck throughout the play 'A Midsummer Night's Dream'.</t>
        </is>
      </c>
      <c r="E22" s="12" t="inlineStr">
        <is>
          <t>c0aad2d8-94bb-4998-aab3-94d818d0cc3a</t>
        </is>
      </c>
    </row>
    <row r="23" ht="45" customHeight="1">
      <c r="A23" s="12" t="inlineStr">
        <is>
          <t>Characters</t>
        </is>
      </c>
      <c r="B23" s="12" t="inlineStr">
        <is>
          <t>Characters</t>
        </is>
      </c>
      <c r="C23" s="13" t="inlineStr">
        <is>
          <t>Titania [MND2.08]</t>
        </is>
      </c>
      <c r="D23" s="12" t="inlineStr">
        <is>
          <t>This nugget explores the character of Titania throughout the play 'A Midsummer Night's Dream'.</t>
        </is>
      </c>
      <c r="E23" s="12" t="inlineStr">
        <is>
          <t>2ecffcbd-da81-487a-bcf2-7b3989841c54</t>
        </is>
      </c>
    </row>
    <row r="24" ht="45" customHeight="1">
      <c r="A24" s="12" t="inlineStr">
        <is>
          <t>Characters</t>
        </is>
      </c>
      <c r="B24" s="12" t="inlineStr">
        <is>
          <t>Characters</t>
        </is>
      </c>
      <c r="C24" s="13" t="inlineStr">
        <is>
          <t>Oberon [MND2.09]</t>
        </is>
      </c>
      <c r="D24" s="12" t="inlineStr">
        <is>
          <t>This nugget explores the character of Oberon throughout the play 'A Midsummer Night's Dream'.</t>
        </is>
      </c>
      <c r="E24" s="12" t="inlineStr">
        <is>
          <t>08e08928-74c5-44a7-8667-86de47e67597</t>
        </is>
      </c>
    </row>
    <row r="25" ht="45" customHeight="1">
      <c r="A25" s="12" t="inlineStr">
        <is>
          <t>Characters</t>
        </is>
      </c>
      <c r="B25" s="12" t="inlineStr">
        <is>
          <t>Characters</t>
        </is>
      </c>
      <c r="C25" s="13" t="inlineStr">
        <is>
          <t>Hippolyta [MND2.10]</t>
        </is>
      </c>
      <c r="D25" s="12" t="inlineStr">
        <is>
          <t>This nugget explores the character of Hippolyta throughout the play 'A Midsummer Night's Dream'.</t>
        </is>
      </c>
      <c r="E25" s="12" t="inlineStr">
        <is>
          <t>a5b99d05-e77b-420e-8dfb-b4c46c95fc5a</t>
        </is>
      </c>
    </row>
    <row r="26" ht="45" customHeight="1">
      <c r="A26" s="12" t="inlineStr">
        <is>
          <t>Characters</t>
        </is>
      </c>
      <c r="B26" s="12" t="inlineStr">
        <is>
          <t>Characters</t>
        </is>
      </c>
      <c r="C26" s="13" t="inlineStr">
        <is>
          <t>The Craftsmen [MND2.11]</t>
        </is>
      </c>
      <c r="D26" s="12" t="inlineStr">
        <is>
          <t>This nugget explores the characters of the group of workmen or the craftsmen from the play 'A Midsummer Night's Dream'.</t>
        </is>
      </c>
      <c r="E26" s="12" t="inlineStr">
        <is>
          <t>2350c3e6-7165-4cd5-a5b1-ac8c9481928f</t>
        </is>
      </c>
    </row>
    <row r="27" ht="45" customHeight="1">
      <c r="A27" s="12" t="inlineStr">
        <is>
          <t>Characters</t>
        </is>
      </c>
      <c r="B27" s="12" t="inlineStr">
        <is>
          <t>Characters</t>
        </is>
      </c>
      <c r="C27" s="13" t="inlineStr">
        <is>
          <t>Nick Bottom [MND2.12]</t>
        </is>
      </c>
      <c r="D27" s="12" t="inlineStr">
        <is>
          <t>This nugget explores the character of Nick Bottom throughout the play 'A Midsummer Night's Dream'.</t>
        </is>
      </c>
      <c r="E27" s="12" t="inlineStr">
        <is>
          <t>a473a75e-04b4-4545-8f10-a1ea68de6b92</t>
        </is>
      </c>
    </row>
    <row r="28" ht="45" customHeight="1">
      <c r="A28" s="12" t="inlineStr">
        <is>
          <t>Themes, Motifs and Context</t>
        </is>
      </c>
      <c r="B28" s="12" t="inlineStr">
        <is>
          <t>Themes, Context and Setting</t>
        </is>
      </c>
      <c r="C28" s="13" t="inlineStr">
        <is>
          <t>Diagnostic: Themes, Context &amp; Setting [MND0.04]</t>
        </is>
      </c>
      <c r="D28" s="12" t="inlineStr"/>
      <c r="E28" s="12" t="inlineStr">
        <is>
          <t>263f05fc-5d8e-438c-a563-bbad3800591a</t>
        </is>
      </c>
    </row>
    <row r="29" ht="45" customHeight="1">
      <c r="A29" s="12" t="inlineStr">
        <is>
          <t>Themes, Motifs and Context</t>
        </is>
      </c>
      <c r="B29" s="12" t="inlineStr">
        <is>
          <t>Themes, Context and Setting</t>
        </is>
      </c>
      <c r="C29" s="13" t="inlineStr">
        <is>
          <t>Love [MND3.01]</t>
        </is>
      </c>
      <c r="D29" s="12" t="inlineStr">
        <is>
          <t>This nugget explores the theme of love in 'A Midsummer Night's Dream'.</t>
        </is>
      </c>
      <c r="E29" s="12" t="inlineStr">
        <is>
          <t>2a34ba2a-ebe7-4587-b758-5db59ee6fe84</t>
        </is>
      </c>
    </row>
    <row r="30" ht="45" customHeight="1">
      <c r="A30" s="12" t="inlineStr">
        <is>
          <t>Themes, Motifs and Context</t>
        </is>
      </c>
      <c r="B30" s="12" t="inlineStr">
        <is>
          <t>Themes, Context and Setting</t>
        </is>
      </c>
      <c r="C30" s="13" t="inlineStr">
        <is>
          <t>Nighttime and Dreams [MND3.02]</t>
        </is>
      </c>
      <c r="D30" s="12" t="inlineStr">
        <is>
          <t>This nugget explores the themes of nighttime and dreams in 'A Midsummer Night's Dream'.</t>
        </is>
      </c>
      <c r="E30" s="12" t="inlineStr">
        <is>
          <t>5712a993-1d3a-4349-a12f-450ce86080c4</t>
        </is>
      </c>
    </row>
    <row r="31" ht="45" customHeight="1">
      <c r="A31" s="12" t="inlineStr">
        <is>
          <t>Themes, Motifs and Context</t>
        </is>
      </c>
      <c r="B31" s="12" t="inlineStr">
        <is>
          <t>Themes, Context and Setting</t>
        </is>
      </c>
      <c r="C31" s="13" t="inlineStr">
        <is>
          <t>Jealousy and Arguments [MND3.03]</t>
        </is>
      </c>
      <c r="D31" s="12" t="inlineStr">
        <is>
          <t>This nugget explores the themes of jealousy and arguments in 'A Midsummer Night's Dream'.</t>
        </is>
      </c>
      <c r="E31" s="12" t="inlineStr">
        <is>
          <t>bafd9006-acf8-4dcc-ad03-4dc345cae0b7</t>
        </is>
      </c>
    </row>
    <row r="32" ht="45" customHeight="1">
      <c r="A32" s="12" t="inlineStr">
        <is>
          <t>Themes, Motifs and Context</t>
        </is>
      </c>
      <c r="B32" s="12" t="inlineStr">
        <is>
          <t>Themes, Context and Setting</t>
        </is>
      </c>
      <c r="C32" s="13" t="inlineStr">
        <is>
          <t>Fairies and Nature [MND3.04]</t>
        </is>
      </c>
      <c r="D32" s="12" t="inlineStr">
        <is>
          <t>This nugget explores the theme of nature in relation to the fairies in 'A Midsummer Night's Dream'.</t>
        </is>
      </c>
      <c r="E32" s="12" t="inlineStr">
        <is>
          <t>893ece7d-285c-402f-b353-1b55f3078d56</t>
        </is>
      </c>
    </row>
    <row r="33" ht="45" customHeight="1">
      <c r="A33" s="12" t="inlineStr">
        <is>
          <t>Themes, Motifs and Context</t>
        </is>
      </c>
      <c r="B33" s="12" t="inlineStr">
        <is>
          <t>Themes, Context and Setting</t>
        </is>
      </c>
      <c r="C33" s="13" t="inlineStr">
        <is>
          <t>Order and Chaos [MND3.05]</t>
        </is>
      </c>
      <c r="D33" s="12" t="inlineStr">
        <is>
          <t>This nugget explores the themes of order and chaos in 'A Midsummer Night's Dream'.</t>
        </is>
      </c>
      <c r="E33" s="12" t="inlineStr">
        <is>
          <t>4f15b5f6-44e2-4489-8f41-b54accd6ea32</t>
        </is>
      </c>
    </row>
    <row r="34" ht="45" customHeight="1">
      <c r="A34" s="12" t="inlineStr">
        <is>
          <t>Themes, Motifs and Context</t>
        </is>
      </c>
      <c r="B34" s="12" t="inlineStr">
        <is>
          <t>Themes, Context and Setting</t>
        </is>
      </c>
      <c r="C34" s="13" t="inlineStr">
        <is>
          <t>The Moon [MND3.06]</t>
        </is>
      </c>
      <c r="D34" s="12" t="inlineStr">
        <is>
          <t>This nugget explores the motif of the moon in 'A Midsummer Night's Dream'.</t>
        </is>
      </c>
      <c r="E34" s="12" t="inlineStr">
        <is>
          <t>7d565e39-8ab2-4f2a-8ccf-b85be7e88ba5</t>
        </is>
      </c>
    </row>
    <row r="35" ht="45" customHeight="1">
      <c r="A35" s="12" t="inlineStr">
        <is>
          <t>Themes, Motifs and Context</t>
        </is>
      </c>
      <c r="B35" s="12" t="inlineStr">
        <is>
          <t>Themes, Context and Setting</t>
        </is>
      </c>
      <c r="C35" s="13" t="inlineStr">
        <is>
          <t>Patriarchy [MND3.07]</t>
        </is>
      </c>
      <c r="D35" s="12" t="inlineStr">
        <is>
          <t xml:space="preserve">This nugget explores context about the patriarchy that is relevant to ‘A Midsummer Night's Dream’.
</t>
        </is>
      </c>
      <c r="E35" s="12" t="inlineStr">
        <is>
          <t>153f1411-2584-48be-8331-5528b60c67af</t>
        </is>
      </c>
    </row>
    <row r="36" ht="45" customHeight="1">
      <c r="A36" s="12" t="inlineStr">
        <is>
          <t>Themes, Motifs and Context</t>
        </is>
      </c>
      <c r="B36" s="12" t="inlineStr">
        <is>
          <t>Themes, Context and Setting</t>
        </is>
      </c>
      <c r="C36" s="13" t="inlineStr">
        <is>
          <t>Setting [MND3.08]</t>
        </is>
      </c>
      <c r="D36" s="12" t="inlineStr">
        <is>
          <t>This nugget explores the setting of the play 'A Midsummer Night's Dream'.</t>
        </is>
      </c>
      <c r="E36" s="12" t="inlineStr">
        <is>
          <t>930308d7-99ba-4794-be5c-9ae4043f48ed</t>
        </is>
      </c>
    </row>
    <row r="37" ht="45" customHeight="1">
      <c r="A37" s="12" t="inlineStr">
        <is>
          <t>Themes, Motifs and Context</t>
        </is>
      </c>
      <c r="B37" s="12" t="inlineStr">
        <is>
          <t>Play within a Play</t>
        </is>
      </c>
      <c r="C37" s="13" t="inlineStr">
        <is>
          <t>Diagnostic: Play within a Play [MND0.05]</t>
        </is>
      </c>
      <c r="D37" s="12" t="inlineStr"/>
      <c r="E37" s="12" t="inlineStr">
        <is>
          <t>e9f1b60f-da77-4e4d-86ee-14f5a3bbbd1b</t>
        </is>
      </c>
    </row>
    <row r="38" ht="45" customHeight="1">
      <c r="A38" s="12" t="inlineStr">
        <is>
          <t>Themes, Motifs and Context</t>
        </is>
      </c>
      <c r="B38" s="12" t="inlineStr">
        <is>
          <t>Play within a Play</t>
        </is>
      </c>
      <c r="C38" s="13" t="inlineStr">
        <is>
          <t>Context: Plays [MND4.01]</t>
        </is>
      </c>
      <c r="D38" s="12" t="inlineStr">
        <is>
          <t>This nugget explores key context about the performance of plays in Shakespeare's time in relation to the craftsmen's play in 'A Midsummer Night's Dream'.</t>
        </is>
      </c>
      <c r="E38" s="12" t="inlineStr">
        <is>
          <t>44f35930-70e6-497a-a1f7-56bcf5217e33</t>
        </is>
      </c>
    </row>
    <row r="39" ht="45" customHeight="1">
      <c r="A39" s="12" t="inlineStr">
        <is>
          <t>Themes, Motifs and Context</t>
        </is>
      </c>
      <c r="B39" s="12" t="inlineStr">
        <is>
          <t>Play within a Play</t>
        </is>
      </c>
      <c r="C39" s="13" t="inlineStr">
        <is>
          <t>Pyramus and Thisbe [MND4.03]</t>
        </is>
      </c>
      <c r="D39" s="12" t="inlineStr">
        <is>
          <t>This nugget explores the plot of the craftsmen's play 'Pyramus and Thisbe' which they perform at the end of 'A Midsummer Night's Dream'.</t>
        </is>
      </c>
      <c r="E39" s="12" t="inlineStr">
        <is>
          <t>d4c7cf67-c0b8-4ce3-8978-4d7143ed9b79</t>
        </is>
      </c>
    </row>
    <row r="40" ht="45" customHeight="1">
      <c r="A40" s="12" t="inlineStr">
        <is>
          <t>Themes, Motifs and Context</t>
        </is>
      </c>
      <c r="B40" s="12" t="inlineStr">
        <is>
          <t>Play within a Play</t>
        </is>
      </c>
      <c r="C40" s="13" t="inlineStr">
        <is>
          <t>The Prologue [MND4.02]</t>
        </is>
      </c>
      <c r="D40" s="12" t="inlineStr">
        <is>
          <t>This nugget explores the prologue of the craftsmen's play in 'A Midsummer Night's Dream'.</t>
        </is>
      </c>
      <c r="E40" s="12" t="inlineStr">
        <is>
          <t>782421b9-7cc8-4d65-9544-32f7826e4b73</t>
        </is>
      </c>
    </row>
    <row r="41" ht="45" customHeight="1">
      <c r="A41" s="12" t="inlineStr">
        <is>
          <t>Themes, Motifs and Context</t>
        </is>
      </c>
      <c r="B41" s="12" t="inlineStr">
        <is>
          <t>Play within a Play</t>
        </is>
      </c>
      <c r="C41" s="13" t="inlineStr">
        <is>
          <t>An Accidental Comedy [MND4.04]</t>
        </is>
      </c>
      <c r="D41" s="12" t="inlineStr">
        <is>
          <t>This nugget explores the motif of the craftsmen's play in 'A Midsummer Night's Dream'.</t>
        </is>
      </c>
      <c r="E41" s="12" t="inlineStr">
        <is>
          <t>ea4a6139-c4f9-4b92-bfc8-a87a047ceab6</t>
        </is>
      </c>
    </row>
    <row r="42" ht="45" customHeight="1">
      <c r="A42" s="12" t="inlineStr">
        <is>
          <t>Themes, Motifs and Context</t>
        </is>
      </c>
      <c r="B42" s="12" t="inlineStr">
        <is>
          <t>Play within a Play</t>
        </is>
      </c>
      <c r="C42" s="13" t="inlineStr">
        <is>
          <t>Reactions to the Play [MND4.05]</t>
        </is>
      </c>
      <c r="D42" s="12" t="inlineStr">
        <is>
          <t>This nugget explores the other characters' reactions to the craftsmen's play in 'A Midsummer Night's Dream'.</t>
        </is>
      </c>
      <c r="E42" s="12" t="inlineStr">
        <is>
          <t>924b2206-5080-414c-ac80-662b15e2cedd</t>
        </is>
      </c>
    </row>
  </sheetData>
  <mergeCells count="1">
    <mergeCell ref="A6:E6"/>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E40"/>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1d0e92e1-8949-44e3-a5dc-06348f859e5e</t>
        </is>
      </c>
    </row>
    <row r="3">
      <c r="A3" s="2" t="inlineStr">
        <is>
          <t>Literature: An Inspector Calls</t>
        </is>
      </c>
      <c r="D3" s="3" t="inlineStr">
        <is>
          <t>Last updated: 13 August 2026</t>
        </is>
      </c>
    </row>
    <row r="4">
      <c r="A4" s="4" t="inlineStr">
        <is>
          <t>4 Topics   ·   5 Subtopics   ·   33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AIC Act One: The Opening [AIC1.01]</t>
        </is>
      </c>
      <c r="D8" s="12" t="inlineStr">
        <is>
          <t xml:space="preserve">This nugget covers the opening of An Inspector Calls up to the Inspector's entrance. </t>
        </is>
      </c>
      <c r="E8" s="12" t="inlineStr">
        <is>
          <t>22b8e4e0-d977-49d6-81ef-856fe72a6383</t>
        </is>
      </c>
    </row>
    <row r="9" ht="45" customHeight="1">
      <c r="A9" s="12" t="inlineStr">
        <is>
          <t>Plot</t>
        </is>
      </c>
      <c r="B9" s="12" t="inlineStr">
        <is>
          <t>Plot</t>
        </is>
      </c>
      <c r="C9" s="13" t="inlineStr">
        <is>
          <t>AIC Act One: The Inspector's Entrance [AIC1.02]</t>
        </is>
      </c>
      <c r="D9" s="12" t="inlineStr">
        <is>
          <t>This nugget covers Inspector Goole's entrance and initial dialogue.</t>
        </is>
      </c>
      <c r="E9" s="12" t="inlineStr">
        <is>
          <t>1b9e5bee-5c86-493f-83c4-7e6b9a3db1ed</t>
        </is>
      </c>
    </row>
    <row r="10" ht="45" customHeight="1">
      <c r="A10" s="12" t="inlineStr">
        <is>
          <t>Plot</t>
        </is>
      </c>
      <c r="B10" s="12" t="inlineStr">
        <is>
          <t>Plot</t>
        </is>
      </c>
      <c r="C10" s="13" t="inlineStr">
        <is>
          <t>AIC Act One: Arthur &amp; Sheila [AIC1.03]</t>
        </is>
      </c>
      <c r="D10" s="12" t="inlineStr">
        <is>
          <t>This nugget covers the Inspector's interrogation of Arthur and Sheila in Act One.</t>
        </is>
      </c>
      <c r="E10" s="12" t="inlineStr">
        <is>
          <t>538a274f-77be-4106-b977-6c151c03ac5d</t>
        </is>
      </c>
    </row>
    <row r="11" ht="45" customHeight="1">
      <c r="A11" s="12" t="inlineStr">
        <is>
          <t>Plot</t>
        </is>
      </c>
      <c r="B11" s="12" t="inlineStr">
        <is>
          <t>Plot</t>
        </is>
      </c>
      <c r="C11" s="13" t="inlineStr">
        <is>
          <t>AIC Act Two: Gerald &amp; Daisy [AIC1.04]</t>
        </is>
      </c>
      <c r="D11" s="12" t="inlineStr">
        <is>
          <t>This nugget covers Gerald's revelation about Daisy Renton in Act Two.</t>
        </is>
      </c>
      <c r="E11" s="12" t="inlineStr">
        <is>
          <t>675251bd-83e6-48dc-afb6-d7b71b432f39</t>
        </is>
      </c>
    </row>
    <row r="12" ht="45" customHeight="1">
      <c r="A12" s="12" t="inlineStr">
        <is>
          <t>Plot</t>
        </is>
      </c>
      <c r="B12" s="12" t="inlineStr">
        <is>
          <t>Plot</t>
        </is>
      </c>
      <c r="C12" s="13" t="inlineStr">
        <is>
          <t>AIC Act Two: Sybil's Community Work [AIC1.05]</t>
        </is>
      </c>
      <c r="D12" s="12" t="inlineStr">
        <is>
          <t>This nugget covers the Inspector's interrogation of Sybil up to the end of Act Two.</t>
        </is>
      </c>
      <c r="E12" s="12" t="inlineStr">
        <is>
          <t>87707a46-8003-4bb6-a0ec-3f5966b5723e</t>
        </is>
      </c>
    </row>
    <row r="13" ht="45" customHeight="1">
      <c r="A13" s="12" t="inlineStr">
        <is>
          <t>Plot</t>
        </is>
      </c>
      <c r="B13" s="12" t="inlineStr">
        <is>
          <t>Plot</t>
        </is>
      </c>
      <c r="C13" s="13" t="inlineStr">
        <is>
          <t>AIC Act Two/Three: The Final Link [AIC1.06]</t>
        </is>
      </c>
      <c r="D13" s="12" t="inlineStr">
        <is>
          <t>This nugget covers the beginning of Act Three up to the end of Eric's confession.</t>
        </is>
      </c>
      <c r="E13" s="12" t="inlineStr">
        <is>
          <t>71d65617-3a0d-49de-bc59-a0d3a2926998</t>
        </is>
      </c>
    </row>
    <row r="14" ht="45" customHeight="1">
      <c r="A14" s="12" t="inlineStr">
        <is>
          <t>Plot</t>
        </is>
      </c>
      <c r="B14" s="12" t="inlineStr">
        <is>
          <t>Plot</t>
        </is>
      </c>
      <c r="C14" s="13" t="inlineStr">
        <is>
          <t>AIC Act Three: The Inspector's Exit [AIC1.07]</t>
        </is>
      </c>
      <c r="D14" s="12" t="inlineStr">
        <is>
          <t>This nugget covers the Inspector's final speech, exit and the family's initial reaction.</t>
        </is>
      </c>
      <c r="E14" s="12" t="inlineStr">
        <is>
          <t>92c06e69-3831-42b9-8f49-68a9e9b56789</t>
        </is>
      </c>
    </row>
    <row r="15" ht="45" customHeight="1">
      <c r="A15" s="12" t="inlineStr">
        <is>
          <t>Plot</t>
        </is>
      </c>
      <c r="B15" s="12" t="inlineStr">
        <is>
          <t>Plot</t>
        </is>
      </c>
      <c r="C15" s="13" t="inlineStr">
        <is>
          <t>AIC Act Three: The Ending [AIC1.08]</t>
        </is>
      </c>
      <c r="D15" s="12" t="inlineStr">
        <is>
          <t>This nugget covers the Inspector's exit to the ending of the play.</t>
        </is>
      </c>
      <c r="E15" s="12" t="inlineStr">
        <is>
          <t>74cd5bfc-4073-4b83-92a0-a030be097884</t>
        </is>
      </c>
    </row>
    <row r="16" ht="45" customHeight="1">
      <c r="A16" s="12" t="inlineStr">
        <is>
          <t>Plot</t>
        </is>
      </c>
      <c r="B16" s="12" t="inlineStr">
        <is>
          <t>Plot</t>
        </is>
      </c>
      <c r="C16" s="13" t="inlineStr">
        <is>
          <t>Diagnostic AIC Plot &amp; Key Events [AIC0.02]</t>
        </is>
      </c>
      <c r="D16" s="12" t="inlineStr">
        <is>
          <t>Diagnostic for An Inspector Calls: plot &amp; key events.</t>
        </is>
      </c>
      <c r="E16" s="12" t="inlineStr">
        <is>
          <t>c2b8b973-86fb-4905-96e6-201d30a40bfc</t>
        </is>
      </c>
    </row>
    <row r="17" ht="45" customHeight="1">
      <c r="A17" s="12" t="inlineStr">
        <is>
          <t>Characters</t>
        </is>
      </c>
      <c r="B17" s="12" t="inlineStr">
        <is>
          <t>Characters</t>
        </is>
      </c>
      <c r="C17" s="13" t="inlineStr">
        <is>
          <t>Diagnostic AIC Characters [AIC0.03]</t>
        </is>
      </c>
      <c r="D17" s="12" t="inlineStr">
        <is>
          <t>Diagnostic for 'An Inspector Calls': Characters.</t>
        </is>
      </c>
      <c r="E17" s="12" t="inlineStr">
        <is>
          <t>0c407c8d-9dd2-4c09-aeb6-2c417e16c3cc</t>
        </is>
      </c>
    </row>
    <row r="18" ht="45" customHeight="1">
      <c r="A18" s="12" t="inlineStr">
        <is>
          <t>Characters</t>
        </is>
      </c>
      <c r="B18" s="12" t="inlineStr">
        <is>
          <t>Characters</t>
        </is>
      </c>
      <c r="C18" s="13" t="inlineStr">
        <is>
          <t>Arthur Birling [AIC2.01]</t>
        </is>
      </c>
      <c r="D18" s="12" t="inlineStr">
        <is>
          <t>This nugget explores the character of Arthur Birling throughout the play 'An Inspector Calls'.</t>
        </is>
      </c>
      <c r="E18" s="12" t="inlineStr">
        <is>
          <t>fa34ecc8-fac6-465e-9429-5cef184bdee0</t>
        </is>
      </c>
    </row>
    <row r="19" ht="45" customHeight="1">
      <c r="A19" s="12" t="inlineStr">
        <is>
          <t>Characters</t>
        </is>
      </c>
      <c r="B19" s="12" t="inlineStr">
        <is>
          <t>Characters</t>
        </is>
      </c>
      <c r="C19" s="13" t="inlineStr">
        <is>
          <t>Sybil Birling [AIC2.02]</t>
        </is>
      </c>
      <c r="D19" s="12" t="inlineStr">
        <is>
          <t xml:space="preserve">A nugget exploring the character of Sybil Birling throughout the play 'An Inspector Calls'. </t>
        </is>
      </c>
      <c r="E19" s="12" t="inlineStr">
        <is>
          <t>e0891101-2ff2-4a3d-ba33-6f29d502a83c</t>
        </is>
      </c>
    </row>
    <row r="20" ht="45" customHeight="1">
      <c r="A20" s="12" t="inlineStr">
        <is>
          <t>Characters</t>
        </is>
      </c>
      <c r="B20" s="12" t="inlineStr">
        <is>
          <t>Characters</t>
        </is>
      </c>
      <c r="C20" s="13" t="inlineStr">
        <is>
          <t>Sheila Birling [AIC2.03]</t>
        </is>
      </c>
      <c r="D20" s="12" t="inlineStr">
        <is>
          <t>This nugget explores the character of Sheila Birling throughout the play 'An Inspector Calls'.</t>
        </is>
      </c>
      <c r="E20" s="12" t="inlineStr">
        <is>
          <t>7216aa14-2cc2-40ef-a9a0-fceebda51207</t>
        </is>
      </c>
    </row>
    <row r="21" ht="45" customHeight="1">
      <c r="A21" s="12" t="inlineStr">
        <is>
          <t>Characters</t>
        </is>
      </c>
      <c r="B21" s="12" t="inlineStr">
        <is>
          <t>Characters</t>
        </is>
      </c>
      <c r="C21" s="13" t="inlineStr">
        <is>
          <t>Eric Birling [AIC2.04]</t>
        </is>
      </c>
      <c r="D21" s="12" t="inlineStr">
        <is>
          <t>A nugget exploring the character of Eric Birling throughout the play 'An Inspector Calls'.</t>
        </is>
      </c>
      <c r="E21" s="12" t="inlineStr">
        <is>
          <t>a220715c-08ac-465a-b421-6f2c11a34276</t>
        </is>
      </c>
    </row>
    <row r="22" ht="45" customHeight="1">
      <c r="A22" s="12" t="inlineStr">
        <is>
          <t>Characters</t>
        </is>
      </c>
      <c r="B22" s="12" t="inlineStr">
        <is>
          <t>Characters</t>
        </is>
      </c>
      <c r="C22" s="13" t="inlineStr">
        <is>
          <t>Gerald Croft [AIC2.05]</t>
        </is>
      </c>
      <c r="D22" s="12" t="inlineStr">
        <is>
          <t>A nugget exploring the character of Gerald Croft throughout the play 'An Inspector Calls'.</t>
        </is>
      </c>
      <c r="E22" s="12" t="inlineStr">
        <is>
          <t>71ac74b7-ae20-4920-aa9a-864ed9e93680</t>
        </is>
      </c>
    </row>
    <row r="23" ht="45" customHeight="1">
      <c r="A23" s="12" t="inlineStr">
        <is>
          <t>Characters</t>
        </is>
      </c>
      <c r="B23" s="12" t="inlineStr">
        <is>
          <t>Characters</t>
        </is>
      </c>
      <c r="C23" s="13" t="inlineStr">
        <is>
          <t>Inspector Goole [AIC2.06]</t>
        </is>
      </c>
      <c r="D23" s="12" t="inlineStr">
        <is>
          <t>A nugget exploring the character of Inspector Goole throughout the play 'An Inspector Calls'.</t>
        </is>
      </c>
      <c r="E23" s="12" t="inlineStr">
        <is>
          <t>04dfc7dd-b66e-4204-b5ad-4555cc894eff</t>
        </is>
      </c>
    </row>
    <row r="24" ht="45" customHeight="1">
      <c r="A24" s="12" t="inlineStr">
        <is>
          <t>Characters</t>
        </is>
      </c>
      <c r="B24" s="12" t="inlineStr">
        <is>
          <t>Characters</t>
        </is>
      </c>
      <c r="C24" s="13" t="inlineStr">
        <is>
          <t>Eva Smith/Daisy Renton [AIC2.07]</t>
        </is>
      </c>
      <c r="D24" s="12" t="inlineStr">
        <is>
          <t>A nugget exploring the character of Eva Smith/Daisy Renton throughout the play 'An Inspector Calls'.</t>
        </is>
      </c>
      <c r="E24" s="12" t="inlineStr">
        <is>
          <t>2010b0d6-e880-448c-b463-3a521c403319</t>
        </is>
      </c>
    </row>
    <row r="25" ht="45" customHeight="1">
      <c r="A25" s="12" t="inlineStr">
        <is>
          <t>Characters</t>
        </is>
      </c>
      <c r="B25" s="12" t="inlineStr">
        <is>
          <t>Characters</t>
        </is>
      </c>
      <c r="C25" s="13" t="inlineStr">
        <is>
          <t>Edna [AIC2.08]</t>
        </is>
      </c>
      <c r="D25" s="12" t="inlineStr">
        <is>
          <t>A nugget to explore the character of Edna throughout the play 'An Inspector Calls'.</t>
        </is>
      </c>
      <c r="E25" s="12" t="inlineStr">
        <is>
          <t>14c57cb2-d2c1-4540-badc-aad5ab797948</t>
        </is>
      </c>
    </row>
    <row r="26" ht="45" customHeight="1">
      <c r="A26" s="12" t="inlineStr">
        <is>
          <t>Themes and Context</t>
        </is>
      </c>
      <c r="B26" s="12" t="inlineStr">
        <is>
          <t>Themes</t>
        </is>
      </c>
      <c r="C26" s="13" t="inlineStr">
        <is>
          <t>Diagnostic AIC Themes [AIC0.04]</t>
        </is>
      </c>
      <c r="D26" s="12" t="inlineStr">
        <is>
          <t>Diagnostic for An Inspector Calls: Themes.</t>
        </is>
      </c>
      <c r="E26" s="12" t="inlineStr">
        <is>
          <t>d77cefc3-b908-4996-964f-db020457e94b</t>
        </is>
      </c>
    </row>
    <row r="27" ht="45" customHeight="1">
      <c r="A27" s="12" t="inlineStr">
        <is>
          <t>Themes and Context</t>
        </is>
      </c>
      <c r="B27" s="12" t="inlineStr">
        <is>
          <t>Themes</t>
        </is>
      </c>
      <c r="C27" s="13" t="inlineStr">
        <is>
          <t>AIC: Social Responsibility [AIC3.01]</t>
        </is>
      </c>
      <c r="D27" s="12" t="inlineStr">
        <is>
          <t>A nugget exploring the theme of social responsibility and how it relates to 'An Inspector Calls'.</t>
        </is>
      </c>
      <c r="E27" s="12" t="inlineStr">
        <is>
          <t>6d767c4e-8e1d-4acb-9c30-b3888dc0c708</t>
        </is>
      </c>
    </row>
    <row r="28" ht="45" customHeight="1">
      <c r="A28" s="12" t="inlineStr">
        <is>
          <t>Themes and Context</t>
        </is>
      </c>
      <c r="B28" s="12" t="inlineStr">
        <is>
          <t>Themes</t>
        </is>
      </c>
      <c r="C28" s="13" t="inlineStr">
        <is>
          <t>AIC: Class [AIC3.02]</t>
        </is>
      </c>
      <c r="D28" s="12" t="inlineStr">
        <is>
          <t>A nugget exploring the theme of class and how it relates to 'An Inspector Calls'.</t>
        </is>
      </c>
      <c r="E28" s="12" t="inlineStr">
        <is>
          <t>3f056688-3624-42fa-95c7-15824170b19f</t>
        </is>
      </c>
    </row>
    <row r="29" ht="45" customHeight="1">
      <c r="A29" s="12" t="inlineStr">
        <is>
          <t>Themes and Context</t>
        </is>
      </c>
      <c r="B29" s="12" t="inlineStr">
        <is>
          <t>Themes</t>
        </is>
      </c>
      <c r="C29" s="13" t="inlineStr">
        <is>
          <t>AIC: Age [AIC3.03]</t>
        </is>
      </c>
      <c r="D29" s="12" t="inlineStr">
        <is>
          <t>A nugget exploring the theme of age throughout 'An Inspector Calls'.</t>
        </is>
      </c>
      <c r="E29" s="12" t="inlineStr">
        <is>
          <t>d8037e4f-537e-496e-a08d-993ca585ca2a</t>
        </is>
      </c>
    </row>
    <row r="30" ht="45" customHeight="1">
      <c r="A30" s="12" t="inlineStr">
        <is>
          <t>Themes and Context</t>
        </is>
      </c>
      <c r="B30" s="12" t="inlineStr">
        <is>
          <t>Themes</t>
        </is>
      </c>
      <c r="C30" s="13" t="inlineStr">
        <is>
          <t>AIC: Gender [AIC3.04]</t>
        </is>
      </c>
      <c r="D30" s="12" t="inlineStr">
        <is>
          <t>A nugget exploring the theme of 'gender' throughout 'An Inspector Calls'.</t>
        </is>
      </c>
      <c r="E30" s="12" t="inlineStr">
        <is>
          <t>fc7dce0a-5b6d-44cb-ae3a-4c31d8beee16</t>
        </is>
      </c>
    </row>
    <row r="31" ht="45" customHeight="1">
      <c r="A31" s="12" t="inlineStr">
        <is>
          <t>Themes and Context</t>
        </is>
      </c>
      <c r="B31" s="12" t="inlineStr">
        <is>
          <t>Context</t>
        </is>
      </c>
      <c r="C31" s="13" t="inlineStr">
        <is>
          <t>Diagnostic AIC Context [AIC0.06]</t>
        </is>
      </c>
      <c r="D31" s="12" t="inlineStr">
        <is>
          <t>Diagnostic for An Inspector Calls: Context.</t>
        </is>
      </c>
      <c r="E31" s="12" t="inlineStr">
        <is>
          <t>76769fd6-8545-418b-a5b2-d8efa03efe12</t>
        </is>
      </c>
    </row>
    <row r="32" ht="45" customHeight="1">
      <c r="A32" s="12" t="inlineStr">
        <is>
          <t>Themes and Context</t>
        </is>
      </c>
      <c r="B32" s="12" t="inlineStr">
        <is>
          <t>Context</t>
        </is>
      </c>
      <c r="C32" s="13" t="inlineStr">
        <is>
          <t>AIC: 1912 &amp; 1945 [AIC5.01]</t>
        </is>
      </c>
      <c r="D32" s="12" t="inlineStr">
        <is>
          <t>A nugget explaining the context behind 'An Inspector Calls', focusing on the differences between the year the play is set and the year it was written.</t>
        </is>
      </c>
      <c r="E32" s="12" t="inlineStr">
        <is>
          <t>2973d9f4-bed1-4e6e-8b71-0e1fa0c210a6</t>
        </is>
      </c>
    </row>
    <row r="33" ht="45" customHeight="1">
      <c r="A33" s="12" t="inlineStr">
        <is>
          <t>Themes and Context</t>
        </is>
      </c>
      <c r="B33" s="12" t="inlineStr">
        <is>
          <t>Context</t>
        </is>
      </c>
      <c r="C33" s="13" t="inlineStr">
        <is>
          <t>AIC: J.B. Priestley [AIC5.02]</t>
        </is>
      </c>
      <c r="D33" s="12" t="inlineStr">
        <is>
          <t>A nugget exploring the writer J.B. Priestley's background and how it connects to 'An Inspector Calls'.</t>
        </is>
      </c>
      <c r="E33" s="12" t="inlineStr">
        <is>
          <t>d6775045-0aae-4613-8c1a-5e4c8ca1373c</t>
        </is>
      </c>
    </row>
    <row r="34" ht="45" customHeight="1">
      <c r="A34" s="12" t="inlineStr">
        <is>
          <t>Themes and Context</t>
        </is>
      </c>
      <c r="B34" s="12" t="inlineStr">
        <is>
          <t>Context</t>
        </is>
      </c>
      <c r="C34" s="13" t="inlineStr">
        <is>
          <t>AIC: Capitalism, Socialism &amp; Communism [AIC5.03]</t>
        </is>
      </c>
      <c r="D34" s="12" t="inlineStr">
        <is>
          <t>A nugget exploring the political context of 'An Inspector Calls'.</t>
        </is>
      </c>
      <c r="E34" s="12" t="inlineStr">
        <is>
          <t>47833bed-6c84-4774-9460-1c42d9c8aa50</t>
        </is>
      </c>
    </row>
    <row r="35" ht="45" customHeight="1">
      <c r="A35" s="12" t="inlineStr">
        <is>
          <t>Language, Structure and Form</t>
        </is>
      </c>
      <c r="B35" s="12" t="inlineStr">
        <is>
          <t>Language, Structure and Form</t>
        </is>
      </c>
      <c r="C35" s="13" t="inlineStr">
        <is>
          <t>Diagnostic AIC Language, Structure &amp; Form [AIC0.05]</t>
        </is>
      </c>
      <c r="D35" s="12" t="inlineStr">
        <is>
          <t>Diagnostic for An Inspector Calls: Language, Structure &amp; Form.</t>
        </is>
      </c>
      <c r="E35" s="12" t="inlineStr">
        <is>
          <t>843042c4-b3c6-4768-8dbd-ff2019f748d8</t>
        </is>
      </c>
    </row>
    <row r="36" ht="45" customHeight="1">
      <c r="A36" s="12" t="inlineStr">
        <is>
          <t>Language, Structure and Form</t>
        </is>
      </c>
      <c r="B36" s="12" t="inlineStr">
        <is>
          <t>Language, Structure and Form</t>
        </is>
      </c>
      <c r="C36" s="13" t="inlineStr">
        <is>
          <t>AIC: Genre [AIC4.01]</t>
        </is>
      </c>
      <c r="D36" s="12" t="inlineStr">
        <is>
          <t>A nugget exploring the genre of 'An Inspector Calls'.</t>
        </is>
      </c>
      <c r="E36" s="12" t="inlineStr">
        <is>
          <t>ed54420d-65b2-4ef5-ac3a-a002614dcc67</t>
        </is>
      </c>
    </row>
    <row r="37" ht="45" customHeight="1">
      <c r="A37" s="12" t="inlineStr">
        <is>
          <t>Language, Structure and Form</t>
        </is>
      </c>
      <c r="B37" s="12" t="inlineStr">
        <is>
          <t>Language, Structure and Form</t>
        </is>
      </c>
      <c r="C37" s="13" t="inlineStr">
        <is>
          <t>AIC: Classical Unities [AIC4.02]</t>
        </is>
      </c>
      <c r="D37" s="12" t="inlineStr">
        <is>
          <t>A nugget exploring the classical unities within 'An Inspector Calls'.</t>
        </is>
      </c>
      <c r="E37" s="12" t="inlineStr">
        <is>
          <t>974d483d-598d-45ff-99cc-4878d710dbbc</t>
        </is>
      </c>
    </row>
    <row r="38" ht="45" customHeight="1">
      <c r="A38" s="12" t="inlineStr">
        <is>
          <t>Language, Structure and Form</t>
        </is>
      </c>
      <c r="B38" s="12" t="inlineStr">
        <is>
          <t>Language, Structure and Form</t>
        </is>
      </c>
      <c r="C38" s="13" t="inlineStr">
        <is>
          <t>AIC: Twists &amp; Tension [AIC4.03]</t>
        </is>
      </c>
      <c r="D38" s="12" t="inlineStr">
        <is>
          <t>A nugget exploring the structural techniques of plot twists and tension building within 'An Inspector Calls'.</t>
        </is>
      </c>
      <c r="E38" s="12" t="inlineStr">
        <is>
          <t>9327cb5b-c2ed-4b5a-9eb1-1c9074e60bfa</t>
        </is>
      </c>
    </row>
    <row r="39" ht="45" customHeight="1">
      <c r="A39" s="12" t="inlineStr">
        <is>
          <t>Language, Structure and Form</t>
        </is>
      </c>
      <c r="B39" s="12" t="inlineStr">
        <is>
          <t>Language, Structure and Form</t>
        </is>
      </c>
      <c r="C39" s="13" t="inlineStr">
        <is>
          <t>AIC: Language Features [AIC4.04]</t>
        </is>
      </c>
      <c r="D39" s="12" t="inlineStr">
        <is>
          <t>A nugget exploring the most important language features used by J.B. Priestley in 'An Inspector Calls'.</t>
        </is>
      </c>
      <c r="E39" s="12" t="inlineStr">
        <is>
          <t>cce8f7db-6d8d-4533-97d3-fe013eeab566</t>
        </is>
      </c>
    </row>
    <row r="40" ht="45" customHeight="1">
      <c r="A40" s="12" t="inlineStr">
        <is>
          <t>Language, Structure and Form</t>
        </is>
      </c>
      <c r="B40" s="12" t="inlineStr">
        <is>
          <t>Language, Structure and Form</t>
        </is>
      </c>
      <c r="C40" s="13" t="inlineStr">
        <is>
          <t>AIC: Ambiguity [AIC4.05]</t>
        </is>
      </c>
      <c r="D40" s="12" t="inlineStr">
        <is>
          <t>A nugget exploring ambiguity within 'An Inspector Calls'.</t>
        </is>
      </c>
      <c r="E40" s="12" t="inlineStr">
        <is>
          <t>b972d1b8-0048-46df-bb7e-44f4e23e7208</t>
        </is>
      </c>
    </row>
  </sheetData>
  <mergeCells count="1">
    <mergeCell ref="A6:E6"/>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c092f1e3-214c-4535-adb2-c8de0b147e6b</t>
        </is>
      </c>
    </row>
    <row r="3">
      <c r="A3" s="2" t="inlineStr">
        <is>
          <t>Literature: Animal Farm</t>
        </is>
      </c>
      <c r="D3" s="3" t="inlineStr">
        <is>
          <t>Last updated: 13 August 2026</t>
        </is>
      </c>
    </row>
    <row r="4">
      <c r="A4" s="4" t="inlineStr">
        <is>
          <t>4 Topics   ·   4 Subtopics   ·   49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 xml:space="preserve"> Plot Overview (Animal Farm) [AF1.01]</t>
        </is>
      </c>
      <c r="D8" s="12" t="inlineStr">
        <is>
          <t xml:space="preserve">This nugget is an overview of the main events in 'Animal Farm'. </t>
        </is>
      </c>
      <c r="E8" s="12" t="inlineStr">
        <is>
          <t>7b280650-7a03-416b-9e83-ecd3296ae50e</t>
        </is>
      </c>
    </row>
    <row r="9" ht="45" customHeight="1">
      <c r="A9" s="12" t="inlineStr">
        <is>
          <t>Plot</t>
        </is>
      </c>
      <c r="B9" s="12" t="inlineStr">
        <is>
          <t>Plot</t>
        </is>
      </c>
      <c r="C9" s="13" t="inlineStr">
        <is>
          <t>Chapter One (Animal Farm) [AF1.02]</t>
        </is>
      </c>
      <c r="D9" s="12" t="inlineStr">
        <is>
          <t xml:space="preserve">This nugget summarises the main events and ideas in chapter one of 'Animal Farm'. </t>
        </is>
      </c>
      <c r="E9" s="12" t="inlineStr">
        <is>
          <t>0a2d18a2-4ce3-41bd-be8e-adc44f96672d</t>
        </is>
      </c>
    </row>
    <row r="10" ht="45" customHeight="1">
      <c r="A10" s="12" t="inlineStr">
        <is>
          <t>Plot</t>
        </is>
      </c>
      <c r="B10" s="12" t="inlineStr">
        <is>
          <t>Plot</t>
        </is>
      </c>
      <c r="C10" s="13" t="inlineStr">
        <is>
          <t>Chapter Two (Animal Farm) [AF1.03]</t>
        </is>
      </c>
      <c r="D10" s="12" t="inlineStr">
        <is>
          <t xml:space="preserve">This nugget summarises the main events and ideas in chapter two of 'Animal Farm'. </t>
        </is>
      </c>
      <c r="E10" s="12" t="inlineStr">
        <is>
          <t>3a7b8fde-b079-4a4e-9a16-5e55e9cf0af8</t>
        </is>
      </c>
    </row>
    <row r="11" ht="45" customHeight="1">
      <c r="A11" s="12" t="inlineStr">
        <is>
          <t>Plot</t>
        </is>
      </c>
      <c r="B11" s="12" t="inlineStr">
        <is>
          <t>Plot</t>
        </is>
      </c>
      <c r="C11" s="13" t="inlineStr">
        <is>
          <t>Chapter Three (Animal Farm) [AF1.04]</t>
        </is>
      </c>
      <c r="D11" s="12" t="inlineStr">
        <is>
          <t xml:space="preserve">This nugget summarises the main events and ideas in chapter three of 'Animal Farm'. </t>
        </is>
      </c>
      <c r="E11" s="12" t="inlineStr">
        <is>
          <t>b4460b08-a5e1-4217-99e7-8c5e60638114</t>
        </is>
      </c>
    </row>
    <row r="12" ht="45" customHeight="1">
      <c r="A12" s="12" t="inlineStr">
        <is>
          <t>Plot</t>
        </is>
      </c>
      <c r="B12" s="12" t="inlineStr">
        <is>
          <t>Plot</t>
        </is>
      </c>
      <c r="C12" s="13" t="inlineStr">
        <is>
          <t>Chapter Four (Animal Farm) [AF1.05]</t>
        </is>
      </c>
      <c r="D12" s="12" t="inlineStr">
        <is>
          <t xml:space="preserve">This nugget summarises the main events and ideas in chapter four of 'Animal Farm'. </t>
        </is>
      </c>
      <c r="E12" s="12" t="inlineStr">
        <is>
          <t>c39372a6-654e-4148-8893-2c3069eb41fd</t>
        </is>
      </c>
    </row>
    <row r="13" ht="45" customHeight="1">
      <c r="A13" s="12" t="inlineStr">
        <is>
          <t>Plot</t>
        </is>
      </c>
      <c r="B13" s="12" t="inlineStr">
        <is>
          <t>Plot</t>
        </is>
      </c>
      <c r="C13" s="13" t="inlineStr">
        <is>
          <t>Chapter Five (Animal Farm) [AF1.06]</t>
        </is>
      </c>
      <c r="D13" s="12" t="inlineStr">
        <is>
          <t xml:space="preserve">This nugget summarises the main events and ideas in chapter five of 'Animal Farm'. </t>
        </is>
      </c>
      <c r="E13" s="12" t="inlineStr">
        <is>
          <t>c99dc8ae-5c2d-47eb-a0d1-0525decd9c68</t>
        </is>
      </c>
    </row>
    <row r="14" ht="45" customHeight="1">
      <c r="A14" s="12" t="inlineStr">
        <is>
          <t>Plot</t>
        </is>
      </c>
      <c r="B14" s="12" t="inlineStr">
        <is>
          <t>Plot</t>
        </is>
      </c>
      <c r="C14" s="13" t="inlineStr">
        <is>
          <t>Chapter Six (Animal Farm) [AF1.07]</t>
        </is>
      </c>
      <c r="D14" s="12" t="inlineStr">
        <is>
          <t xml:space="preserve">This nugget summarises the main events and ideas in chapter six of 'Animal Farm'. </t>
        </is>
      </c>
      <c r="E14" s="12" t="inlineStr">
        <is>
          <t>dbd8872f-3bfe-4f77-9839-9af7610885df</t>
        </is>
      </c>
    </row>
    <row r="15" ht="45" customHeight="1">
      <c r="A15" s="12" t="inlineStr">
        <is>
          <t>Plot</t>
        </is>
      </c>
      <c r="B15" s="12" t="inlineStr">
        <is>
          <t>Plot</t>
        </is>
      </c>
      <c r="C15" s="13" t="inlineStr">
        <is>
          <t>Chapter Seven (Animal Farm) [AF1.08]</t>
        </is>
      </c>
      <c r="D15" s="12" t="inlineStr">
        <is>
          <t xml:space="preserve">This nugget summarises the main events and ideas in chapter seven of 'Animal Farm'. </t>
        </is>
      </c>
      <c r="E15" s="12" t="inlineStr">
        <is>
          <t>b4e65027-56af-4a59-ab8d-93d9517092d5</t>
        </is>
      </c>
    </row>
    <row r="16" ht="45" customHeight="1">
      <c r="A16" s="12" t="inlineStr">
        <is>
          <t>Plot</t>
        </is>
      </c>
      <c r="B16" s="12" t="inlineStr">
        <is>
          <t>Plot</t>
        </is>
      </c>
      <c r="C16" s="13" t="inlineStr">
        <is>
          <t>Chapter Eight (Animal Farm) [AF1.09]</t>
        </is>
      </c>
      <c r="D16" s="12" t="inlineStr">
        <is>
          <t xml:space="preserve">This nugget summarises the main events and ideas in chapter eight of 'Animal Farm'. </t>
        </is>
      </c>
      <c r="E16" s="12" t="inlineStr">
        <is>
          <t>5aff1ff1-48d0-413b-90db-f31a15f77f6b</t>
        </is>
      </c>
    </row>
    <row r="17" ht="45" customHeight="1">
      <c r="A17" s="12" t="inlineStr">
        <is>
          <t>Plot</t>
        </is>
      </c>
      <c r="B17" s="12" t="inlineStr">
        <is>
          <t>Plot</t>
        </is>
      </c>
      <c r="C17" s="13" t="inlineStr">
        <is>
          <t>Chapter Nine (Animal Farm) [AF1.10]</t>
        </is>
      </c>
      <c r="D17" s="12" t="inlineStr">
        <is>
          <t xml:space="preserve">This nugget summarises the main events and ideas in chapter nine of 'Animal Farm'. </t>
        </is>
      </c>
      <c r="E17" s="12" t="inlineStr">
        <is>
          <t>26f194c6-05bd-4dcf-bbe9-5cc208ed3c82</t>
        </is>
      </c>
    </row>
    <row r="18" ht="45" customHeight="1">
      <c r="A18" s="12" t="inlineStr">
        <is>
          <t>Plot</t>
        </is>
      </c>
      <c r="B18" s="12" t="inlineStr">
        <is>
          <t>Plot</t>
        </is>
      </c>
      <c r="C18" s="13" t="inlineStr">
        <is>
          <t>Chapter Ten (Animal Farm) [AF1.11]</t>
        </is>
      </c>
      <c r="D18" s="12" t="inlineStr">
        <is>
          <t xml:space="preserve">This nugget summarises the main events and ideas in chapter ten of 'Animal Farm'. </t>
        </is>
      </c>
      <c r="E18" s="12" t="inlineStr">
        <is>
          <t>703b2da1-bdd3-4ab2-bfe0-d23fb744de1f</t>
        </is>
      </c>
    </row>
    <row r="19" ht="45" customHeight="1">
      <c r="A19" s="12" t="inlineStr">
        <is>
          <t>Plot</t>
        </is>
      </c>
      <c r="B19" s="12" t="inlineStr">
        <is>
          <t>Plot</t>
        </is>
      </c>
      <c r="C19" s="13" t="inlineStr">
        <is>
          <t>Diagnostic: Plot (Animal Farm) [AF0.04]</t>
        </is>
      </c>
      <c r="D19" s="12" t="inlineStr"/>
      <c r="E19" s="12" t="inlineStr">
        <is>
          <t>fd122db9-b10c-4d73-9e8a-0a3d639589a5</t>
        </is>
      </c>
    </row>
    <row r="20" ht="45" customHeight="1">
      <c r="A20" s="12" t="inlineStr">
        <is>
          <t>Characters</t>
        </is>
      </c>
      <c r="B20" s="12" t="inlineStr">
        <is>
          <t>Characters</t>
        </is>
      </c>
      <c r="C20" s="13" t="inlineStr">
        <is>
          <t>Diagnostic: Character (Animal Farm) [AF0.01]</t>
        </is>
      </c>
      <c r="D20" s="12" t="inlineStr"/>
      <c r="E20" s="12" t="inlineStr">
        <is>
          <t>5e71ee66-2a0b-4b35-8722-bbdf9e1991e5</t>
        </is>
      </c>
    </row>
    <row r="21" ht="45" customHeight="1">
      <c r="A21" s="12" t="inlineStr">
        <is>
          <t>Characters</t>
        </is>
      </c>
      <c r="B21" s="12" t="inlineStr">
        <is>
          <t>Characters</t>
        </is>
      </c>
      <c r="C21" s="13" t="inlineStr">
        <is>
          <t>Mr Jones (Animal Farm) [AF2.01]</t>
        </is>
      </c>
      <c r="D21" s="12" t="inlineStr">
        <is>
          <t xml:space="preserve">This nugget explores the character of Mr Jones in the novel, 'Animal Farm'. </t>
        </is>
      </c>
      <c r="E21" s="12" t="inlineStr">
        <is>
          <t>09b15f72-a106-48ff-b2a0-f90796cdd521</t>
        </is>
      </c>
    </row>
    <row r="22" ht="45" customHeight="1">
      <c r="A22" s="12" t="inlineStr">
        <is>
          <t>Characters</t>
        </is>
      </c>
      <c r="B22" s="12" t="inlineStr">
        <is>
          <t>Characters</t>
        </is>
      </c>
      <c r="C22" s="13" t="inlineStr">
        <is>
          <t>Old Major (Animal Farm) [AF2.02]</t>
        </is>
      </c>
      <c r="D22" s="12" t="inlineStr">
        <is>
          <t xml:space="preserve">This nugget explores the character of Old Major in the novel, 'Animal Farm'. </t>
        </is>
      </c>
      <c r="E22" s="12" t="inlineStr">
        <is>
          <t>384a1617-4688-461b-bddc-d1bb2fb4e0dc</t>
        </is>
      </c>
    </row>
    <row r="23" ht="45" customHeight="1">
      <c r="A23" s="12" t="inlineStr">
        <is>
          <t>Characters</t>
        </is>
      </c>
      <c r="B23" s="12" t="inlineStr">
        <is>
          <t>Characters</t>
        </is>
      </c>
      <c r="C23" s="13" t="inlineStr">
        <is>
          <t>Napoleon (Animal Farm) [AF2.03]</t>
        </is>
      </c>
      <c r="D23" s="12" t="inlineStr">
        <is>
          <t xml:space="preserve">This nugget explores the character of Napoleon in the novel, 'Animal Farm'. </t>
        </is>
      </c>
      <c r="E23" s="12" t="inlineStr">
        <is>
          <t>727e0ce9-bc58-4d4c-acc0-20e84fd63dd1</t>
        </is>
      </c>
    </row>
    <row r="24" ht="45" customHeight="1">
      <c r="A24" s="12" t="inlineStr">
        <is>
          <t>Characters</t>
        </is>
      </c>
      <c r="B24" s="12" t="inlineStr">
        <is>
          <t>Characters</t>
        </is>
      </c>
      <c r="C24" s="13" t="inlineStr">
        <is>
          <t>What Napoleon Represents (Animal Farm) [AF2.04]</t>
        </is>
      </c>
      <c r="D24" s="12" t="inlineStr">
        <is>
          <t xml:space="preserve">This nugget explores the ideas Napoleon represents in the novel, 'Animal Farm'. </t>
        </is>
      </c>
      <c r="E24" s="12" t="inlineStr">
        <is>
          <t>680e5d22-f37b-408e-beff-149e4b186fbd</t>
        </is>
      </c>
    </row>
    <row r="25" ht="45" customHeight="1">
      <c r="A25" s="12" t="inlineStr">
        <is>
          <t>Characters</t>
        </is>
      </c>
      <c r="B25" s="12" t="inlineStr">
        <is>
          <t>Characters</t>
        </is>
      </c>
      <c r="C25" s="13" t="inlineStr">
        <is>
          <t>Snowball (Animal Farm) [AF2.05]</t>
        </is>
      </c>
      <c r="D25" s="12" t="inlineStr">
        <is>
          <t xml:space="preserve">This nugget explores the character of Snowball in the novel, 'Animal Farm'. </t>
        </is>
      </c>
      <c r="E25" s="12" t="inlineStr">
        <is>
          <t>a6aa285d-7814-4c9d-baaa-b8e2a9a225f5</t>
        </is>
      </c>
    </row>
    <row r="26" ht="45" customHeight="1">
      <c r="A26" s="12" t="inlineStr">
        <is>
          <t>Characters</t>
        </is>
      </c>
      <c r="B26" s="12" t="inlineStr">
        <is>
          <t>Characters</t>
        </is>
      </c>
      <c r="C26" s="13" t="inlineStr">
        <is>
          <t>Squealer (Animal Farm) [AF2.06]</t>
        </is>
      </c>
      <c r="D26" s="12" t="inlineStr">
        <is>
          <t xml:space="preserve">This nugget explores the character of Squealer in the novel, 'Animal Farm'. </t>
        </is>
      </c>
      <c r="E26" s="12" t="inlineStr">
        <is>
          <t>b31ad28a-c454-43f6-ad69-96818c3a81e1</t>
        </is>
      </c>
    </row>
    <row r="27" ht="45" customHeight="1">
      <c r="A27" s="12" t="inlineStr">
        <is>
          <t>Characters</t>
        </is>
      </c>
      <c r="B27" s="12" t="inlineStr">
        <is>
          <t>Characters</t>
        </is>
      </c>
      <c r="C27" s="13" t="inlineStr">
        <is>
          <t>Boxer (Animal Farm) [AF2.07]</t>
        </is>
      </c>
      <c r="D27" s="12" t="inlineStr">
        <is>
          <t xml:space="preserve">This nugget explores the character of Boxer in the novel, 'Animal Farm'. </t>
        </is>
      </c>
      <c r="E27" s="12" t="inlineStr">
        <is>
          <t>58f294bc-0aad-4e7a-95ac-a23a9ef2cb74</t>
        </is>
      </c>
    </row>
    <row r="28" ht="45" customHeight="1">
      <c r="A28" s="12" t="inlineStr">
        <is>
          <t>Characters</t>
        </is>
      </c>
      <c r="B28" s="12" t="inlineStr">
        <is>
          <t>Characters</t>
        </is>
      </c>
      <c r="C28" s="13" t="inlineStr">
        <is>
          <t>The Pigs (Animal Farm) [AF2.08]</t>
        </is>
      </c>
      <c r="D28" s="12" t="inlineStr">
        <is>
          <t xml:space="preserve">This nugget explores the role of the pigs in the novel, 'Animal Farm'. </t>
        </is>
      </c>
      <c r="E28" s="12" t="inlineStr">
        <is>
          <t>b12a73e3-ec31-4239-b6e2-1b4945c67d13</t>
        </is>
      </c>
    </row>
    <row r="29" ht="45" customHeight="1">
      <c r="A29" s="12" t="inlineStr">
        <is>
          <t>Characters</t>
        </is>
      </c>
      <c r="B29" s="12" t="inlineStr">
        <is>
          <t>Characters</t>
        </is>
      </c>
      <c r="C29" s="13" t="inlineStr">
        <is>
          <t>Mollie (Animal Farm) [AF2.09]</t>
        </is>
      </c>
      <c r="D29" s="12" t="inlineStr">
        <is>
          <t xml:space="preserve">This nugget explores the character of Mollie in the novel, 'Animal Farm'. </t>
        </is>
      </c>
      <c r="E29" s="12" t="inlineStr">
        <is>
          <t>38741572-6ef8-4dbb-8976-94b20b40cc81</t>
        </is>
      </c>
    </row>
    <row r="30" ht="45" customHeight="1">
      <c r="A30" s="12" t="inlineStr">
        <is>
          <t>Characters</t>
        </is>
      </c>
      <c r="B30" s="12" t="inlineStr">
        <is>
          <t>Characters</t>
        </is>
      </c>
      <c r="C30" s="13" t="inlineStr">
        <is>
          <t>Mr Pilkington (Animal Farm) [AF2.10]</t>
        </is>
      </c>
      <c r="D30" s="12" t="inlineStr">
        <is>
          <t xml:space="preserve">This nugget explores the character of Mr Pilkington in the novel, 'Animal Farm'. </t>
        </is>
      </c>
      <c r="E30" s="12" t="inlineStr">
        <is>
          <t>30d77df6-5302-4e56-9436-4ec392df57b1</t>
        </is>
      </c>
    </row>
    <row r="31" ht="45" customHeight="1">
      <c r="A31" s="12" t="inlineStr">
        <is>
          <t>Characters</t>
        </is>
      </c>
      <c r="B31" s="12" t="inlineStr">
        <is>
          <t>Characters</t>
        </is>
      </c>
      <c r="C31" s="13" t="inlineStr">
        <is>
          <t>Mr Frederick (Animal Farm) [AF2.11]</t>
        </is>
      </c>
      <c r="D31" s="12" t="inlineStr">
        <is>
          <t xml:space="preserve">This nugget explores the character of Mr Frederick in the novel, 'Animal Farm'. </t>
        </is>
      </c>
      <c r="E31" s="12" t="inlineStr">
        <is>
          <t>aea2250a-c151-403f-9da1-5d7c47870982</t>
        </is>
      </c>
    </row>
    <row r="32" ht="45" customHeight="1">
      <c r="A32" s="12" t="inlineStr">
        <is>
          <t>Characters</t>
        </is>
      </c>
      <c r="B32" s="12" t="inlineStr">
        <is>
          <t>Characters</t>
        </is>
      </c>
      <c r="C32" s="13" t="inlineStr">
        <is>
          <t>Benjamin (Animal Farm) [AF2.12]</t>
        </is>
      </c>
      <c r="D32" s="12" t="inlineStr">
        <is>
          <t xml:space="preserve">This nugget explores the character of Benjamin in the novel, 'Animal Farm'. </t>
        </is>
      </c>
      <c r="E32" s="12" t="inlineStr">
        <is>
          <t>f6d4a322-9578-4679-88ec-9e9345107687</t>
        </is>
      </c>
    </row>
    <row r="33" ht="45" customHeight="1">
      <c r="A33" s="12" t="inlineStr">
        <is>
          <t>Characters</t>
        </is>
      </c>
      <c r="B33" s="12" t="inlineStr">
        <is>
          <t>Characters</t>
        </is>
      </c>
      <c r="C33" s="13" t="inlineStr">
        <is>
          <t xml:space="preserve"> Moses (Animal Farm) [AF2.13]</t>
        </is>
      </c>
      <c r="D33" s="12" t="inlineStr">
        <is>
          <t xml:space="preserve">This nugget explores the character of Moses in the novel, 'Animal Farm'. </t>
        </is>
      </c>
      <c r="E33" s="12" t="inlineStr">
        <is>
          <t>3a20e768-bbdf-429e-8333-6a3448dd21f1</t>
        </is>
      </c>
    </row>
    <row r="34" ht="45" customHeight="1">
      <c r="A34" s="12" t="inlineStr">
        <is>
          <t>Characters</t>
        </is>
      </c>
      <c r="B34" s="12" t="inlineStr">
        <is>
          <t>Characters</t>
        </is>
      </c>
      <c r="C34" s="13" t="inlineStr">
        <is>
          <t>Minor Characters (Animal Farm) [AF2.14]</t>
        </is>
      </c>
      <c r="D34" s="12" t="inlineStr">
        <is>
          <t xml:space="preserve">This nugget explores the role of minor characters in the novel, 'Animal Farm'. </t>
        </is>
      </c>
      <c r="E34" s="12" t="inlineStr">
        <is>
          <t>86fc4c08-fbea-4666-8813-a06ce3a85f0b</t>
        </is>
      </c>
    </row>
    <row r="35" ht="45" customHeight="1">
      <c r="A35" s="12" t="inlineStr">
        <is>
          <t>Language, Structure and Form</t>
        </is>
      </c>
      <c r="B35" s="12" t="inlineStr">
        <is>
          <t>Language, Structure and Form</t>
        </is>
      </c>
      <c r="C35" s="13" t="inlineStr">
        <is>
          <t>Diagnostic: Language, Structure and Form (Animal Farm) [AF0.02]</t>
        </is>
      </c>
      <c r="D35" s="12" t="inlineStr"/>
      <c r="E35" s="12" t="inlineStr">
        <is>
          <t>016b2887-6176-42c5-8a03-d3d061fe4d52</t>
        </is>
      </c>
    </row>
    <row r="36" ht="45" customHeight="1">
      <c r="A36" s="12" t="inlineStr">
        <is>
          <t>Language, Structure and Form</t>
        </is>
      </c>
      <c r="B36" s="12" t="inlineStr">
        <is>
          <t>Language, Structure and Form</t>
        </is>
      </c>
      <c r="C36" s="13" t="inlineStr">
        <is>
          <t>Old Major's Speech (Animal Farm) [AF3.01]</t>
        </is>
      </c>
      <c r="D36" s="12" t="inlineStr">
        <is>
          <t xml:space="preserve">This nugget looks closely at the language and structure of Old Major's speech in the novel 'Animal Farm'.  </t>
        </is>
      </c>
      <c r="E36" s="12" t="inlineStr">
        <is>
          <t>213b1f44-3d42-44f8-8352-9b7c6cde1b25</t>
        </is>
      </c>
    </row>
    <row r="37" ht="45" customHeight="1">
      <c r="A37" s="12" t="inlineStr">
        <is>
          <t>Language, Structure and Form</t>
        </is>
      </c>
      <c r="B37" s="12" t="inlineStr">
        <is>
          <t>Language, Structure and Form</t>
        </is>
      </c>
      <c r="C37" s="13" t="inlineStr">
        <is>
          <t>'Beasts of England' (Animal Farm) [AF3.02]</t>
        </is>
      </c>
      <c r="D37" s="12" t="inlineStr">
        <is>
          <t xml:space="preserve">This nugget looks closely at the language and structure of the song, 'Beasts of England' in the novel 'Animal Farm'.  </t>
        </is>
      </c>
      <c r="E37" s="12" t="inlineStr">
        <is>
          <t>df59d0b6-1351-4372-b7bb-af38727a5551</t>
        </is>
      </c>
    </row>
    <row r="38" ht="45" customHeight="1">
      <c r="A38" s="12" t="inlineStr">
        <is>
          <t>Language, Structure and Form</t>
        </is>
      </c>
      <c r="B38" s="12" t="inlineStr">
        <is>
          <t>Language, Structure and Form</t>
        </is>
      </c>
      <c r="C38" s="13" t="inlineStr">
        <is>
          <t>Squealer's Rhetoric (Animal Farm) [AF3.03]</t>
        </is>
      </c>
      <c r="D38" s="12" t="inlineStr">
        <is>
          <t xml:space="preserve">This nugget looks closely at Squealer's language in the novel 'Animal Farm'.   </t>
        </is>
      </c>
      <c r="E38" s="12" t="inlineStr">
        <is>
          <t>1883b76a-d1c6-4d23-b1ca-96d652d8e767</t>
        </is>
      </c>
    </row>
    <row r="39" ht="45" customHeight="1">
      <c r="A39" s="12" t="inlineStr">
        <is>
          <t>Language, Structure and Form</t>
        </is>
      </c>
      <c r="B39" s="12" t="inlineStr">
        <is>
          <t>Language, Structure and Form</t>
        </is>
      </c>
      <c r="C39" s="13" t="inlineStr">
        <is>
          <t>The Executions (Animal Farm) [AF3.04]</t>
        </is>
      </c>
      <c r="D39" s="12" t="inlineStr">
        <is>
          <t xml:space="preserve">This nugget looks closely at the language and structure used to describe the executions in chapter seven in the novel 'Animal Farm'. </t>
        </is>
      </c>
      <c r="E39" s="12" t="inlineStr">
        <is>
          <t>0aff33ba-f6ba-43b0-aefe-2797d8895358</t>
        </is>
      </c>
    </row>
    <row r="40" ht="45" customHeight="1">
      <c r="A40" s="12" t="inlineStr">
        <is>
          <t>Language, Structure and Form</t>
        </is>
      </c>
      <c r="B40" s="12" t="inlineStr">
        <is>
          <t>Language, Structure and Form</t>
        </is>
      </c>
      <c r="C40" s="13" t="inlineStr">
        <is>
          <t>Boxer's Death (Animal Farm) [AF3.05]</t>
        </is>
      </c>
      <c r="D40" s="12" t="inlineStr">
        <is>
          <t xml:space="preserve">This nugget looks closely at the language and structure used to describe Boxer's death in chapter nine in the novel, 'Animal Farm'.  </t>
        </is>
      </c>
      <c r="E40" s="12" t="inlineStr">
        <is>
          <t>8575b03c-4c82-4467-a3b0-da2ce69e1367</t>
        </is>
      </c>
    </row>
    <row r="41" ht="45" customHeight="1">
      <c r="A41" s="12" t="inlineStr">
        <is>
          <t>Language, Structure and Form</t>
        </is>
      </c>
      <c r="B41" s="12" t="inlineStr">
        <is>
          <t>Language, Structure and Form</t>
        </is>
      </c>
      <c r="C41" s="13" t="inlineStr">
        <is>
          <t>Napoleon's Rise to Power (Animal Farm) [AF3.06]</t>
        </is>
      </c>
      <c r="D41" s="12" t="inlineStr">
        <is>
          <t xml:space="preserve">This nugget looks closely at how Orwell presents Napoleon's rise to power. It explores how the structure of 'Animal Farm' is framed around Napoleon's rise to power. </t>
        </is>
      </c>
      <c r="E41" s="12" t="inlineStr">
        <is>
          <t>10f430d0-4d77-4d78-8dd3-d3aa43c333a2</t>
        </is>
      </c>
    </row>
    <row r="42" ht="45" customHeight="1">
      <c r="A42" s="12" t="inlineStr">
        <is>
          <t>Language, Structure and Form</t>
        </is>
      </c>
      <c r="B42" s="12" t="inlineStr">
        <is>
          <t>Language, Structure and Form</t>
        </is>
      </c>
      <c r="C42" s="13" t="inlineStr">
        <is>
          <t>Narrative Style (Animal Farm) [AF3.07]</t>
        </is>
      </c>
      <c r="D42" s="12" t="inlineStr">
        <is>
          <t xml:space="preserve">This nugget looks closely at Orwell's narrative style in the novel, 'Animal Farm'. </t>
        </is>
      </c>
      <c r="E42" s="12" t="inlineStr">
        <is>
          <t>463c44a2-e11f-43ab-a13f-3d55ae434606</t>
        </is>
      </c>
    </row>
    <row r="43" ht="45" customHeight="1">
      <c r="A43" s="12" t="inlineStr">
        <is>
          <t>Language, Structure and Form</t>
        </is>
      </c>
      <c r="B43" s="12" t="inlineStr">
        <is>
          <t>Language, Structure and Form</t>
        </is>
      </c>
      <c r="C43" s="13" t="inlineStr">
        <is>
          <t>Symbolism (Animal Farm) [AF3.08]</t>
        </is>
      </c>
      <c r="D43" s="12" t="inlineStr">
        <is>
          <t xml:space="preserve">This nugget looks closely at some of the key symbols in the novel, 'Animal Farm,' and the ideas behind them. </t>
        </is>
      </c>
      <c r="E43" s="12" t="inlineStr">
        <is>
          <t>327f1090-8bc3-4c85-8deb-2f4a80c1b41e</t>
        </is>
      </c>
    </row>
    <row r="44" ht="45" customHeight="1">
      <c r="A44" s="12" t="inlineStr">
        <is>
          <t>Language, Structure and Form</t>
        </is>
      </c>
      <c r="B44" s="12" t="inlineStr">
        <is>
          <t>Language, Structure and Form</t>
        </is>
      </c>
      <c r="C44" s="13" t="inlineStr">
        <is>
          <t>Irony (Animal Farm) [AF3.09]</t>
        </is>
      </c>
      <c r="D44" s="12" t="inlineStr">
        <is>
          <t xml:space="preserve">This nugget looks closely at the use of irony in the novel, 'Animal Farm'.  </t>
        </is>
      </c>
      <c r="E44" s="12" t="inlineStr">
        <is>
          <t>f7190709-b961-40ed-ac77-8320af1a8dcf</t>
        </is>
      </c>
    </row>
    <row r="45" ht="45" customHeight="1">
      <c r="A45" s="12" t="inlineStr">
        <is>
          <t>Language, Structure and Form</t>
        </is>
      </c>
      <c r="B45" s="12" t="inlineStr">
        <is>
          <t>Language, Structure and Form</t>
        </is>
      </c>
      <c r="C45" s="13" t="inlineStr">
        <is>
          <t>The Novel's Structure (Animal Farm) [AF3.10]</t>
        </is>
      </c>
      <c r="D45" s="12" t="inlineStr">
        <is>
          <t xml:space="preserve">This nugget looks at how the novel, 'Animal Farm', is structured. </t>
        </is>
      </c>
      <c r="E45" s="12" t="inlineStr">
        <is>
          <t>cd3f3691-2682-4f54-97e8-6907c6e511e8</t>
        </is>
      </c>
    </row>
    <row r="46" ht="45" customHeight="1">
      <c r="A46" s="12" t="inlineStr">
        <is>
          <t>Language, Structure and Form</t>
        </is>
      </c>
      <c r="B46" s="12" t="inlineStr">
        <is>
          <t>Language, Structure and Form</t>
        </is>
      </c>
      <c r="C46" s="13" t="inlineStr">
        <is>
          <t>A Fairy Story (Animal Farm) [AF3.11]</t>
        </is>
      </c>
      <c r="D46" s="12" t="inlineStr">
        <is>
          <t>This nugget explores why Orwell called his novel, "Animal Farm: A Fairy Story".</t>
        </is>
      </c>
      <c r="E46" s="12" t="inlineStr">
        <is>
          <t>2d21ff8f-c373-491c-80f9-11319e6cb249</t>
        </is>
      </c>
    </row>
    <row r="47" ht="45" customHeight="1">
      <c r="A47" s="12" t="inlineStr">
        <is>
          <t>Themes and Context</t>
        </is>
      </c>
      <c r="B47" s="12" t="inlineStr">
        <is>
          <t>Themes and Context</t>
        </is>
      </c>
      <c r="C47" s="13" t="inlineStr">
        <is>
          <t>Diagnostic: Themes and Context (Animal Farm) [AF0.03]</t>
        </is>
      </c>
      <c r="D47" s="12" t="inlineStr"/>
      <c r="E47" s="12" t="inlineStr">
        <is>
          <t>69276d82-4087-4320-a289-5ce4092bd119</t>
        </is>
      </c>
    </row>
    <row r="48" ht="45" customHeight="1">
      <c r="A48" s="12" t="inlineStr">
        <is>
          <t>Themes and Context</t>
        </is>
      </c>
      <c r="B48" s="12" t="inlineStr">
        <is>
          <t>Themes and Context</t>
        </is>
      </c>
      <c r="C48" s="13" t="inlineStr">
        <is>
          <t>The Theme of Education (Animal Farm) [AF4.01]</t>
        </is>
      </c>
      <c r="D48" s="12" t="inlineStr">
        <is>
          <t xml:space="preserve">This nugget explores the theme of education in 'Animal Farm.' </t>
        </is>
      </c>
      <c r="E48" s="12" t="inlineStr">
        <is>
          <t>abf24835-7d98-4cb7-8756-73ae7d3c7113</t>
        </is>
      </c>
    </row>
    <row r="49" ht="45" customHeight="1">
      <c r="A49" s="12" t="inlineStr">
        <is>
          <t>Themes and Context</t>
        </is>
      </c>
      <c r="B49" s="12" t="inlineStr">
        <is>
          <t>Themes and Context</t>
        </is>
      </c>
      <c r="C49" s="13" t="inlineStr">
        <is>
          <t>The Theme of Political Language (Animal Farm) [AF4.02]</t>
        </is>
      </c>
      <c r="D49" s="12" t="inlineStr">
        <is>
          <t xml:space="preserve">This nugget explores the theme of political language in 'Animal Farm.' </t>
        </is>
      </c>
      <c r="E49" s="12" t="inlineStr">
        <is>
          <t>1b1f7e8a-4498-4673-a398-698dc88c47ed</t>
        </is>
      </c>
    </row>
    <row r="50" ht="45" customHeight="1">
      <c r="A50" s="12" t="inlineStr">
        <is>
          <t>Themes and Context</t>
        </is>
      </c>
      <c r="B50" s="12" t="inlineStr">
        <is>
          <t>Themes and Context</t>
        </is>
      </c>
      <c r="C50" s="13" t="inlineStr">
        <is>
          <t>The Theme of Power (Animal Farm) [AF4.03]</t>
        </is>
      </c>
      <c r="D50" s="12" t="inlineStr">
        <is>
          <t xml:space="preserve">This nugget explores the theme of power in 'Animal Farm.' </t>
        </is>
      </c>
      <c r="E50" s="12" t="inlineStr">
        <is>
          <t>8f20741e-5a09-4637-ad0d-c83f6c692bf9</t>
        </is>
      </c>
    </row>
    <row r="51" ht="45" customHeight="1">
      <c r="A51" s="12" t="inlineStr">
        <is>
          <t>Themes and Context</t>
        </is>
      </c>
      <c r="B51" s="12" t="inlineStr">
        <is>
          <t>Themes and Context</t>
        </is>
      </c>
      <c r="C51" s="13" t="inlineStr">
        <is>
          <t>George Orwell (Animal Farm) [AF5.01]</t>
        </is>
      </c>
      <c r="D51" s="12" t="inlineStr">
        <is>
          <t xml:space="preserve">This nugget looks at how 'Animal Farm' is inspired by Orwell's own life experiences and his political views. </t>
        </is>
      </c>
      <c r="E51" s="12" t="inlineStr">
        <is>
          <t>c98cdfce-80ac-4247-847d-5e44a20b3dfc</t>
        </is>
      </c>
    </row>
    <row r="52" ht="45" customHeight="1">
      <c r="A52" s="12" t="inlineStr">
        <is>
          <t>Themes and Context</t>
        </is>
      </c>
      <c r="B52" s="12" t="inlineStr">
        <is>
          <t>Themes and Context</t>
        </is>
      </c>
      <c r="C52" s="13" t="inlineStr">
        <is>
          <t>Historical and Political Context (Animal Farm) [AF5.02]</t>
        </is>
      </c>
      <c r="D52" s="12" t="inlineStr">
        <is>
          <t xml:space="preserve">This nugget explores the political and historical events that inspired George Orwell to write 'Animal Farm.' </t>
        </is>
      </c>
      <c r="E52" s="12" t="inlineStr">
        <is>
          <t>68d9f50f-aea1-426b-9a05-d88372ae5f31</t>
        </is>
      </c>
    </row>
    <row r="53" ht="45" customHeight="1">
      <c r="A53" s="12" t="inlineStr">
        <is>
          <t>Themes and Context</t>
        </is>
      </c>
      <c r="B53" s="12" t="inlineStr">
        <is>
          <t>Themes and Context</t>
        </is>
      </c>
      <c r="C53" s="13" t="inlineStr">
        <is>
          <t>Allegory (Animal Farm) [AF5.03]</t>
        </is>
      </c>
      <c r="D53" s="12" t="inlineStr">
        <is>
          <t xml:space="preserve">This nugget explores the concept of an 'allegory' and looks at the deeper political message behind the novel, 'Animal Farm'. </t>
        </is>
      </c>
      <c r="E53" s="12" t="inlineStr">
        <is>
          <t>68e073bb-7a4b-4de3-8f93-038c5cf9fe69</t>
        </is>
      </c>
    </row>
    <row r="54" ht="45" customHeight="1">
      <c r="A54" s="12" t="inlineStr">
        <is>
          <t>Themes and Context</t>
        </is>
      </c>
      <c r="B54" s="12" t="inlineStr">
        <is>
          <t>Themes and Context</t>
        </is>
      </c>
      <c r="C54" s="13" t="inlineStr">
        <is>
          <t>Political Language: Aiming Higher (Animal Farm) [AF6.01]</t>
        </is>
      </c>
      <c r="D54" s="12" t="inlineStr">
        <is>
          <t xml:space="preserve">This nugget explores the ideas of political language and how, in George Orwell's opinion, it is inherently dishonest. The nugget looks at how these ideas can be applied to the study of 'Animal Farm'. </t>
        </is>
      </c>
      <c r="E54" s="12" t="inlineStr">
        <is>
          <t>79b63f6c-b57f-453f-ba0b-afff4afbc750</t>
        </is>
      </c>
    </row>
    <row r="55" ht="45" customHeight="1">
      <c r="A55" s="12" t="inlineStr">
        <is>
          <t>Themes and Context</t>
        </is>
      </c>
      <c r="B55" s="12" t="inlineStr">
        <is>
          <t>Themes and Context</t>
        </is>
      </c>
      <c r="C55" s="13" t="inlineStr">
        <is>
          <t>Education and Consciousness: Aiming Higher (Animal Farm) [AF6.02]</t>
        </is>
      </c>
      <c r="D55" s="12" t="inlineStr">
        <is>
          <t xml:space="preserve">This nugget explores the importance of education in political consciousness.  The nugget looks at how these ideas can be applied to the study of 'Animal Farm'. </t>
        </is>
      </c>
      <c r="E55" s="12" t="inlineStr">
        <is>
          <t>2570bbfb-9f2b-4a05-93e5-92d24eff8e71</t>
        </is>
      </c>
    </row>
    <row r="56" ht="45" customHeight="1">
      <c r="A56" s="12" t="inlineStr">
        <is>
          <t>Themes and Context</t>
        </is>
      </c>
      <c r="B56" s="12" t="inlineStr">
        <is>
          <t>Themes and Context</t>
        </is>
      </c>
      <c r="C56" s="13" t="inlineStr">
        <is>
          <t>Religion and Consciousness: Aiming Higher (Animal Farm) [AF6.03]</t>
        </is>
      </c>
      <c r="D56" s="12" t="inlineStr">
        <is>
          <t xml:space="preserve">This nugget explores the link between religion and political consciousness.  The nugget looks at how these ideas can be applied to the study of 'Animal Farm'. </t>
        </is>
      </c>
      <c r="E56" s="12" t="inlineStr">
        <is>
          <t>81cb0263-ae17-4cab-99be-4f20e8b65fbb</t>
        </is>
      </c>
    </row>
  </sheetData>
  <mergeCells count="1">
    <mergeCell ref="A6:E6"/>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E44"/>
  <sheetViews>
    <sheetView showGridLines="0" workbookViewId="0">
      <selection activeCell="A1" sqref="A1"/>
    </sheetView>
  </sheetViews>
  <sheetFormatPr baseColWidth="8" defaultRowHeight="15"/>
  <cols>
    <col width="32"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9ced4728-f69d-4b3b-8de9-b35e9642864f</t>
        </is>
      </c>
    </row>
    <row r="3">
      <c r="A3" s="2" t="inlineStr">
        <is>
          <t>Literature: Blood Brothers</t>
        </is>
      </c>
      <c r="D3" s="3" t="inlineStr">
        <is>
          <t>Last updated: 13 August 2026</t>
        </is>
      </c>
    </row>
    <row r="4">
      <c r="A4" s="4" t="inlineStr">
        <is>
          <t>4 Topics   ·   4 Subtopics   ·   37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Blood Brothers: Summary [BB1.01]</t>
        </is>
      </c>
      <c r="D8" s="12" t="inlineStr">
        <is>
          <t xml:space="preserve">This nugget covers an overview of the plot of the play 'Blood Brothers' and covers the key events in each act. </t>
        </is>
      </c>
      <c r="E8" s="12" t="inlineStr">
        <is>
          <t>74f6fcb0-0b5c-423a-84d5-37a4175d7351</t>
        </is>
      </c>
    </row>
    <row r="9" ht="45" customHeight="1">
      <c r="A9" s="12" t="inlineStr">
        <is>
          <t>Plot</t>
        </is>
      </c>
      <c r="B9" s="12" t="inlineStr">
        <is>
          <t>Plot</t>
        </is>
      </c>
      <c r="C9" s="13" t="inlineStr">
        <is>
          <t>Blood Brothers: Act One (1) Setting the Scene [BB1.02]</t>
        </is>
      </c>
      <c r="D9" s="12" t="inlineStr">
        <is>
          <t xml:space="preserve">This nugget covers the plot of the first part of act one of 'Blood Brothers', focusing on the mothers and setting the scene. </t>
        </is>
      </c>
      <c r="E9" s="12" t="inlineStr">
        <is>
          <t>80f2471e-3bc8-4a28-8c6b-65895922de6f</t>
        </is>
      </c>
    </row>
    <row r="10" ht="45" customHeight="1">
      <c r="A10" s="12" t="inlineStr">
        <is>
          <t>Plot</t>
        </is>
      </c>
      <c r="B10" s="12" t="inlineStr">
        <is>
          <t>Plot</t>
        </is>
      </c>
      <c r="C10" s="13" t="inlineStr">
        <is>
          <t>Blood Brothers: Act One (2) The Agreement [BB1.03]</t>
        </is>
      </c>
      <c r="D10" s="12" t="inlineStr">
        <is>
          <t xml:space="preserve">This nugget covers the plot of the middle of act one of 'Blood Brothers', focusing on the deal that the mothers make. </t>
        </is>
      </c>
      <c r="E10" s="12" t="inlineStr">
        <is>
          <t>7c1aeac9-dd8c-48a6-ba86-046cc4886b34</t>
        </is>
      </c>
    </row>
    <row r="11" ht="45" customHeight="1">
      <c r="A11" s="12" t="inlineStr">
        <is>
          <t>Plot</t>
        </is>
      </c>
      <c r="B11" s="12" t="inlineStr">
        <is>
          <t>Plot</t>
        </is>
      </c>
      <c r="C11" s="13" t="inlineStr">
        <is>
          <t>Blood Brothers: Act One (3) Twins Meet [BB1.04]</t>
        </is>
      </c>
      <c r="D11" s="12" t="inlineStr">
        <is>
          <t xml:space="preserve">This nugget covers the plot of the middle of act one of 'Blood Brothers', focusing on the twins' first meeting. </t>
        </is>
      </c>
      <c r="E11" s="12" t="inlineStr">
        <is>
          <t>e6271e81-aa46-4b2d-bfba-898cb24ce415</t>
        </is>
      </c>
    </row>
    <row r="12" ht="45" customHeight="1">
      <c r="A12" s="12" t="inlineStr">
        <is>
          <t>Plot</t>
        </is>
      </c>
      <c r="B12" s="12" t="inlineStr">
        <is>
          <t>Plot</t>
        </is>
      </c>
      <c r="C12" s="13" t="inlineStr">
        <is>
          <t>Blood Brothers: Act One (4) Twins Move Away [BB1.05]</t>
        </is>
      </c>
      <c r="D12" s="12" t="inlineStr">
        <is>
          <t xml:space="preserve">This nugget covers the plot of the final section of act one of 'Blood Brothers', focusing on the events when both twins move away. </t>
        </is>
      </c>
      <c r="E12" s="12" t="inlineStr">
        <is>
          <t>6e8d7364-2839-4c31-a3ff-c5f1e6bd2717</t>
        </is>
      </c>
    </row>
    <row r="13" ht="45" customHeight="1">
      <c r="A13" s="12" t="inlineStr">
        <is>
          <t>Plot</t>
        </is>
      </c>
      <c r="B13" s="12" t="inlineStr">
        <is>
          <t>Plot</t>
        </is>
      </c>
      <c r="C13" s="13" t="inlineStr">
        <is>
          <t>Blood Brothers: Act Two (1) Skelmersdale [BB1.06]</t>
        </is>
      </c>
      <c r="D13" s="12" t="inlineStr">
        <is>
          <t xml:space="preserve">This nugget covers the plot of the first part of act two of 'Blood Brothers', focusing on their new lives in Skelmersdale. </t>
        </is>
      </c>
      <c r="E13" s="12" t="inlineStr">
        <is>
          <t>fb39e2ec-9d4e-487a-beb9-e173885e0847</t>
        </is>
      </c>
    </row>
    <row r="14" ht="45" customHeight="1">
      <c r="A14" s="12" t="inlineStr">
        <is>
          <t>Plot</t>
        </is>
      </c>
      <c r="B14" s="12" t="inlineStr">
        <is>
          <t>Plot</t>
        </is>
      </c>
      <c r="C14" s="13" t="inlineStr">
        <is>
          <t>Blood Brothers: Act Two (2) Twins Reunited [BB1.07]</t>
        </is>
      </c>
      <c r="D14" s="12" t="inlineStr">
        <is>
          <t xml:space="preserve">This nugget covers the plot of the middle of act two of 'Blood Brothers', when the twins are reunited. </t>
        </is>
      </c>
      <c r="E14" s="12" t="inlineStr">
        <is>
          <t>85849193-1387-4b7f-853c-5b5deef2c6ad</t>
        </is>
      </c>
    </row>
    <row r="15" ht="45" customHeight="1">
      <c r="A15" s="12" t="inlineStr">
        <is>
          <t>Plot</t>
        </is>
      </c>
      <c r="B15" s="12" t="inlineStr">
        <is>
          <t>Plot</t>
        </is>
      </c>
      <c r="C15" s="13" t="inlineStr">
        <is>
          <t>Blood Brothers: Act Two (3) Twins Grow Apart [BB1.08]</t>
        </is>
      </c>
      <c r="D15" s="12" t="inlineStr">
        <is>
          <t xml:space="preserve">This nugget covers the plot of the middle of act two of 'Blood Brothers', focusing on the two brothers as they grow apart. </t>
        </is>
      </c>
      <c r="E15" s="12" t="inlineStr">
        <is>
          <t>ee1c3020-ea60-47c0-a935-1b9ab7b79b97</t>
        </is>
      </c>
    </row>
    <row r="16" ht="45" customHeight="1">
      <c r="A16" s="12" t="inlineStr">
        <is>
          <t>Plot</t>
        </is>
      </c>
      <c r="B16" s="12" t="inlineStr">
        <is>
          <t>Plot</t>
        </is>
      </c>
      <c r="C16" s="13" t="inlineStr">
        <is>
          <t>Blood Brothers: Act Two (4) Inevitable Conclusion [BB1.09]</t>
        </is>
      </c>
      <c r="D16" s="12" t="inlineStr">
        <is>
          <t xml:space="preserve">This nugget covers the plot of the final part of act two of 'Blood Brothers', focusing on the tragic but inevitable conclusion of the play. </t>
        </is>
      </c>
      <c r="E16" s="12" t="inlineStr">
        <is>
          <t>6a5b3a24-8c09-464e-91aa-a1a0671058f2</t>
        </is>
      </c>
    </row>
    <row r="17" ht="45" customHeight="1">
      <c r="A17" s="12" t="inlineStr">
        <is>
          <t>Plot</t>
        </is>
      </c>
      <c r="B17" s="12" t="inlineStr">
        <is>
          <t>Plot</t>
        </is>
      </c>
      <c r="C17" s="13" t="inlineStr">
        <is>
          <t>Diagnostic: Plot  [BB0.03]</t>
        </is>
      </c>
      <c r="D17" s="12" t="inlineStr"/>
      <c r="E17" s="12" t="inlineStr">
        <is>
          <t>460def0a-51b8-4de0-8dcc-1cd3b1284ef3</t>
        </is>
      </c>
    </row>
    <row r="18" ht="45" customHeight="1">
      <c r="A18" s="12" t="inlineStr">
        <is>
          <t>Characters</t>
        </is>
      </c>
      <c r="B18" s="12" t="inlineStr">
        <is>
          <t>Characters</t>
        </is>
      </c>
      <c r="C18" s="13" t="inlineStr">
        <is>
          <t>Diagnostic: Character [BB0.01]</t>
        </is>
      </c>
      <c r="D18" s="12" t="inlineStr"/>
      <c r="E18" s="12" t="inlineStr">
        <is>
          <t>a935686a-a447-4459-8dbf-d6e783044b4a</t>
        </is>
      </c>
    </row>
    <row r="19" ht="45" customHeight="1">
      <c r="A19" s="12" t="inlineStr">
        <is>
          <t>Characters</t>
        </is>
      </c>
      <c r="B19" s="12" t="inlineStr">
        <is>
          <t>Characters</t>
        </is>
      </c>
      <c r="C19" s="13" t="inlineStr">
        <is>
          <t>Blood Brothers: Mickey [BB2.01]</t>
        </is>
      </c>
      <c r="D19" s="12" t="inlineStr">
        <is>
          <t>This nugget explores the character of Mickey throughout the play 'Blood Brothers'.</t>
        </is>
      </c>
      <c r="E19" s="12" t="inlineStr">
        <is>
          <t>16507825-a54e-4fcc-a6fb-4835c42039cd</t>
        </is>
      </c>
    </row>
    <row r="20" ht="45" customHeight="1">
      <c r="A20" s="12" t="inlineStr">
        <is>
          <t>Characters</t>
        </is>
      </c>
      <c r="B20" s="12" t="inlineStr">
        <is>
          <t>Characters</t>
        </is>
      </c>
      <c r="C20" s="13" t="inlineStr">
        <is>
          <t>Blood Brothers: Edward [BB2.02]</t>
        </is>
      </c>
      <c r="D20" s="12" t="inlineStr">
        <is>
          <t>This nugget explores the character of Edward throughout the play 'Blood Brothers'.</t>
        </is>
      </c>
      <c r="E20" s="12" t="inlineStr">
        <is>
          <t>e5c04208-45de-45e3-b8f5-74513b8665ba</t>
        </is>
      </c>
    </row>
    <row r="21" ht="45" customHeight="1">
      <c r="A21" s="12" t="inlineStr">
        <is>
          <t>Characters</t>
        </is>
      </c>
      <c r="B21" s="12" t="inlineStr">
        <is>
          <t>Characters</t>
        </is>
      </c>
      <c r="C21" s="13" t="inlineStr">
        <is>
          <t>Blood Brothers: Mrs Johnstone [BB2.03]</t>
        </is>
      </c>
      <c r="D21" s="12" t="inlineStr">
        <is>
          <t>This nugget explores the character of Mrs Johnstone throughout the play 'Blood Brothers'.</t>
        </is>
      </c>
      <c r="E21" s="12" t="inlineStr">
        <is>
          <t>7bfc6188-8a9b-4c14-9eaf-354f8617b5dd</t>
        </is>
      </c>
    </row>
    <row r="22" ht="45" customHeight="1">
      <c r="A22" s="12" t="inlineStr">
        <is>
          <t>Characters</t>
        </is>
      </c>
      <c r="B22" s="12" t="inlineStr">
        <is>
          <t>Characters</t>
        </is>
      </c>
      <c r="C22" s="13" t="inlineStr">
        <is>
          <t>Blood Brothers: Mrs Lyons [BB2.04]</t>
        </is>
      </c>
      <c r="D22" s="12" t="inlineStr">
        <is>
          <t>This nugget explores the character of Mrs Lyons throughout the play 'Blood Brothers'.</t>
        </is>
      </c>
      <c r="E22" s="12" t="inlineStr">
        <is>
          <t>3410c774-fed2-4991-8844-af071e731945</t>
        </is>
      </c>
    </row>
    <row r="23" ht="45" customHeight="1">
      <c r="A23" s="12" t="inlineStr">
        <is>
          <t>Characters</t>
        </is>
      </c>
      <c r="B23" s="12" t="inlineStr">
        <is>
          <t>Characters</t>
        </is>
      </c>
      <c r="C23" s="13" t="inlineStr">
        <is>
          <t>Blood Brothers: Linda [BB2.05]</t>
        </is>
      </c>
      <c r="D23" s="12" t="inlineStr">
        <is>
          <t>This nugget explores the character of Linda throughout the play 'Blood Brothers'.</t>
        </is>
      </c>
      <c r="E23" s="12" t="inlineStr">
        <is>
          <t>f1b42de1-b66c-40ba-8a22-4a5b5a4ae277</t>
        </is>
      </c>
    </row>
    <row r="24" ht="45" customHeight="1">
      <c r="A24" s="12" t="inlineStr">
        <is>
          <t>Characters</t>
        </is>
      </c>
      <c r="B24" s="12" t="inlineStr">
        <is>
          <t>Characters</t>
        </is>
      </c>
      <c r="C24" s="13" t="inlineStr">
        <is>
          <t>Blood Brothers: Sammy [BB2.06]</t>
        </is>
      </c>
      <c r="D24" s="12" t="inlineStr">
        <is>
          <t>This nugget explores the character of Sammy throughout the play 'Blood Brothers'.</t>
        </is>
      </c>
      <c r="E24" s="12" t="inlineStr">
        <is>
          <t>fc19769d-92c6-45ad-850b-eb483f709dab</t>
        </is>
      </c>
    </row>
    <row r="25" ht="45" customHeight="1">
      <c r="A25" s="12" t="inlineStr">
        <is>
          <t>Characters</t>
        </is>
      </c>
      <c r="B25" s="12" t="inlineStr">
        <is>
          <t>Characters</t>
        </is>
      </c>
      <c r="C25" s="13" t="inlineStr">
        <is>
          <t>Blood Brothers: Narrator [BB2.07]</t>
        </is>
      </c>
      <c r="D25" s="12" t="inlineStr">
        <is>
          <t>This nugget explores the character of the Narrator throughout the play 'Blood Brothers'.</t>
        </is>
      </c>
      <c r="E25" s="12" t="inlineStr">
        <is>
          <t>7c8e0886-da98-40e9-8471-bf65a7da61a0</t>
        </is>
      </c>
    </row>
    <row r="26" ht="45" customHeight="1">
      <c r="A26" s="12" t="inlineStr">
        <is>
          <t>Characters</t>
        </is>
      </c>
      <c r="B26" s="12" t="inlineStr">
        <is>
          <t>Characters</t>
        </is>
      </c>
      <c r="C26" s="13" t="inlineStr">
        <is>
          <t>Blood Brothers: Mr Lyons [BB2.08]</t>
        </is>
      </c>
      <c r="D26" s="12" t="inlineStr">
        <is>
          <t>This nugget explores the character of Mr Lyons throughout the play 'Blood Brothers'.</t>
        </is>
      </c>
      <c r="E26" s="12" t="inlineStr">
        <is>
          <t>9dc937b8-4dc8-4a3e-9faf-91fd3ad51046</t>
        </is>
      </c>
    </row>
    <row r="27" ht="45" customHeight="1">
      <c r="A27" s="12" t="inlineStr">
        <is>
          <t>Characters</t>
        </is>
      </c>
      <c r="B27" s="12" t="inlineStr">
        <is>
          <t>Characters</t>
        </is>
      </c>
      <c r="C27" s="13" t="inlineStr">
        <is>
          <t>Blood Brothers: Minor Characters [BB2.09]</t>
        </is>
      </c>
      <c r="D27" s="12" t="inlineStr">
        <is>
          <t>This nugget explores the minor characters in the play 'Blood Brothers'.</t>
        </is>
      </c>
      <c r="E27" s="12" t="inlineStr">
        <is>
          <t>8260b972-acc0-4e63-a48f-1d3a6b2b1edd</t>
        </is>
      </c>
    </row>
    <row r="28" ht="45" customHeight="1">
      <c r="A28" s="12" t="inlineStr">
        <is>
          <t>Themes, Motifs and Context</t>
        </is>
      </c>
      <c r="B28" s="12" t="inlineStr">
        <is>
          <t>Themes, Motifs and Context</t>
        </is>
      </c>
      <c r="C28" s="13" t="inlineStr">
        <is>
          <t>Diagnostic: Themes and Context [BB0.04]</t>
        </is>
      </c>
      <c r="D28" s="12" t="inlineStr"/>
      <c r="E28" s="12" t="inlineStr">
        <is>
          <t>cfd1d9e4-577c-462c-ab84-df15af95fe25</t>
        </is>
      </c>
    </row>
    <row r="29" ht="45" customHeight="1">
      <c r="A29" s="12" t="inlineStr">
        <is>
          <t>Themes, Motifs and Context</t>
        </is>
      </c>
      <c r="B29" s="12" t="inlineStr">
        <is>
          <t>Themes, Motifs and Context</t>
        </is>
      </c>
      <c r="C29" s="13" t="inlineStr">
        <is>
          <t>Blood Brothers: Class and Wealth [BB3.01]</t>
        </is>
      </c>
      <c r="D29" s="12" t="inlineStr">
        <is>
          <t xml:space="preserve">This nugget explores the theme of class and wealth in 'Blood Brothers'. </t>
        </is>
      </c>
      <c r="E29" s="12" t="inlineStr">
        <is>
          <t>f646dc99-3aff-49b6-926d-e2739eb5da69</t>
        </is>
      </c>
    </row>
    <row r="30" ht="45" customHeight="1">
      <c r="A30" s="12" t="inlineStr">
        <is>
          <t>Themes, Motifs and Context</t>
        </is>
      </c>
      <c r="B30" s="12" t="inlineStr">
        <is>
          <t>Themes, Motifs and Context</t>
        </is>
      </c>
      <c r="C30" s="13" t="inlineStr">
        <is>
          <t>Blood Brothers: Superstition and Fate [BB3.02]</t>
        </is>
      </c>
      <c r="D30" s="12" t="inlineStr">
        <is>
          <t>This nugget explores the theme of superstition and fate in 'Blood Brothers'.</t>
        </is>
      </c>
      <c r="E30" s="12" t="inlineStr">
        <is>
          <t>2a87e18e-1e9b-442f-8468-a366d399ee9a</t>
        </is>
      </c>
    </row>
    <row r="31" ht="45" customHeight="1">
      <c r="A31" s="12" t="inlineStr">
        <is>
          <t>Themes, Motifs and Context</t>
        </is>
      </c>
      <c r="B31" s="12" t="inlineStr">
        <is>
          <t>Themes, Motifs and Context</t>
        </is>
      </c>
      <c r="C31" s="13" t="inlineStr">
        <is>
          <t>Blood Brothers: Gender and Identity [BB3.03]</t>
        </is>
      </c>
      <c r="D31" s="12" t="inlineStr">
        <is>
          <t>This nugget explores the theme of gender and identity in 'Blood Brothers'.</t>
        </is>
      </c>
      <c r="E31" s="12" t="inlineStr">
        <is>
          <t>e509ca80-cf97-4781-b88c-0a6fb181dc0b</t>
        </is>
      </c>
    </row>
    <row r="32" ht="45" customHeight="1">
      <c r="A32" s="12" t="inlineStr">
        <is>
          <t>Themes, Motifs and Context</t>
        </is>
      </c>
      <c r="B32" s="12" t="inlineStr">
        <is>
          <t>Themes, Motifs and Context</t>
        </is>
      </c>
      <c r="C32" s="13" t="inlineStr">
        <is>
          <t>Blood Brothers: Childhood and Growing Up [BB3.04]</t>
        </is>
      </c>
      <c r="D32" s="12" t="inlineStr">
        <is>
          <t>This nugget explores the theme of childhood and growing up in 'Blood Brothers'.</t>
        </is>
      </c>
      <c r="E32" s="12" t="inlineStr">
        <is>
          <t>4fc56aa3-73ba-4fd6-b380-07cbe77394c1</t>
        </is>
      </c>
    </row>
    <row r="33" ht="45" customHeight="1">
      <c r="A33" s="12" t="inlineStr">
        <is>
          <t>Themes, Motifs and Context</t>
        </is>
      </c>
      <c r="B33" s="12" t="inlineStr">
        <is>
          <t>Themes, Motifs and Context</t>
        </is>
      </c>
      <c r="C33" s="13" t="inlineStr">
        <is>
          <t>Blood Brothers: Nature vs Nurture [BB3.05]</t>
        </is>
      </c>
      <c r="D33" s="12" t="inlineStr">
        <is>
          <t>This nugget explores the theme of nature versus nurture in 'Blood Brothers'.</t>
        </is>
      </c>
      <c r="E33" s="12" t="inlineStr">
        <is>
          <t>0aec0586-6170-4ee8-bf42-79847e3bd47e</t>
        </is>
      </c>
    </row>
    <row r="34" ht="45" customHeight="1">
      <c r="A34" s="12" t="inlineStr">
        <is>
          <t>Themes, Motifs and Context</t>
        </is>
      </c>
      <c r="B34" s="12" t="inlineStr">
        <is>
          <t>Themes, Motifs and Context</t>
        </is>
      </c>
      <c r="C34" s="13" t="inlineStr">
        <is>
          <t>Blood Brothers: Violence [BB3.06]</t>
        </is>
      </c>
      <c r="D34" s="12" t="inlineStr">
        <is>
          <t xml:space="preserve">This nugget explores the theme of violence in ‘Blood Brothers’.
</t>
        </is>
      </c>
      <c r="E34" s="12" t="inlineStr">
        <is>
          <t>d7732fb6-0b0f-4778-8894-06d6ccedfb48</t>
        </is>
      </c>
    </row>
    <row r="35" ht="45" customHeight="1">
      <c r="A35" s="12" t="inlineStr">
        <is>
          <t>Themes, Motifs and Context</t>
        </is>
      </c>
      <c r="B35" s="12" t="inlineStr">
        <is>
          <t>Themes, Motifs and Context</t>
        </is>
      </c>
      <c r="C35" s="13" t="inlineStr">
        <is>
          <t>Blood Brothers: The UK in the 1950s - 1980s [BB3.07]</t>
        </is>
      </c>
      <c r="D35" s="12" t="inlineStr">
        <is>
          <t xml:space="preserve">This nugget explores context about the UK in the 1950s to 1980s that is relevant to ‘Blood Brothers’.
</t>
        </is>
      </c>
      <c r="E35" s="12" t="inlineStr">
        <is>
          <t>93001ae8-403f-427b-a99b-869d603e4371</t>
        </is>
      </c>
    </row>
    <row r="36" ht="45" customHeight="1">
      <c r="A36" s="12" t="inlineStr">
        <is>
          <t>Themes, Motifs and Context</t>
        </is>
      </c>
      <c r="B36" s="12" t="inlineStr">
        <is>
          <t>Themes, Motifs and Context</t>
        </is>
      </c>
      <c r="C36" s="13" t="inlineStr">
        <is>
          <t>Blood Brothers: Willy Russell [BB3.08]</t>
        </is>
      </c>
      <c r="D36" s="12" t="inlineStr">
        <is>
          <t xml:space="preserve">This nugget explores context about the author Willy Russell that is relevant to ‘Blood Brothers’.
</t>
        </is>
      </c>
      <c r="E36" s="12" t="inlineStr">
        <is>
          <t>f6588a17-bb7c-4f4f-a668-dc9a895236ce</t>
        </is>
      </c>
    </row>
    <row r="37" ht="45" customHeight="1">
      <c r="A37" s="12" t="inlineStr">
        <is>
          <t>Themes, Motifs and Context</t>
        </is>
      </c>
      <c r="B37" s="12" t="inlineStr">
        <is>
          <t>Themes, Motifs and Context</t>
        </is>
      </c>
      <c r="C37" s="13" t="inlineStr">
        <is>
          <t>Blood Brothers: Marilyn Monroe [BB3.09]</t>
        </is>
      </c>
      <c r="D37" s="12" t="inlineStr">
        <is>
          <t xml:space="preserve">This nugget explores context about Marilyn Monroe that is relevant to ‘Blood Brothers’.
</t>
        </is>
      </c>
      <c r="E37" s="12" t="inlineStr">
        <is>
          <t>2bcefad4-8346-41a0-93b4-4a02d2d7032d</t>
        </is>
      </c>
    </row>
    <row r="38" ht="45" customHeight="1">
      <c r="A38" s="12" t="inlineStr">
        <is>
          <t>Language, Structure and Form</t>
        </is>
      </c>
      <c r="B38" s="12" t="inlineStr">
        <is>
          <t>Language, Structure and Form</t>
        </is>
      </c>
      <c r="C38" s="13" t="inlineStr">
        <is>
          <t>Diagnostic: Language, Structure and Form [BB0.05]</t>
        </is>
      </c>
      <c r="D38" s="12" t="inlineStr"/>
      <c r="E38" s="12" t="inlineStr">
        <is>
          <t>c60e5dde-a66c-431a-978b-b7ea585e2239</t>
        </is>
      </c>
    </row>
    <row r="39" ht="45" customHeight="1">
      <c r="A39" s="12" t="inlineStr">
        <is>
          <t>Language, Structure and Form</t>
        </is>
      </c>
      <c r="B39" s="12" t="inlineStr">
        <is>
          <t>Language, Structure and Form</t>
        </is>
      </c>
      <c r="C39" s="13" t="inlineStr">
        <is>
          <t xml:space="preserve">Blood Brothers: Structure [BB4.01] </t>
        </is>
      </c>
      <c r="D39" s="12" t="inlineStr">
        <is>
          <t>This nugget explores the structure of the play 'Blood Brothers'.</t>
        </is>
      </c>
      <c r="E39" s="12" t="inlineStr">
        <is>
          <t>68582c34-8e60-49e4-871c-e8d20e2691aa</t>
        </is>
      </c>
    </row>
    <row r="40" ht="45" customHeight="1">
      <c r="A40" s="12" t="inlineStr">
        <is>
          <t>Language, Structure and Form</t>
        </is>
      </c>
      <c r="B40" s="12" t="inlineStr">
        <is>
          <t>Language, Structure and Form</t>
        </is>
      </c>
      <c r="C40" s="13" t="inlineStr">
        <is>
          <t>Blood Brothers: Form [BB4.02]</t>
        </is>
      </c>
      <c r="D40" s="12" t="inlineStr">
        <is>
          <t>This nugget explores the form of the play 'Blood Brothers'.</t>
        </is>
      </c>
      <c r="E40" s="12" t="inlineStr">
        <is>
          <t>dca9739a-21a2-445b-9e27-b4f2f35aeab2</t>
        </is>
      </c>
    </row>
    <row r="41" ht="45" customHeight="1">
      <c r="A41" s="12" t="inlineStr">
        <is>
          <t>Language, Structure and Form</t>
        </is>
      </c>
      <c r="B41" s="12" t="inlineStr">
        <is>
          <t>Language, Structure and Form</t>
        </is>
      </c>
      <c r="C41" s="13" t="inlineStr">
        <is>
          <t>Blood Brothers: Setting [BB4.03]</t>
        </is>
      </c>
      <c r="D41" s="12" t="inlineStr">
        <is>
          <t>This nugget explores the setting of the play 'Blood Brothers'.</t>
        </is>
      </c>
      <c r="E41" s="12" t="inlineStr">
        <is>
          <t>8542c1cc-36f0-416e-9463-6f892d1709c6</t>
        </is>
      </c>
    </row>
    <row r="42" ht="45" customHeight="1">
      <c r="A42" s="12" t="inlineStr">
        <is>
          <t>Language, Structure and Form</t>
        </is>
      </c>
      <c r="B42" s="12" t="inlineStr">
        <is>
          <t>Language, Structure and Form</t>
        </is>
      </c>
      <c r="C42" s="13" t="inlineStr">
        <is>
          <t>Blood Brothers: Parallels and Contrasts [BB4.04]</t>
        </is>
      </c>
      <c r="D42" s="12" t="inlineStr">
        <is>
          <t>This nugget explores parallels and contrasts in the play 'Blood Brothers'.</t>
        </is>
      </c>
      <c r="E42" s="12" t="inlineStr">
        <is>
          <t>893241aa-a921-4ec2-bce2-0f4768a5d845</t>
        </is>
      </c>
    </row>
    <row r="43" ht="45" customHeight="1">
      <c r="A43" s="12" t="inlineStr">
        <is>
          <t>Language, Structure and Form</t>
        </is>
      </c>
      <c r="B43" s="12" t="inlineStr">
        <is>
          <t>Language, Structure and Form</t>
        </is>
      </c>
      <c r="C43" s="13" t="inlineStr">
        <is>
          <t xml:space="preserve">Blood Brothers: Dialogue and Accents [BB4.05] </t>
        </is>
      </c>
      <c r="D43" s="12" t="inlineStr">
        <is>
          <t>This nugget explores dialogue and accents in the play 'Blood Brothers'.</t>
        </is>
      </c>
      <c r="E43" s="12" t="inlineStr">
        <is>
          <t>37e4ce24-319e-40fb-91e5-a666ca453d40</t>
        </is>
      </c>
    </row>
    <row r="44" ht="45" customHeight="1">
      <c r="A44" s="12" t="inlineStr">
        <is>
          <t>Language, Structure and Form</t>
        </is>
      </c>
      <c r="B44" s="12" t="inlineStr">
        <is>
          <t>Language, Structure and Form</t>
        </is>
      </c>
      <c r="C44" s="13" t="inlineStr">
        <is>
          <t>Blood Brothers: Imagery and Symbolism [BB4.06]</t>
        </is>
      </c>
      <c r="D44" s="12" t="inlineStr">
        <is>
          <t>This nugget explores imagery and symbolism in the play 'Blood Brothers'.</t>
        </is>
      </c>
      <c r="E44" s="12" t="inlineStr">
        <is>
          <t>93aca926-c55d-46cf-9455-76adea90dcde</t>
        </is>
      </c>
    </row>
  </sheetData>
  <mergeCells count="1">
    <mergeCell ref="A6:E6"/>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E42"/>
  <sheetViews>
    <sheetView showGridLines="0" workbookViewId="0">
      <selection activeCell="A1" sqref="A1"/>
    </sheetView>
  </sheetViews>
  <sheetFormatPr baseColWidth="8" defaultRowHeight="15"/>
  <cols>
    <col width="31" customWidth="1" min="1" max="1"/>
    <col width="31" customWidth="1" min="2" max="2"/>
    <col width="41" customWidth="1" min="3" max="3"/>
    <col width="60" customWidth="1" min="4" max="4"/>
    <col hidden="1" width="40" customWidth="1" min="5" max="5"/>
  </cols>
  <sheetData>
    <row r="1">
      <c r="A1" s="10">
        <f>HYPERLINK("#'Overview'!A1","← Back to overview")</f>
        <v/>
      </c>
    </row>
    <row r="2">
      <c r="A2" s="1" t="inlineStr">
        <is>
          <t>Course content</t>
        </is>
      </c>
      <c r="D2" s="3" t="inlineStr">
        <is>
          <t>98ce40f2-ded3-470d-93d8-644da32fe04b</t>
        </is>
      </c>
    </row>
    <row r="3">
      <c r="A3" s="2" t="inlineStr">
        <is>
          <t>Literature: Jane Eyre</t>
        </is>
      </c>
      <c r="D3" s="3" t="inlineStr">
        <is>
          <t>Last updated: 13 August 2026</t>
        </is>
      </c>
    </row>
    <row r="4">
      <c r="A4" s="4" t="inlineStr">
        <is>
          <t>3 Topics   ·   3 Subtopics   ·   35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[JE1.01]</t>
        </is>
      </c>
      <c r="D8" s="12" t="inlineStr">
        <is>
          <t xml:space="preserve">This nugget covers the main events in 'Jane Eyre'. </t>
        </is>
      </c>
      <c r="E8" s="12" t="inlineStr">
        <is>
          <t>f62f368b-b399-4d72-a0f1-2fd612b07287</t>
        </is>
      </c>
    </row>
    <row r="9" ht="45" customHeight="1">
      <c r="A9" s="12" t="inlineStr">
        <is>
          <t>Plot</t>
        </is>
      </c>
      <c r="B9" s="12" t="inlineStr">
        <is>
          <t>Plot</t>
        </is>
      </c>
      <c r="C9" s="13" t="inlineStr">
        <is>
          <t>Chapters 1 to 4 [JE1.02]</t>
        </is>
      </c>
      <c r="D9" s="12" t="inlineStr">
        <is>
          <t>This nugget covers the plot of chapters one, two, three and four of 'Jane Eyre'.</t>
        </is>
      </c>
      <c r="E9" s="12" t="inlineStr">
        <is>
          <t>951de535-a0c9-4e7b-afa4-e25b27f40357</t>
        </is>
      </c>
    </row>
    <row r="10" ht="45" customHeight="1">
      <c r="A10" s="12" t="inlineStr">
        <is>
          <t>Plot</t>
        </is>
      </c>
      <c r="B10" s="12" t="inlineStr">
        <is>
          <t>Plot</t>
        </is>
      </c>
      <c r="C10" s="13" t="inlineStr">
        <is>
          <t>Chapters 5 to 9 [JE1.03]</t>
        </is>
      </c>
      <c r="D10" s="12" t="inlineStr">
        <is>
          <t>This nugget covers the plot of chapters five, six, seven, eight and nine of 'Jane Eyre'.</t>
        </is>
      </c>
      <c r="E10" s="12" t="inlineStr">
        <is>
          <t>53274597-24a4-461c-bb7c-ec4b5c9a45ba</t>
        </is>
      </c>
    </row>
    <row r="11" ht="45" customHeight="1">
      <c r="A11" s="12" t="inlineStr">
        <is>
          <t>Plot</t>
        </is>
      </c>
      <c r="B11" s="12" t="inlineStr">
        <is>
          <t>Plot</t>
        </is>
      </c>
      <c r="C11" s="13" t="inlineStr">
        <is>
          <t>Chapters 10 to 13 [JE1.04]</t>
        </is>
      </c>
      <c r="D11" s="12" t="inlineStr">
        <is>
          <t>This nugget covers the plot of chapters ten, eleven, twelve and thirteen of 'Jane Eyre'.</t>
        </is>
      </c>
      <c r="E11" s="12" t="inlineStr">
        <is>
          <t>df13cb1d-624f-4b50-89d7-e3c94297c2a1</t>
        </is>
      </c>
    </row>
    <row r="12" ht="45" customHeight="1">
      <c r="A12" s="12" t="inlineStr">
        <is>
          <t>Plot</t>
        </is>
      </c>
      <c r="B12" s="12" t="inlineStr">
        <is>
          <t>Plot</t>
        </is>
      </c>
      <c r="C12" s="13" t="inlineStr">
        <is>
          <t>Chapters 14 to 16 [JE1.05]</t>
        </is>
      </c>
      <c r="D12" s="12" t="inlineStr">
        <is>
          <t>This nugget covers the plot of chapters fourteen, fifteen and sixteen of 'Jane Eyre'.</t>
        </is>
      </c>
      <c r="E12" s="12" t="inlineStr">
        <is>
          <t>7bdfcb4f-a118-4b33-b253-15f6ad43d98b</t>
        </is>
      </c>
    </row>
    <row r="13" ht="45" customHeight="1">
      <c r="A13" s="12" t="inlineStr">
        <is>
          <t>Plot</t>
        </is>
      </c>
      <c r="B13" s="12" t="inlineStr">
        <is>
          <t>Plot</t>
        </is>
      </c>
      <c r="C13" s="13" t="inlineStr">
        <is>
          <t>Chapters 17 to 20 [JE1.06]</t>
        </is>
      </c>
      <c r="D13" s="12" t="inlineStr">
        <is>
          <t>This nugget covers the plot of chapters seventeen, eighteen, nineteen and twenty of 'Jane Eyre'.</t>
        </is>
      </c>
      <c r="E13" s="12" t="inlineStr">
        <is>
          <t>f2c66136-4586-4b1f-8114-47532832d56f</t>
        </is>
      </c>
    </row>
    <row r="14" ht="45" customHeight="1">
      <c r="A14" s="12" t="inlineStr">
        <is>
          <t>Plot</t>
        </is>
      </c>
      <c r="B14" s="12" t="inlineStr">
        <is>
          <t>Plot</t>
        </is>
      </c>
      <c r="C14" s="13" t="inlineStr">
        <is>
          <t>Chapter 21 [JE1.07]</t>
        </is>
      </c>
      <c r="D14" s="12" t="inlineStr">
        <is>
          <t>This nugget covers the plot of chapter twenty-one of 'Jane Eyre'.</t>
        </is>
      </c>
      <c r="E14" s="12" t="inlineStr">
        <is>
          <t>39d7c90f-7528-4ad7-810d-01cd89fa4c35</t>
        </is>
      </c>
    </row>
    <row r="15" ht="45" customHeight="1">
      <c r="A15" s="12" t="inlineStr">
        <is>
          <t>Plot</t>
        </is>
      </c>
      <c r="B15" s="12" t="inlineStr">
        <is>
          <t>Plot</t>
        </is>
      </c>
      <c r="C15" s="13" t="inlineStr">
        <is>
          <t>Chapters 22 to 25 [JE1.08]</t>
        </is>
      </c>
      <c r="D15" s="12" t="inlineStr">
        <is>
          <t>This nugget covers the plot of chapters twenty-two, twenty-three, twenty-four and twenty-five of 'Jane Eyre'.</t>
        </is>
      </c>
      <c r="E15" s="12" t="inlineStr">
        <is>
          <t>4e35e069-a444-4533-b63f-d0d92e39ae58</t>
        </is>
      </c>
    </row>
    <row r="16" ht="45" customHeight="1">
      <c r="A16" s="12" t="inlineStr">
        <is>
          <t>Plot</t>
        </is>
      </c>
      <c r="B16" s="12" t="inlineStr">
        <is>
          <t>Plot</t>
        </is>
      </c>
      <c r="C16" s="13" t="inlineStr">
        <is>
          <t>Chapters 26 to 27 [JE1.09]</t>
        </is>
      </c>
      <c r="D16" s="12" t="inlineStr">
        <is>
          <t>This nugget covers the plot of chapters twenty-six and twenty-seven of 'Jane Eyre'.</t>
        </is>
      </c>
      <c r="E16" s="12" t="inlineStr">
        <is>
          <t>43b68d67-1aa1-4f03-a393-86b2753615d5</t>
        </is>
      </c>
    </row>
    <row r="17" ht="45" customHeight="1">
      <c r="A17" s="12" t="inlineStr">
        <is>
          <t>Plot</t>
        </is>
      </c>
      <c r="B17" s="12" t="inlineStr">
        <is>
          <t>Plot</t>
        </is>
      </c>
      <c r="C17" s="13" t="inlineStr">
        <is>
          <t>Chapters 28 to 30 [JE1.10]</t>
        </is>
      </c>
      <c r="D17" s="12" t="inlineStr">
        <is>
          <t>This nugget covers the plot of chapters twenty-eight, twenty-nine and thirty of 'Jane Eyre'.</t>
        </is>
      </c>
      <c r="E17" s="12" t="inlineStr">
        <is>
          <t>7e78f930-ceaf-429a-bcaf-eda757bf3024</t>
        </is>
      </c>
    </row>
    <row r="18" ht="45" customHeight="1">
      <c r="A18" s="12" t="inlineStr">
        <is>
          <t>Plot</t>
        </is>
      </c>
      <c r="B18" s="12" t="inlineStr">
        <is>
          <t>Plot</t>
        </is>
      </c>
      <c r="C18" s="13" t="inlineStr">
        <is>
          <t>Chapters 31 to 35 [JE1.11]</t>
        </is>
      </c>
      <c r="D18" s="12" t="inlineStr">
        <is>
          <t>This nugget covers the plot of chapters thirty-one, thirty-two, thirty-three, thirty-four and thirty-five of 'Jane Eyre'.</t>
        </is>
      </c>
      <c r="E18" s="12" t="inlineStr">
        <is>
          <t>55bde156-93e2-4c5f-85b0-3b4eaef6130d</t>
        </is>
      </c>
    </row>
    <row r="19" ht="45" customHeight="1">
      <c r="A19" s="12" t="inlineStr">
        <is>
          <t>Plot</t>
        </is>
      </c>
      <c r="B19" s="12" t="inlineStr">
        <is>
          <t>Plot</t>
        </is>
      </c>
      <c r="C19" s="13" t="inlineStr">
        <is>
          <t>Chapters 36 to 38 [JE1.12]</t>
        </is>
      </c>
      <c r="D19" s="12" t="inlineStr">
        <is>
          <t>This nugget covers the plot of chapters thirty-six, thirty-seven and thirty-eight of 'Jane Eyre'.</t>
        </is>
      </c>
      <c r="E19" s="12" t="inlineStr">
        <is>
          <t>e00d6861-4848-4a69-ba91-e8e43f87e0dc</t>
        </is>
      </c>
    </row>
    <row r="20" ht="45" customHeight="1">
      <c r="A20" s="12" t="inlineStr">
        <is>
          <t>Characters</t>
        </is>
      </c>
      <c r="B20" s="12" t="inlineStr">
        <is>
          <t>Characters</t>
        </is>
      </c>
      <c r="C20" s="13" t="inlineStr">
        <is>
          <t>Bertha [JE2.01]</t>
        </is>
      </c>
      <c r="D20" s="12" t="inlineStr">
        <is>
          <t xml:space="preserve">This nugget explores the character of Bertha in 'Jane Eyre'. </t>
        </is>
      </c>
      <c r="E20" s="12" t="inlineStr">
        <is>
          <t>d098108c-5a47-4346-bb49-9c76bd8c0d82</t>
        </is>
      </c>
    </row>
    <row r="21" ht="45" customHeight="1">
      <c r="A21" s="12" t="inlineStr">
        <is>
          <t>Characters</t>
        </is>
      </c>
      <c r="B21" s="12" t="inlineStr">
        <is>
          <t>Characters</t>
        </is>
      </c>
      <c r="C21" s="13" t="inlineStr">
        <is>
          <t>Bessie [JE2.02]</t>
        </is>
      </c>
      <c r="D21" s="12" t="inlineStr">
        <is>
          <t xml:space="preserve">This nugget explores the character of Bessie in 'Jane Eyre'. </t>
        </is>
      </c>
      <c r="E21" s="12" t="inlineStr">
        <is>
          <t>c0bb7c58-1dab-48b1-a25f-b1025ca0734a</t>
        </is>
      </c>
    </row>
    <row r="22" ht="45" customHeight="1">
      <c r="A22" s="12" t="inlineStr">
        <is>
          <t>Characters</t>
        </is>
      </c>
      <c r="B22" s="12" t="inlineStr">
        <is>
          <t>Characters</t>
        </is>
      </c>
      <c r="C22" s="13" t="inlineStr">
        <is>
          <t>Blanche Ingram [JE2.03]</t>
        </is>
      </c>
      <c r="D22" s="12" t="inlineStr">
        <is>
          <t xml:space="preserve">This nugget explores the character of Blanche Ingram in 'Jane Eyre'. </t>
        </is>
      </c>
      <c r="E22" s="12" t="inlineStr">
        <is>
          <t>27a00067-4e3d-4a43-bf92-0ec11dcbc22a</t>
        </is>
      </c>
    </row>
    <row r="23" ht="45" customHeight="1">
      <c r="A23" s="12" t="inlineStr">
        <is>
          <t>Characters</t>
        </is>
      </c>
      <c r="B23" s="12" t="inlineStr">
        <is>
          <t>Characters</t>
        </is>
      </c>
      <c r="C23" s="13" t="inlineStr">
        <is>
          <t>Diana &amp; Mary Rivers [JE2.04]</t>
        </is>
      </c>
      <c r="D23" s="12" t="inlineStr">
        <is>
          <t>This nugget explores the characters of Diana Rivers and Mary Rivers in 'Jane Eyre'.</t>
        </is>
      </c>
      <c r="E23" s="12" t="inlineStr">
        <is>
          <t>ad1cabb7-9195-4c4a-86cc-7f38951f516d</t>
        </is>
      </c>
    </row>
    <row r="24" ht="45" customHeight="1">
      <c r="A24" s="12" t="inlineStr">
        <is>
          <t>Characters</t>
        </is>
      </c>
      <c r="B24" s="12" t="inlineStr">
        <is>
          <t>Characters</t>
        </is>
      </c>
      <c r="C24" s="13" t="inlineStr">
        <is>
          <t>Eliza, Georgiana &amp; John Reed [JE2.05]</t>
        </is>
      </c>
      <c r="D24" s="12" t="inlineStr">
        <is>
          <t>This nugget explores the characters of Eliza Reed, Georgiana Reed and John Reed in 'Jane Eyre'.</t>
        </is>
      </c>
      <c r="E24" s="12" t="inlineStr">
        <is>
          <t>85c82819-bb41-4c45-a819-c24fe045f19f</t>
        </is>
      </c>
    </row>
    <row r="25" ht="45" customHeight="1">
      <c r="A25" s="12" t="inlineStr">
        <is>
          <t>Characters</t>
        </is>
      </c>
      <c r="B25" s="12" t="inlineStr">
        <is>
          <t>Characters</t>
        </is>
      </c>
      <c r="C25" s="13" t="inlineStr">
        <is>
          <t>Helen Burns [JE2.06]</t>
        </is>
      </c>
      <c r="D25" s="12" t="inlineStr">
        <is>
          <t xml:space="preserve">This nugget explores the character of Helen Burns in 'Jane Eyre'. </t>
        </is>
      </c>
      <c r="E25" s="12" t="inlineStr">
        <is>
          <t>f046102e-27c4-47ff-a9a8-6d027bbffc10</t>
        </is>
      </c>
    </row>
    <row r="26" ht="45" customHeight="1">
      <c r="A26" s="12" t="inlineStr">
        <is>
          <t>Characters</t>
        </is>
      </c>
      <c r="B26" s="12" t="inlineStr">
        <is>
          <t>Characters</t>
        </is>
      </c>
      <c r="C26" s="13" t="inlineStr">
        <is>
          <t>Jane Eyre [JE2.07]</t>
        </is>
      </c>
      <c r="D26" s="12" t="inlineStr">
        <is>
          <t>This nugget explores the character of Jane Eyre.</t>
        </is>
      </c>
      <c r="E26" s="12" t="inlineStr">
        <is>
          <t>0a52e4e7-0172-4480-b75b-e36f01ad2b4a</t>
        </is>
      </c>
    </row>
    <row r="27" ht="45" customHeight="1">
      <c r="A27" s="12" t="inlineStr">
        <is>
          <t>Characters</t>
        </is>
      </c>
      <c r="B27" s="12" t="inlineStr">
        <is>
          <t>Characters</t>
        </is>
      </c>
      <c r="C27" s="13" t="inlineStr">
        <is>
          <t>Miss Temple [JE2.08]</t>
        </is>
      </c>
      <c r="D27" s="12" t="inlineStr">
        <is>
          <t xml:space="preserve">This nugget explores the character of Miss Temple in 'Jane Eyre'. </t>
        </is>
      </c>
      <c r="E27" s="12" t="inlineStr">
        <is>
          <t>26d90b97-e566-4ca7-bbc8-2689a63d68ec</t>
        </is>
      </c>
    </row>
    <row r="28" ht="45" customHeight="1">
      <c r="A28" s="12" t="inlineStr">
        <is>
          <t>Characters</t>
        </is>
      </c>
      <c r="B28" s="12" t="inlineStr">
        <is>
          <t>Characters</t>
        </is>
      </c>
      <c r="C28" s="13" t="inlineStr">
        <is>
          <t>Mr Brocklehurst [JE2.09]</t>
        </is>
      </c>
      <c r="D28" s="12" t="inlineStr">
        <is>
          <t xml:space="preserve">This nugget explores the character of Mr Brocklehurst in 'Jane Eyre'. </t>
        </is>
      </c>
      <c r="E28" s="12" t="inlineStr">
        <is>
          <t>d6a7cc06-eaea-4746-8898-3f7af8bd7b4c</t>
        </is>
      </c>
    </row>
    <row r="29" ht="45" customHeight="1">
      <c r="A29" s="12" t="inlineStr">
        <is>
          <t>Characters</t>
        </is>
      </c>
      <c r="B29" s="12" t="inlineStr">
        <is>
          <t>Characters</t>
        </is>
      </c>
      <c r="C29" s="13" t="inlineStr">
        <is>
          <t>Mr Rochester [JE2.10]</t>
        </is>
      </c>
      <c r="D29" s="12" t="inlineStr">
        <is>
          <t xml:space="preserve">This nugget explores the character of Mr Rochester in 'Jane Eyre'. </t>
        </is>
      </c>
      <c r="E29" s="12" t="inlineStr">
        <is>
          <t>c1ba06fa-5b66-497b-bd7f-9c87f7305b30</t>
        </is>
      </c>
    </row>
    <row r="30" ht="45" customHeight="1">
      <c r="A30" s="12" t="inlineStr">
        <is>
          <t>Characters</t>
        </is>
      </c>
      <c r="B30" s="12" t="inlineStr">
        <is>
          <t>Characters</t>
        </is>
      </c>
      <c r="C30" s="13" t="inlineStr">
        <is>
          <t>Mrs Reed [JE2.11]</t>
        </is>
      </c>
      <c r="D30" s="12" t="inlineStr">
        <is>
          <t>This nugget explores the character of Mrs Reed in 'Jane Eyre'.</t>
        </is>
      </c>
      <c r="E30" s="12" t="inlineStr">
        <is>
          <t>1452efab-41eb-48d7-a82d-8a902dad8719</t>
        </is>
      </c>
    </row>
    <row r="31" ht="45" customHeight="1">
      <c r="A31" s="12" t="inlineStr">
        <is>
          <t>Characters</t>
        </is>
      </c>
      <c r="B31" s="12" t="inlineStr">
        <is>
          <t>Characters</t>
        </is>
      </c>
      <c r="C31" s="13" t="inlineStr">
        <is>
          <t>St. John Rivers [JE2.12]</t>
        </is>
      </c>
      <c r="D31" s="12" t="inlineStr">
        <is>
          <t xml:space="preserve">This nugget explores the character of St. John Rivers in 'Jane Eyre'. </t>
        </is>
      </c>
      <c r="E31" s="12" t="inlineStr">
        <is>
          <t>40e2749d-a50d-451e-8c1d-6e2389d96694</t>
        </is>
      </c>
    </row>
    <row r="32" ht="45" customHeight="1">
      <c r="A32" s="12" t="inlineStr">
        <is>
          <t>Context, Themes and Setting</t>
        </is>
      </c>
      <c r="B32" s="12" t="inlineStr">
        <is>
          <t>Context, Themes and Setting</t>
        </is>
      </c>
      <c r="C32" s="13" t="inlineStr">
        <is>
          <t>Beauty [JE3.01]</t>
        </is>
      </c>
      <c r="D32" s="12" t="inlineStr">
        <is>
          <t>This nugget explores the theme of beauty in the novel 'Jane Eyre'.</t>
        </is>
      </c>
      <c r="E32" s="12" t="inlineStr">
        <is>
          <t>17315daf-cc5a-4185-996e-f73d88ee0a5f</t>
        </is>
      </c>
    </row>
    <row r="33" ht="45" customHeight="1">
      <c r="A33" s="12" t="inlineStr">
        <is>
          <t>Context, Themes and Setting</t>
        </is>
      </c>
      <c r="B33" s="12" t="inlineStr">
        <is>
          <t>Context, Themes and Setting</t>
        </is>
      </c>
      <c r="C33" s="13" t="inlineStr">
        <is>
          <t>Equality &amp; Freedom [JE3.02]</t>
        </is>
      </c>
      <c r="D33" s="12" t="inlineStr">
        <is>
          <t xml:space="preserve">This nugget explores the themes of equality and freedom in 'Jane Eyre'. </t>
        </is>
      </c>
      <c r="E33" s="12" t="inlineStr">
        <is>
          <t>2d5a0e4c-2ac6-4ed5-b169-ecdeb5707823</t>
        </is>
      </c>
    </row>
    <row r="34" ht="45" customHeight="1">
      <c r="A34" s="12" t="inlineStr">
        <is>
          <t>Context, Themes and Setting</t>
        </is>
      </c>
      <c r="B34" s="12" t="inlineStr">
        <is>
          <t>Context, Themes and Setting</t>
        </is>
      </c>
      <c r="C34" s="13" t="inlineStr">
        <is>
          <t>Family [JE3.03]</t>
        </is>
      </c>
      <c r="D34" s="12" t="inlineStr">
        <is>
          <t>This nugget explores the theme of family in the novel 'Jane Eyre'.</t>
        </is>
      </c>
      <c r="E34" s="12" t="inlineStr">
        <is>
          <t>037b191b-c63c-4e72-b8af-bb62e1b3a775</t>
        </is>
      </c>
    </row>
    <row r="35" ht="45" customHeight="1">
      <c r="A35" s="12" t="inlineStr">
        <is>
          <t>Context, Themes and Setting</t>
        </is>
      </c>
      <c r="B35" s="12" t="inlineStr">
        <is>
          <t>Context, Themes and Setting</t>
        </is>
      </c>
      <c r="C35" s="13" t="inlineStr">
        <is>
          <t>Friendship [JE3.04]</t>
        </is>
      </c>
      <c r="D35" s="12" t="inlineStr">
        <is>
          <t>This nugget explores the theme of friendship in the novel 'Jane Eyre'.</t>
        </is>
      </c>
      <c r="E35" s="12" t="inlineStr">
        <is>
          <t>4833a4bc-dfa6-49c6-83b2-d32fbd4f8ef7</t>
        </is>
      </c>
    </row>
    <row r="36" ht="45" customHeight="1">
      <c r="A36" s="12" t="inlineStr">
        <is>
          <t>Context, Themes and Setting</t>
        </is>
      </c>
      <c r="B36" s="12" t="inlineStr">
        <is>
          <t>Context, Themes and Setting</t>
        </is>
      </c>
      <c r="C36" s="13" t="inlineStr">
        <is>
          <t>Gothic [JE3.05]</t>
        </is>
      </c>
      <c r="D36" s="12" t="inlineStr">
        <is>
          <t>This nugget explores the elements of the Gothic in the novel 'Jane Eyre'.</t>
        </is>
      </c>
      <c r="E36" s="12" t="inlineStr">
        <is>
          <t>aba71ba6-b4a5-4c44-a3f8-b13b1a65a61e</t>
        </is>
      </c>
    </row>
    <row r="37" ht="45" customHeight="1">
      <c r="A37" s="12" t="inlineStr">
        <is>
          <t>Context, Themes and Setting</t>
        </is>
      </c>
      <c r="B37" s="12" t="inlineStr">
        <is>
          <t>Context, Themes and Setting</t>
        </is>
      </c>
      <c r="C37" s="13" t="inlineStr">
        <is>
          <t>Love &amp; Passion [JE3.06]</t>
        </is>
      </c>
      <c r="D37" s="12" t="inlineStr">
        <is>
          <t xml:space="preserve">This nugget explores the themes of love and passion in the novel 'Jane Eyre'. </t>
        </is>
      </c>
      <c r="E37" s="12" t="inlineStr">
        <is>
          <t>379b300a-bb14-4016-a78d-461464b19b25</t>
        </is>
      </c>
    </row>
    <row r="38" ht="45" customHeight="1">
      <c r="A38" s="12" t="inlineStr">
        <is>
          <t>Context, Themes and Setting</t>
        </is>
      </c>
      <c r="B38" s="12" t="inlineStr">
        <is>
          <t>Context, Themes and Setting</t>
        </is>
      </c>
      <c r="C38" s="13" t="inlineStr">
        <is>
          <t>Narrator &amp; Bildungsroman [JE3.07]</t>
        </is>
      </c>
      <c r="D38" s="12" t="inlineStr">
        <is>
          <t>This nugget explores the narrator, narrative perspective and the elements of the bildungsroman genre in 'Jane Eyre'.</t>
        </is>
      </c>
      <c r="E38" s="12" t="inlineStr">
        <is>
          <t>25880725-c781-4008-86ab-2d3a126fb499</t>
        </is>
      </c>
    </row>
    <row r="39" ht="45" customHeight="1">
      <c r="A39" s="12" t="inlineStr">
        <is>
          <t>Context, Themes and Setting</t>
        </is>
      </c>
      <c r="B39" s="12" t="inlineStr">
        <is>
          <t>Context, Themes and Setting</t>
        </is>
      </c>
      <c r="C39" s="13" t="inlineStr">
        <is>
          <t>Role of Women [JE3.08]</t>
        </is>
      </c>
      <c r="D39" s="12" t="inlineStr">
        <is>
          <t xml:space="preserve">This nugget explores the role of women in the novel 'Jane Eyre' and in wider Victorian society. </t>
        </is>
      </c>
      <c r="E39" s="12" t="inlineStr">
        <is>
          <t>4c7ff0e1-b26b-49a2-8b16-f3ce16737566</t>
        </is>
      </c>
    </row>
    <row r="40" ht="45" customHeight="1">
      <c r="A40" s="12" t="inlineStr">
        <is>
          <t>Context, Themes and Setting</t>
        </is>
      </c>
      <c r="B40" s="12" t="inlineStr">
        <is>
          <t>Context, Themes and Setting</t>
        </is>
      </c>
      <c r="C40" s="13" t="inlineStr">
        <is>
          <t>Setting [JE3.09]</t>
        </is>
      </c>
      <c r="D40" s="12" t="inlineStr">
        <is>
          <t>This nugget explores the settings of the novel 'Jane Eyre'.</t>
        </is>
      </c>
      <c r="E40" s="12" t="inlineStr">
        <is>
          <t>5e2016bc-38c9-4e64-998f-2cafac8d9394</t>
        </is>
      </c>
    </row>
    <row r="41" ht="45" customHeight="1">
      <c r="A41" s="12" t="inlineStr">
        <is>
          <t>Context, Themes and Setting</t>
        </is>
      </c>
      <c r="B41" s="12" t="inlineStr">
        <is>
          <t>Context, Themes and Setting</t>
        </is>
      </c>
      <c r="C41" s="13" t="inlineStr">
        <is>
          <t>Suffering [JE3.10]</t>
        </is>
      </c>
      <c r="D41" s="12" t="inlineStr">
        <is>
          <t>This nugget explores the theme of suffering in the novel 'Jane Eyre'.</t>
        </is>
      </c>
      <c r="E41" s="12" t="inlineStr">
        <is>
          <t>49600092-be4a-46ee-80c1-0992606f0e19</t>
        </is>
      </c>
    </row>
    <row r="42" ht="45" customHeight="1">
      <c r="A42" s="12" t="inlineStr">
        <is>
          <t>Context, Themes and Setting</t>
        </is>
      </c>
      <c r="B42" s="12" t="inlineStr">
        <is>
          <t>Context, Themes and Setting</t>
        </is>
      </c>
      <c r="C42" s="13" t="inlineStr">
        <is>
          <t>Weather, Warmth &amp; Cold [JE3.11]</t>
        </is>
      </c>
      <c r="D42" s="12" t="inlineStr">
        <is>
          <t xml:space="preserve">This nugget explores the themes of weather, warmth and cold in 'Jane Eyre'. </t>
        </is>
      </c>
      <c r="E42" s="12" t="inlineStr">
        <is>
          <t>50ddf4ff-08d1-4845-b984-de63097535d6</t>
        </is>
      </c>
    </row>
  </sheetData>
  <mergeCells count="1">
    <mergeCell ref="A6:E6"/>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E43"/>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da0d7ed8-6687-4e22-bda5-835d9da851c5</t>
        </is>
      </c>
    </row>
    <row r="3">
      <c r="A3" s="2" t="inlineStr">
        <is>
          <t>Literature: Jekyll and Hyde</t>
        </is>
      </c>
      <c r="D3" s="3" t="inlineStr">
        <is>
          <t>Last updated: 13 August 2026</t>
        </is>
      </c>
    </row>
    <row r="4">
      <c r="A4" s="4" t="inlineStr">
        <is>
          <t>4 Topics   ·   4 Subtopics   ·   36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Plot Overview [JH1.01]</t>
        </is>
      </c>
      <c r="D8" s="12" t="inlineStr">
        <is>
          <t>This nugget covers the plot overview of the 'Strange Case of Dr Jekyll and Mr Hyde'.</t>
        </is>
      </c>
      <c r="E8" s="12" t="inlineStr">
        <is>
          <t>5d85a63e-2c9b-403e-a93e-dec02ca38b8c</t>
        </is>
      </c>
    </row>
    <row r="9" ht="45" customHeight="1">
      <c r="A9" s="12" t="inlineStr">
        <is>
          <t>Plot</t>
        </is>
      </c>
      <c r="B9" s="12" t="inlineStr">
        <is>
          <t>Plot</t>
        </is>
      </c>
      <c r="C9" s="13" t="inlineStr">
        <is>
          <t>Story of the Door: Part One [JH1.02]</t>
        </is>
      </c>
      <c r="D9" s="12" t="inlineStr">
        <is>
          <t>This nugget explores in detail the key events of the first part of chapter one, 'Story of the Door'.</t>
        </is>
      </c>
      <c r="E9" s="12" t="inlineStr">
        <is>
          <t>682e7485-ca81-494f-972f-5f783f87d4f0</t>
        </is>
      </c>
    </row>
    <row r="10" ht="45" customHeight="1">
      <c r="A10" s="12" t="inlineStr">
        <is>
          <t>Plot</t>
        </is>
      </c>
      <c r="B10" s="12" t="inlineStr">
        <is>
          <t>Plot</t>
        </is>
      </c>
      <c r="C10" s="13" t="inlineStr">
        <is>
          <t>Story of the Door: Part Two [JH1.03]</t>
        </is>
      </c>
      <c r="D10" s="12" t="inlineStr">
        <is>
          <t>This nugget explores in detail the key events of the second part of chapter one, 'Story of the Door'.</t>
        </is>
      </c>
      <c r="E10" s="12" t="inlineStr">
        <is>
          <t>c05f81f0-eb55-491f-a497-5efc6185f1b4</t>
        </is>
      </c>
    </row>
    <row r="11" ht="45" customHeight="1">
      <c r="A11" s="12" t="inlineStr">
        <is>
          <t>Plot</t>
        </is>
      </c>
      <c r="B11" s="12" t="inlineStr">
        <is>
          <t>Plot</t>
        </is>
      </c>
      <c r="C11" s="13" t="inlineStr">
        <is>
          <t>Search for Mr Hyde [JH1.04]</t>
        </is>
      </c>
      <c r="D11" s="12" t="inlineStr">
        <is>
          <t>This nugget explores in detail the key events of chapter two, 'Search for Mr Hyde'.</t>
        </is>
      </c>
      <c r="E11" s="12" t="inlineStr">
        <is>
          <t>e50807d9-2860-45d4-81c5-9497cd0d0d9c</t>
        </is>
      </c>
    </row>
    <row r="12" ht="45" customHeight="1">
      <c r="A12" s="12" t="inlineStr">
        <is>
          <t>Plot</t>
        </is>
      </c>
      <c r="B12" s="12" t="inlineStr">
        <is>
          <t>Plot</t>
        </is>
      </c>
      <c r="C12" s="13" t="inlineStr">
        <is>
          <t>Dr Jekyll was Quite at Ease [JH1.05]</t>
        </is>
      </c>
      <c r="D12" s="12" t="inlineStr">
        <is>
          <t>This nugget explores in detail the key events of chapter three, 'Dr Jekyll was Quite at Ease'.</t>
        </is>
      </c>
      <c r="E12" s="12" t="inlineStr">
        <is>
          <t>b541c194-7b78-4d67-8109-ef90beea0f08</t>
        </is>
      </c>
    </row>
    <row r="13" ht="45" customHeight="1">
      <c r="A13" s="12" t="inlineStr">
        <is>
          <t>Plot</t>
        </is>
      </c>
      <c r="B13" s="12" t="inlineStr">
        <is>
          <t>Plot</t>
        </is>
      </c>
      <c r="C13" s="13" t="inlineStr">
        <is>
          <t>The Carew Murder Case [JH1.06]</t>
        </is>
      </c>
      <c r="D13" s="12" t="inlineStr">
        <is>
          <t>This nugget explores in detail the key events of chapter four, 'The Carew Murder Case'.</t>
        </is>
      </c>
      <c r="E13" s="12" t="inlineStr">
        <is>
          <t>a67b79a8-e902-4962-935a-46e6ea4fcfd5</t>
        </is>
      </c>
    </row>
    <row r="14" ht="45" customHeight="1">
      <c r="A14" s="12" t="inlineStr">
        <is>
          <t>Plot</t>
        </is>
      </c>
      <c r="B14" s="12" t="inlineStr">
        <is>
          <t>Plot</t>
        </is>
      </c>
      <c r="C14" s="13" t="inlineStr">
        <is>
          <t>Incident of the Letter [JH1.07]</t>
        </is>
      </c>
      <c r="D14" s="12" t="inlineStr">
        <is>
          <t>This nugget explores in detail the key events of chapter five, 'Incident of the Letter'.</t>
        </is>
      </c>
      <c r="E14" s="12" t="inlineStr">
        <is>
          <t>6997479a-330e-41b2-b180-48d698ea2217</t>
        </is>
      </c>
    </row>
    <row r="15" ht="45" customHeight="1">
      <c r="A15" s="12" t="inlineStr">
        <is>
          <t>Plot</t>
        </is>
      </c>
      <c r="B15" s="12" t="inlineStr">
        <is>
          <t>Plot</t>
        </is>
      </c>
      <c r="C15" s="13" t="inlineStr">
        <is>
          <t>Remarkable Incident of Dr Lanyon [JH1.08]</t>
        </is>
      </c>
      <c r="D15" s="12" t="inlineStr">
        <is>
          <t>This nugget explores in detail the key events of chapter six, 'Remarkable Incident of Dr Lanyon'.</t>
        </is>
      </c>
      <c r="E15" s="12" t="inlineStr">
        <is>
          <t>bed869b0-a81d-49c3-ac16-08eab4fd2749</t>
        </is>
      </c>
    </row>
    <row r="16" ht="45" customHeight="1">
      <c r="A16" s="12" t="inlineStr">
        <is>
          <t>Plot</t>
        </is>
      </c>
      <c r="B16" s="12" t="inlineStr">
        <is>
          <t>Plot</t>
        </is>
      </c>
      <c r="C16" s="13" t="inlineStr">
        <is>
          <t>Incident at the Window [JH1.09]</t>
        </is>
      </c>
      <c r="D16" s="12" t="inlineStr">
        <is>
          <t>This nugget explores in detail the key events of chapter seven, 'Incident at the Window'.</t>
        </is>
      </c>
      <c r="E16" s="12" t="inlineStr">
        <is>
          <t>db88e1ea-85d3-41d2-95fc-801426a0a307</t>
        </is>
      </c>
    </row>
    <row r="17" ht="45" customHeight="1">
      <c r="A17" s="12" t="inlineStr">
        <is>
          <t>Plot</t>
        </is>
      </c>
      <c r="B17" s="12" t="inlineStr">
        <is>
          <t>Plot</t>
        </is>
      </c>
      <c r="C17" s="13" t="inlineStr">
        <is>
          <t>The Last Night [JH1.10]</t>
        </is>
      </c>
      <c r="D17" s="12" t="inlineStr">
        <is>
          <t>This nugget explores in detail the key events of chapter eight, 'The Last Night'.</t>
        </is>
      </c>
      <c r="E17" s="12" t="inlineStr">
        <is>
          <t>f1d4c0a1-49fd-4590-b028-208268c70946</t>
        </is>
      </c>
    </row>
    <row r="18" ht="45" customHeight="1">
      <c r="A18" s="12" t="inlineStr">
        <is>
          <t>Plot</t>
        </is>
      </c>
      <c r="B18" s="12" t="inlineStr">
        <is>
          <t>Plot</t>
        </is>
      </c>
      <c r="C18" s="13" t="inlineStr">
        <is>
          <t>Dr Lanyon’s Narrative [JH1.11]</t>
        </is>
      </c>
      <c r="D18" s="12" t="inlineStr">
        <is>
          <t>This nugget explores in detail the key events of chapter nine, 'Dr Lanyon's Narrative'.</t>
        </is>
      </c>
      <c r="E18" s="12" t="inlineStr">
        <is>
          <t>b0c6127e-7829-492d-bacd-e3ce3b7154d2</t>
        </is>
      </c>
    </row>
    <row r="19" ht="45" customHeight="1">
      <c r="A19" s="12" t="inlineStr">
        <is>
          <t>Plot</t>
        </is>
      </c>
      <c r="B19" s="12" t="inlineStr">
        <is>
          <t>Plot</t>
        </is>
      </c>
      <c r="C19" s="13" t="inlineStr">
        <is>
          <t>Henry Jekyll’s Full Statement: Part One [JH1.12]</t>
        </is>
      </c>
      <c r="D19" s="12" t="inlineStr">
        <is>
          <t>This nugget explores in detail the key events of the first part of chapter ten, 'Henry Jekyll's Full Statement of the Case'.</t>
        </is>
      </c>
      <c r="E19" s="12" t="inlineStr">
        <is>
          <t>0adc33e2-4a5e-4566-b636-b6929d405f93</t>
        </is>
      </c>
    </row>
    <row r="20" ht="45" customHeight="1">
      <c r="A20" s="12" t="inlineStr">
        <is>
          <t>Plot</t>
        </is>
      </c>
      <c r="B20" s="12" t="inlineStr">
        <is>
          <t>Plot</t>
        </is>
      </c>
      <c r="C20" s="13" t="inlineStr">
        <is>
          <t>Henry Jekyll’s Full Statement: Part Two [JH1.13]</t>
        </is>
      </c>
      <c r="D20" s="12" t="inlineStr">
        <is>
          <t>This nugget explores in detail the key events of the second part of chapter ten, 'Henry Jekyll's Full Statement of the Case'.</t>
        </is>
      </c>
      <c r="E20" s="12" t="inlineStr">
        <is>
          <t>2fc9b6e3-d5fa-487e-8618-9e02e65a834e</t>
        </is>
      </c>
    </row>
    <row r="21" ht="45" customHeight="1">
      <c r="A21" s="12" t="inlineStr">
        <is>
          <t>Plot</t>
        </is>
      </c>
      <c r="B21" s="12" t="inlineStr">
        <is>
          <t>Plot</t>
        </is>
      </c>
      <c r="C21" s="13" t="inlineStr">
        <is>
          <t>Diagnostic: Plot and Key Events [JH0.01]</t>
        </is>
      </c>
      <c r="D21" s="12" t="inlineStr">
        <is>
          <t xml:space="preserve">Diagnostic for the 'Strange Case of Dr Jekyll and Mr Hyde', covering the plot and key events of the novella. </t>
        </is>
      </c>
      <c r="E21" s="12" t="inlineStr">
        <is>
          <t>7561330b-975c-463d-a2f2-085d621cd8c8</t>
        </is>
      </c>
    </row>
    <row r="22" ht="45" customHeight="1">
      <c r="A22" s="12" t="inlineStr">
        <is>
          <t>Characters</t>
        </is>
      </c>
      <c r="B22" s="12" t="inlineStr">
        <is>
          <t>Characters</t>
        </is>
      </c>
      <c r="C22" s="13" t="inlineStr">
        <is>
          <t>Diagnostic: Characters [JH0.02]</t>
        </is>
      </c>
      <c r="D22" s="12" t="inlineStr">
        <is>
          <t xml:space="preserve">Diagnostic for the 'Strange Case of Dr Jekyll and Mr Hyde', covering the characters of the novella. </t>
        </is>
      </c>
      <c r="E22" s="12" t="inlineStr">
        <is>
          <t>6cb961e0-4369-4de5-97db-5fff6f24ca77</t>
        </is>
      </c>
    </row>
    <row r="23" ht="45" customHeight="1">
      <c r="A23" s="12" t="inlineStr">
        <is>
          <t>Characters</t>
        </is>
      </c>
      <c r="B23" s="12" t="inlineStr">
        <is>
          <t>Characters</t>
        </is>
      </c>
      <c r="C23" s="13" t="inlineStr">
        <is>
          <t>Jekyll [JH2.01]</t>
        </is>
      </c>
      <c r="D23" s="12" t="inlineStr">
        <is>
          <t>This nugget explores the character of Jekyll throughout the novella 'Strange Case of Dr Jekyll and Mr Hyde'.</t>
        </is>
      </c>
      <c r="E23" s="12" t="inlineStr">
        <is>
          <t>ba19c193-b737-4679-9883-5227bd5ed76c</t>
        </is>
      </c>
    </row>
    <row r="24" ht="45" customHeight="1">
      <c r="A24" s="12" t="inlineStr">
        <is>
          <t>Characters</t>
        </is>
      </c>
      <c r="B24" s="12" t="inlineStr">
        <is>
          <t>Characters</t>
        </is>
      </c>
      <c r="C24" s="13" t="inlineStr">
        <is>
          <t>Hyde [JH2.02]</t>
        </is>
      </c>
      <c r="D24" s="12" t="inlineStr">
        <is>
          <t>This nugget explores the character of Hyde throughout the novella 'Strange Case of Dr Jekyll and Mr Hyde'.</t>
        </is>
      </c>
      <c r="E24" s="12" t="inlineStr">
        <is>
          <t>2fc1dc91-a02d-4bcc-928a-c227f2c4a8e4</t>
        </is>
      </c>
    </row>
    <row r="25" ht="45" customHeight="1">
      <c r="A25" s="12" t="inlineStr">
        <is>
          <t>Characters</t>
        </is>
      </c>
      <c r="B25" s="12" t="inlineStr">
        <is>
          <t>Characters</t>
        </is>
      </c>
      <c r="C25" s="13" t="inlineStr">
        <is>
          <t>Utterson [JH2.03]</t>
        </is>
      </c>
      <c r="D25" s="12" t="inlineStr">
        <is>
          <t>This nugget explores the character of Utterson throughout the novella 'Strange Case of Dr Jekyll and Mr Hyde'.</t>
        </is>
      </c>
      <c r="E25" s="12" t="inlineStr">
        <is>
          <t>c98e755b-11fc-4df5-8e8a-b91fca861a64</t>
        </is>
      </c>
    </row>
    <row r="26" ht="45" customHeight="1">
      <c r="A26" s="12" t="inlineStr">
        <is>
          <t>Characters</t>
        </is>
      </c>
      <c r="B26" s="12" t="inlineStr">
        <is>
          <t>Characters</t>
        </is>
      </c>
      <c r="C26" s="13" t="inlineStr">
        <is>
          <t>Enfield [JH2.04]</t>
        </is>
      </c>
      <c r="D26" s="12" t="inlineStr">
        <is>
          <t>This nugget explores the character of Enfield throughout the novella 'Strange Case of Dr Jekyll and Mr Hyde'.</t>
        </is>
      </c>
      <c r="E26" s="12" t="inlineStr">
        <is>
          <t>e9ed6a1c-17d3-4db8-b803-72bc34a6bff2</t>
        </is>
      </c>
    </row>
    <row r="27" ht="45" customHeight="1">
      <c r="A27" s="12" t="inlineStr">
        <is>
          <t>Characters</t>
        </is>
      </c>
      <c r="B27" s="12" t="inlineStr">
        <is>
          <t>Characters</t>
        </is>
      </c>
      <c r="C27" s="13" t="inlineStr">
        <is>
          <t>Lanyon [JH2.05]</t>
        </is>
      </c>
      <c r="D27" s="12" t="inlineStr">
        <is>
          <t>This nugget explores the character of Lanyon throughout the novella 'Strange Case of Dr Jekyll and Mr Hyde'.</t>
        </is>
      </c>
      <c r="E27" s="12" t="inlineStr">
        <is>
          <t>4384c18b-c2d7-462b-a0ee-e1a86edc3544</t>
        </is>
      </c>
    </row>
    <row r="28" ht="45" customHeight="1">
      <c r="A28" s="12" t="inlineStr">
        <is>
          <t>Characters</t>
        </is>
      </c>
      <c r="B28" s="12" t="inlineStr">
        <is>
          <t>Characters</t>
        </is>
      </c>
      <c r="C28" s="13" t="inlineStr">
        <is>
          <t>Poole [JH2.06]</t>
        </is>
      </c>
      <c r="D28" s="12" t="inlineStr">
        <is>
          <t>This nugget explores the character of Poole throughout the novella 'Strange Case of Dr Jekyll and Mr Hyde'.</t>
        </is>
      </c>
      <c r="E28" s="12" t="inlineStr">
        <is>
          <t>90fa7151-f287-4b39-b37d-7e76a94f0f89</t>
        </is>
      </c>
    </row>
    <row r="29" ht="45" customHeight="1">
      <c r="A29" s="12" t="inlineStr">
        <is>
          <t>Characters</t>
        </is>
      </c>
      <c r="B29" s="12" t="inlineStr">
        <is>
          <t>Characters</t>
        </is>
      </c>
      <c r="C29" s="13" t="inlineStr">
        <is>
          <t>Minor Characters [JH2.07]</t>
        </is>
      </c>
      <c r="D29" s="12" t="inlineStr">
        <is>
          <t>undefinedThis nugget explores the minor characters in the novella 'Strange Case of Dr Jekyll and Mr Hyde'.</t>
        </is>
      </c>
      <c r="E29" s="12" t="inlineStr">
        <is>
          <t>68d0b9cf-43c2-4558-bb68-4f8f74883b46</t>
        </is>
      </c>
    </row>
    <row r="30" ht="45" customHeight="1">
      <c r="A30" s="12" t="inlineStr">
        <is>
          <t>Themes and Context</t>
        </is>
      </c>
      <c r="B30" s="12" t="inlineStr">
        <is>
          <t>Themes and Context</t>
        </is>
      </c>
      <c r="C30" s="13" t="inlineStr">
        <is>
          <t>Diagnostic: Themes and Context [JH0.03]</t>
        </is>
      </c>
      <c r="D30" s="12" t="inlineStr">
        <is>
          <t xml:space="preserve">Diagnostic for the 'Strange Case of Dr Jekyll and Mr Hyde', covering the themes and context of the novella. </t>
        </is>
      </c>
      <c r="E30" s="12" t="inlineStr">
        <is>
          <t>c5be337e-3412-4bbf-a048-86fa6e9fb1cb</t>
        </is>
      </c>
    </row>
    <row r="31" ht="45" customHeight="1">
      <c r="A31" s="12" t="inlineStr">
        <is>
          <t>Themes and Context</t>
        </is>
      </c>
      <c r="B31" s="12" t="inlineStr">
        <is>
          <t>Themes and Context</t>
        </is>
      </c>
      <c r="C31" s="13" t="inlineStr">
        <is>
          <t>Reputation [JH3.01]</t>
        </is>
      </c>
      <c r="D31" s="12" t="inlineStr">
        <is>
          <t>This nugget explores the theme and context of reputation in the novella 'Strange Case of Dr Jekyll and Mr Hyde'.</t>
        </is>
      </c>
      <c r="E31" s="12" t="inlineStr">
        <is>
          <t>90d0236f-63be-4104-814a-7a0b22de54c8</t>
        </is>
      </c>
    </row>
    <row r="32" ht="45" customHeight="1">
      <c r="A32" s="12" t="inlineStr">
        <is>
          <t>Themes and Context</t>
        </is>
      </c>
      <c r="B32" s="12" t="inlineStr">
        <is>
          <t>Themes and Context</t>
        </is>
      </c>
      <c r="C32" s="13" t="inlineStr">
        <is>
          <t>Science, Religion and the Supernatural [JH3.02]</t>
        </is>
      </c>
      <c r="D32" s="12" t="inlineStr">
        <is>
          <t>This nugget explores the theme and context of science and the supernatural in the novella 'Strange Case of Dr Jekyll and Mr Hyde'.</t>
        </is>
      </c>
      <c r="E32" s="12" t="inlineStr">
        <is>
          <t>6c298192-eeff-4eac-95c0-ef27915a494d</t>
        </is>
      </c>
    </row>
    <row r="33" ht="45" customHeight="1">
      <c r="A33" s="12" t="inlineStr">
        <is>
          <t>Themes and Context</t>
        </is>
      </c>
      <c r="B33" s="12" t="inlineStr">
        <is>
          <t>Themes and Context</t>
        </is>
      </c>
      <c r="C33" s="13" t="inlineStr">
        <is>
          <t>Good and Evil [JH3.03]</t>
        </is>
      </c>
      <c r="D33" s="12" t="inlineStr">
        <is>
          <t>This nugget explores the theme and context of good and evil in the novella 'Strange Case of Dr Jekyll and Mr Hyde'.</t>
        </is>
      </c>
      <c r="E33" s="12" t="inlineStr">
        <is>
          <t>acdd0ea8-7173-4bbb-8972-a0c83e5ec854</t>
        </is>
      </c>
    </row>
    <row r="34" ht="45" customHeight="1">
      <c r="A34" s="12" t="inlineStr">
        <is>
          <t>Themes and Context</t>
        </is>
      </c>
      <c r="B34" s="12" t="inlineStr">
        <is>
          <t>Themes and Context</t>
        </is>
      </c>
      <c r="C34" s="13" t="inlineStr">
        <is>
          <t>Relationships [JH3.04]</t>
        </is>
      </c>
      <c r="D34" s="12" t="inlineStr">
        <is>
          <t>This nugget explores the theme and context of relationships in the novella 'Strange Case of Dr Jekyll and Mr Hyde'.</t>
        </is>
      </c>
      <c r="E34" s="12" t="inlineStr">
        <is>
          <t>ce96b8c9-858d-4e78-86dc-5a2a3e28c4b0</t>
        </is>
      </c>
    </row>
    <row r="35" ht="45" customHeight="1">
      <c r="A35" s="12" t="inlineStr">
        <is>
          <t>Themes and Context</t>
        </is>
      </c>
      <c r="B35" s="12" t="inlineStr">
        <is>
          <t>Themes and Context</t>
        </is>
      </c>
      <c r="C35" s="13" t="inlineStr">
        <is>
          <t>Human Nature [JH3.05]</t>
        </is>
      </c>
      <c r="D35" s="12" t="inlineStr">
        <is>
          <t>This nugget explores the theme and context of human nature in the novella 'Strange Case of Dr Jekyll and Mr Hyde'.</t>
        </is>
      </c>
      <c r="E35" s="12" t="inlineStr">
        <is>
          <t>d7b118f6-65f4-48f1-9bbd-d397d6c8d9b4</t>
        </is>
      </c>
    </row>
    <row r="36" ht="45" customHeight="1">
      <c r="A36" s="12" t="inlineStr">
        <is>
          <t>Language, Structure and Form</t>
        </is>
      </c>
      <c r="B36" s="12" t="inlineStr">
        <is>
          <t>Language, Structure and Form</t>
        </is>
      </c>
      <c r="C36" s="13" t="inlineStr">
        <is>
          <t>Diagnostic: Language, Structure and Form [JH0.04]</t>
        </is>
      </c>
      <c r="D36" s="12" t="inlineStr">
        <is>
          <t xml:space="preserve">Diagnostic for the 'Strange Case of Dr Jekyll and Mr Hyde', covering language, structure and form in the novella. </t>
        </is>
      </c>
      <c r="E36" s="12" t="inlineStr">
        <is>
          <t>a0631cc2-2181-45fd-9eda-2f82978dc6f0</t>
        </is>
      </c>
    </row>
    <row r="37" ht="45" customHeight="1">
      <c r="A37" s="12" t="inlineStr">
        <is>
          <t>Language, Structure and Form</t>
        </is>
      </c>
      <c r="B37" s="12" t="inlineStr">
        <is>
          <t>Language, Structure and Form</t>
        </is>
      </c>
      <c r="C37" s="13" t="inlineStr">
        <is>
          <t>Form [JH4.01]</t>
        </is>
      </c>
      <c r="D37" s="12" t="inlineStr">
        <is>
          <t>This nugget explores form in the novella 'Strange Case of Dr Jekyll and Mr Hyde'.</t>
        </is>
      </c>
      <c r="E37" s="12" t="inlineStr">
        <is>
          <t>103debdf-5745-47d7-a88e-1e9070134cd1</t>
        </is>
      </c>
    </row>
    <row r="38" ht="45" customHeight="1">
      <c r="A38" s="12" t="inlineStr">
        <is>
          <t>Language, Structure and Form</t>
        </is>
      </c>
      <c r="B38" s="12" t="inlineStr">
        <is>
          <t>Language, Structure and Form</t>
        </is>
      </c>
      <c r="C38" s="13" t="inlineStr">
        <is>
          <t>Pathetic Fallacy [JH4.02]</t>
        </is>
      </c>
      <c r="D38" s="12" t="inlineStr">
        <is>
          <t>This nugget explores the use of pathetic fallacy in the novella 'Strange Case of Dr Jekyll and Mr Hyde'.</t>
        </is>
      </c>
      <c r="E38" s="12" t="inlineStr">
        <is>
          <t>43b63f73-467f-4281-82c2-ded0e0e56944</t>
        </is>
      </c>
    </row>
    <row r="39" ht="45" customHeight="1">
      <c r="A39" s="12" t="inlineStr">
        <is>
          <t>Language, Structure and Form</t>
        </is>
      </c>
      <c r="B39" s="12" t="inlineStr">
        <is>
          <t>Language, Structure and Form</t>
        </is>
      </c>
      <c r="C39" s="13" t="inlineStr">
        <is>
          <t>Symbolism [JH4.03]</t>
        </is>
      </c>
      <c r="D39" s="12" t="inlineStr">
        <is>
          <t>This nugget explores the use of symbolism in the novella 'Strange Case of Dr Jekyll and Mr Hyde'.</t>
        </is>
      </c>
      <c r="E39" s="12" t="inlineStr">
        <is>
          <t>7222233e-7cf8-44a0-94c3-d142991204c8</t>
        </is>
      </c>
    </row>
    <row r="40" ht="45" customHeight="1">
      <c r="A40" s="12" t="inlineStr">
        <is>
          <t>Language, Structure and Form</t>
        </is>
      </c>
      <c r="B40" s="12" t="inlineStr">
        <is>
          <t>Language, Structure and Form</t>
        </is>
      </c>
      <c r="C40" s="13" t="inlineStr">
        <is>
          <t>Narrative [JH4.04]</t>
        </is>
      </c>
      <c r="D40" s="12" t="inlineStr">
        <is>
          <t>This nugget explores the narrative techniques of the novella 'Strange Case of Dr Jekyll and Mr Hyde'.</t>
        </is>
      </c>
      <c r="E40" s="12" t="inlineStr">
        <is>
          <t>2c2cc706-18ee-4c8d-92b3-e09501546e25</t>
        </is>
      </c>
    </row>
    <row r="41" ht="45" customHeight="1">
      <c r="A41" s="12" t="inlineStr">
        <is>
          <t>Language, Structure and Form</t>
        </is>
      </c>
      <c r="B41" s="12" t="inlineStr">
        <is>
          <t>Language, Structure and Form</t>
        </is>
      </c>
      <c r="C41" s="13" t="inlineStr">
        <is>
          <t>Setting [JH4.05]</t>
        </is>
      </c>
      <c r="D41" s="12" t="inlineStr">
        <is>
          <t>This nugget explores the use of setting in the novella 'Strange Case of Dr Jekyll and Mr Hyde'.</t>
        </is>
      </c>
      <c r="E41" s="12" t="inlineStr">
        <is>
          <t>fcc9416b-8746-422a-8ac6-50ed692ca12f</t>
        </is>
      </c>
    </row>
    <row r="42" ht="45" customHeight="1">
      <c r="A42" s="12" t="inlineStr">
        <is>
          <t>Language, Structure and Form</t>
        </is>
      </c>
      <c r="B42" s="12" t="inlineStr">
        <is>
          <t>Language, Structure and Form</t>
        </is>
      </c>
      <c r="C42" s="13" t="inlineStr">
        <is>
          <t>Similes [JH4.06]</t>
        </is>
      </c>
      <c r="D42" s="12" t="inlineStr">
        <is>
          <t>This nugget explores the use of similes in the novella 'Strange Case of Dr Jekyll and Mr Hyde'.</t>
        </is>
      </c>
      <c r="E42" s="12" t="inlineStr">
        <is>
          <t>e9a502e6-c8a1-4d51-8d42-e58a0f0d6abf</t>
        </is>
      </c>
    </row>
    <row r="43" ht="45" customHeight="1">
      <c r="A43" s="12" t="inlineStr">
        <is>
          <t>Language, Structure and Form</t>
        </is>
      </c>
      <c r="B43" s="12" t="inlineStr">
        <is>
          <t>Language, Structure and Form</t>
        </is>
      </c>
      <c r="C43" s="13" t="inlineStr">
        <is>
          <t>Metaphors [JH4.07]</t>
        </is>
      </c>
      <c r="D43" s="12" t="inlineStr">
        <is>
          <t>This nugget explores the use of metaphors in the novella 'Strange Case of Dr Jekyll and Mr Hyde'.</t>
        </is>
      </c>
      <c r="E43" s="12" t="inlineStr">
        <is>
          <t>2c1112a2-2e8b-4205-8296-00cd43612f28</t>
        </is>
      </c>
    </row>
  </sheetData>
  <mergeCells count="1">
    <mergeCell ref="A6:E6"/>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E73"/>
  <sheetViews>
    <sheetView showGridLines="0" workbookViewId="0">
      <selection activeCell="A1" sqref="A1"/>
    </sheetView>
  </sheetViews>
  <sheetFormatPr baseColWidth="8" defaultRowHeight="15"/>
  <cols>
    <col width="32" customWidth="1" min="1" max="1"/>
    <col width="32" customWidth="1" min="2" max="2"/>
    <col width="55" customWidth="1" min="3" max="3"/>
    <col width="60" customWidth="1" min="4" max="4"/>
    <col hidden="1" width="40" customWidth="1" min="5" max="5"/>
  </cols>
  <sheetData>
    <row r="1">
      <c r="A1" s="10">
        <f>HYPERLINK("#'Overview'!A1","← Back to overview")</f>
        <v/>
      </c>
    </row>
    <row r="2">
      <c r="A2" s="1" t="inlineStr">
        <is>
          <t>Course content</t>
        </is>
      </c>
      <c r="D2" s="3" t="inlineStr">
        <is>
          <t>c180c0ea-a08c-4023-b1fc-4a3a3d577ead</t>
        </is>
      </c>
    </row>
    <row r="3">
      <c r="A3" s="2" t="inlineStr">
        <is>
          <t>Literature: Macbeth</t>
        </is>
      </c>
      <c r="D3" s="3" t="inlineStr">
        <is>
          <t>Last updated: 13 August 2026</t>
        </is>
      </c>
    </row>
    <row r="4">
      <c r="A4" s="4" t="inlineStr">
        <is>
          <t>4 Topics   ·   10 Subtopics   ·   66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Act One [MAC1.01]</t>
        </is>
      </c>
      <c r="D8" s="12" t="inlineStr">
        <is>
          <t xml:space="preserve">This nugget covers the plot of act one of 'Macbeth' with an overview of the key events in each scene. </t>
        </is>
      </c>
      <c r="E8" s="12" t="inlineStr">
        <is>
          <t>fec60726-4d01-45ba-bca3-0ed3810b0e2a</t>
        </is>
      </c>
    </row>
    <row r="9" ht="45" customHeight="1">
      <c r="A9" s="12" t="inlineStr">
        <is>
          <t>Plot</t>
        </is>
      </c>
      <c r="B9" s="12" t="inlineStr">
        <is>
          <t>Plot: Overview</t>
        </is>
      </c>
      <c r="C9" s="13" t="inlineStr">
        <is>
          <t>Act Two [MAC1.02]</t>
        </is>
      </c>
      <c r="D9" s="12" t="inlineStr">
        <is>
          <t xml:space="preserve">This nugget covers the plot of act two of 'Macbeth' with an overview of the key events in each scene. </t>
        </is>
      </c>
      <c r="E9" s="12" t="inlineStr">
        <is>
          <t>3fe8876b-7bc9-4f25-8b54-72611058f54d</t>
        </is>
      </c>
    </row>
    <row r="10" ht="45" customHeight="1">
      <c r="A10" s="12" t="inlineStr">
        <is>
          <t>Plot</t>
        </is>
      </c>
      <c r="B10" s="12" t="inlineStr">
        <is>
          <t>Plot: Overview</t>
        </is>
      </c>
      <c r="C10" s="13" t="inlineStr">
        <is>
          <t>Act Three [MAC1.03]</t>
        </is>
      </c>
      <c r="D10" s="12" t="inlineStr">
        <is>
          <t xml:space="preserve">This nugget covers the plot of act three of 'Macbeth' with an overview of the key events in each scene. </t>
        </is>
      </c>
      <c r="E10" s="12" t="inlineStr">
        <is>
          <t>ff834f45-72d5-4834-b7ca-47e1ef25a3f9</t>
        </is>
      </c>
    </row>
    <row r="11" ht="45" customHeight="1">
      <c r="A11" s="12" t="inlineStr">
        <is>
          <t>Plot</t>
        </is>
      </c>
      <c r="B11" s="12" t="inlineStr">
        <is>
          <t>Plot: Overview</t>
        </is>
      </c>
      <c r="C11" s="13" t="inlineStr">
        <is>
          <t>Act Four [MAC1.04]</t>
        </is>
      </c>
      <c r="D11" s="12" t="inlineStr">
        <is>
          <t xml:space="preserve">This nugget covers the plot of act four of 'Macbeth' with an overview of the key events in each scene. </t>
        </is>
      </c>
      <c r="E11" s="12" t="inlineStr">
        <is>
          <t>033099e1-953a-4e2f-9b68-5ebbf5896714</t>
        </is>
      </c>
    </row>
    <row r="12" ht="45" customHeight="1">
      <c r="A12" s="12" t="inlineStr">
        <is>
          <t>Plot</t>
        </is>
      </c>
      <c r="B12" s="12" t="inlineStr">
        <is>
          <t>Plot: Overview</t>
        </is>
      </c>
      <c r="C12" s="13" t="inlineStr">
        <is>
          <t>Act Five [MAC1.05]</t>
        </is>
      </c>
      <c r="D12" s="12" t="inlineStr">
        <is>
          <t xml:space="preserve">This nugget covers the plot of act five of 'Macbeth' with an overview of the key events in each scene. </t>
        </is>
      </c>
      <c r="E12" s="12" t="inlineStr">
        <is>
          <t>27e01d13-cff9-48c7-b7b4-a990347a9f26</t>
        </is>
      </c>
    </row>
    <row r="13" ht="45" customHeight="1">
      <c r="A13" s="12" t="inlineStr">
        <is>
          <t>Plot</t>
        </is>
      </c>
      <c r="B13" s="12" t="inlineStr">
        <is>
          <t>Plot: Overview</t>
        </is>
      </c>
      <c r="C13" s="13" t="inlineStr">
        <is>
          <t>Diagnostic: Plot Overview [MAC0.01]</t>
        </is>
      </c>
      <c r="D13" s="12" t="inlineStr">
        <is>
          <t xml:space="preserve">Diagnostic for 'Macbeth' covering the plot overview of the whole play. </t>
        </is>
      </c>
      <c r="E13" s="12" t="inlineStr">
        <is>
          <t>4d7a0382-31e9-415c-817f-d80054184570</t>
        </is>
      </c>
    </row>
    <row r="14" ht="45" customHeight="1">
      <c r="A14" s="12" t="inlineStr">
        <is>
          <t>Plot</t>
        </is>
      </c>
      <c r="B14" s="12" t="inlineStr">
        <is>
          <t>Plot: Act One</t>
        </is>
      </c>
      <c r="C14" s="13" t="inlineStr">
        <is>
          <t>Diagnostic: Plot Act One [MAC0.02]</t>
        </is>
      </c>
      <c r="D14" s="12" t="inlineStr">
        <is>
          <t xml:space="preserve">Diagnostic for 'Macbeth' covering the plot and key events of act one. </t>
        </is>
      </c>
      <c r="E14" s="12" t="inlineStr">
        <is>
          <t>fb67e544-af30-4407-8528-bb31357b8d1f</t>
        </is>
      </c>
    </row>
    <row r="15" ht="45" customHeight="1">
      <c r="A15" s="12" t="inlineStr">
        <is>
          <t>Plot</t>
        </is>
      </c>
      <c r="B15" s="12" t="inlineStr">
        <is>
          <t>Plot: Act One</t>
        </is>
      </c>
      <c r="C15" s="13" t="inlineStr">
        <is>
          <t>Act One, Scene One [MAC2.01]</t>
        </is>
      </c>
      <c r="D15" s="12" t="inlineStr">
        <is>
          <t>This nugget explores in detail the key events of act one, scene one of 'Macbeth'.</t>
        </is>
      </c>
      <c r="E15" s="12" t="inlineStr">
        <is>
          <t>b43d39ab-2807-49e5-b3d5-3e2b86b472c7</t>
        </is>
      </c>
    </row>
    <row r="16" ht="45" customHeight="1">
      <c r="A16" s="12" t="inlineStr">
        <is>
          <t>Plot</t>
        </is>
      </c>
      <c r="B16" s="12" t="inlineStr">
        <is>
          <t>Plot: Act One</t>
        </is>
      </c>
      <c r="C16" s="13" t="inlineStr">
        <is>
          <t>Act One, Scene Two [MAC2.02]</t>
        </is>
      </c>
      <c r="D16" s="12" t="inlineStr">
        <is>
          <t>This nugget explores in detail the key events of act one, scene two of 'Macbeth'.</t>
        </is>
      </c>
      <c r="E16" s="12" t="inlineStr">
        <is>
          <t>764d0393-d1a4-4927-b8f0-28a8cdd01408</t>
        </is>
      </c>
    </row>
    <row r="17" ht="45" customHeight="1">
      <c r="A17" s="12" t="inlineStr">
        <is>
          <t>Plot</t>
        </is>
      </c>
      <c r="B17" s="12" t="inlineStr">
        <is>
          <t>Plot: Act One</t>
        </is>
      </c>
      <c r="C17" s="13" t="inlineStr">
        <is>
          <t>Act One, Scene Three [MAC2.03]</t>
        </is>
      </c>
      <c r="D17" s="12" t="inlineStr">
        <is>
          <t>This nugget explores in detail the key events of act one, scene three of 'Macbeth'.</t>
        </is>
      </c>
      <c r="E17" s="12" t="inlineStr">
        <is>
          <t>f3f218ce-df09-45c0-a7d4-2a47c0b968c5</t>
        </is>
      </c>
    </row>
    <row r="18" ht="45" customHeight="1">
      <c r="A18" s="12" t="inlineStr">
        <is>
          <t>Plot</t>
        </is>
      </c>
      <c r="B18" s="12" t="inlineStr">
        <is>
          <t>Plot: Act One</t>
        </is>
      </c>
      <c r="C18" s="13" t="inlineStr">
        <is>
          <t>Act One, Scene Four [MAC2.04]</t>
        </is>
      </c>
      <c r="D18" s="12" t="inlineStr">
        <is>
          <t>This nugget explores in detail the key events of act one, scene four of 'Macbeth'.</t>
        </is>
      </c>
      <c r="E18" s="12" t="inlineStr">
        <is>
          <t>e32844c3-b577-4330-96e2-673e19f34ac0</t>
        </is>
      </c>
    </row>
    <row r="19" ht="45" customHeight="1">
      <c r="A19" s="12" t="inlineStr">
        <is>
          <t>Plot</t>
        </is>
      </c>
      <c r="B19" s="12" t="inlineStr">
        <is>
          <t>Plot: Act One</t>
        </is>
      </c>
      <c r="C19" s="13" t="inlineStr">
        <is>
          <t>Act One, Scene Five [MAC2.05]</t>
        </is>
      </c>
      <c r="D19" s="12" t="inlineStr">
        <is>
          <t>This nugget explores in detail the key events of act one, scene five of 'Macbeth'.</t>
        </is>
      </c>
      <c r="E19" s="12" t="inlineStr">
        <is>
          <t>7130bdce-1a68-45f7-b61c-f1ae9dd1e1ee</t>
        </is>
      </c>
    </row>
    <row r="20" ht="45" customHeight="1">
      <c r="A20" s="12" t="inlineStr">
        <is>
          <t>Plot</t>
        </is>
      </c>
      <c r="B20" s="12" t="inlineStr">
        <is>
          <t>Plot: Act One</t>
        </is>
      </c>
      <c r="C20" s="13" t="inlineStr">
        <is>
          <t>Act One, Scene Six [MAC2.06]</t>
        </is>
      </c>
      <c r="D20" s="12" t="inlineStr">
        <is>
          <t>This nugget explores in detail the key events of act one, scene six of 'Macbeth'.</t>
        </is>
      </c>
      <c r="E20" s="12" t="inlineStr">
        <is>
          <t>915f3a6e-ea11-4471-b13a-e4fd3a3bac80</t>
        </is>
      </c>
    </row>
    <row r="21" ht="45" customHeight="1">
      <c r="A21" s="12" t="inlineStr">
        <is>
          <t>Plot</t>
        </is>
      </c>
      <c r="B21" s="12" t="inlineStr">
        <is>
          <t>Plot: Act One</t>
        </is>
      </c>
      <c r="C21" s="13" t="inlineStr">
        <is>
          <t>Act One, Scene Seven [MAC2.07]</t>
        </is>
      </c>
      <c r="D21" s="12" t="inlineStr">
        <is>
          <t>This nugget explores in detail the key events of act one, scene seven of 'Macbeth'.</t>
        </is>
      </c>
      <c r="E21" s="12" t="inlineStr">
        <is>
          <t>0beadf68-7508-46a9-a461-bc96ab579ad6</t>
        </is>
      </c>
    </row>
    <row r="22" ht="45" customHeight="1">
      <c r="A22" s="12" t="inlineStr">
        <is>
          <t>Plot</t>
        </is>
      </c>
      <c r="B22" s="12" t="inlineStr">
        <is>
          <t>Plot: Act Two</t>
        </is>
      </c>
      <c r="C22" s="13" t="inlineStr">
        <is>
          <t>Diagnostic: Plot Act Two [MAC0.03]</t>
        </is>
      </c>
      <c r="D22" s="12" t="inlineStr">
        <is>
          <t xml:space="preserve">Diagnostic for 'Macbeth' covering the plot and key events of act two. </t>
        </is>
      </c>
      <c r="E22" s="12" t="inlineStr">
        <is>
          <t>6eeadf6c-f900-408d-824b-f4fba8bbd07c</t>
        </is>
      </c>
    </row>
    <row r="23" ht="45" customHeight="1">
      <c r="A23" s="12" t="inlineStr">
        <is>
          <t>Plot</t>
        </is>
      </c>
      <c r="B23" s="12" t="inlineStr">
        <is>
          <t>Plot: Act Two</t>
        </is>
      </c>
      <c r="C23" s="13" t="inlineStr">
        <is>
          <t>Act Two, Scene One [MAC3.01]</t>
        </is>
      </c>
      <c r="D23" s="12" t="inlineStr">
        <is>
          <t>This nugget explores in detail the key events of act two, scene one of 'Macbeth'.</t>
        </is>
      </c>
      <c r="E23" s="12" t="inlineStr">
        <is>
          <t>28eb2b7d-de6f-4443-9f9d-e8080fc2159f</t>
        </is>
      </c>
    </row>
    <row r="24" ht="45" customHeight="1">
      <c r="A24" s="12" t="inlineStr">
        <is>
          <t>Plot</t>
        </is>
      </c>
      <c r="B24" s="12" t="inlineStr">
        <is>
          <t>Plot: Act Two</t>
        </is>
      </c>
      <c r="C24" s="13" t="inlineStr">
        <is>
          <t>Act Two, Scene Two [MAC3.02]</t>
        </is>
      </c>
      <c r="D24" s="12" t="inlineStr">
        <is>
          <t>This nugget explores in detail the key events of act two, scene two of 'Macbeth'.</t>
        </is>
      </c>
      <c r="E24" s="12" t="inlineStr">
        <is>
          <t>5f2afe08-3cae-44a6-b464-0c084724790d</t>
        </is>
      </c>
    </row>
    <row r="25" ht="45" customHeight="1">
      <c r="A25" s="12" t="inlineStr">
        <is>
          <t>Plot</t>
        </is>
      </c>
      <c r="B25" s="12" t="inlineStr">
        <is>
          <t>Plot: Act Two</t>
        </is>
      </c>
      <c r="C25" s="13" t="inlineStr">
        <is>
          <t>Act Two, Scene Three [MAC3.03]</t>
        </is>
      </c>
      <c r="D25" s="12" t="inlineStr">
        <is>
          <t>This nugget explores in detail the key events of act two, scene three of 'Macbeth'.</t>
        </is>
      </c>
      <c r="E25" s="12" t="inlineStr">
        <is>
          <t>b9cb9bb4-a0fe-40f9-b37a-5a1ecb11b931</t>
        </is>
      </c>
    </row>
    <row r="26" ht="45" customHeight="1">
      <c r="A26" s="12" t="inlineStr">
        <is>
          <t>Plot</t>
        </is>
      </c>
      <c r="B26" s="12" t="inlineStr">
        <is>
          <t>Plot: Act Two</t>
        </is>
      </c>
      <c r="C26" s="13" t="inlineStr">
        <is>
          <t>Act Two, Scene Four [MAC3.04]</t>
        </is>
      </c>
      <c r="D26" s="12" t="inlineStr">
        <is>
          <t>This nugget explores in detail the key events of act two, scene four of 'Macbeth'.</t>
        </is>
      </c>
      <c r="E26" s="12" t="inlineStr">
        <is>
          <t>7d17e1ce-6341-441f-b853-ceb9d0b15352</t>
        </is>
      </c>
    </row>
    <row r="27" ht="45" customHeight="1">
      <c r="A27" s="12" t="inlineStr">
        <is>
          <t>Plot</t>
        </is>
      </c>
      <c r="B27" s="12" t="inlineStr">
        <is>
          <t>Plot: Act Three</t>
        </is>
      </c>
      <c r="C27" s="13" t="inlineStr">
        <is>
          <t>Diagnostic: Plot Act Three [MAC0.04]</t>
        </is>
      </c>
      <c r="D27" s="12" t="inlineStr">
        <is>
          <t xml:space="preserve">Diagnostic for 'Macbeth' covering the plot and key events of act three. </t>
        </is>
      </c>
      <c r="E27" s="12" t="inlineStr">
        <is>
          <t>1e1376e4-2b73-4deb-a197-5ddb0ce5718f</t>
        </is>
      </c>
    </row>
    <row r="28" ht="45" customHeight="1">
      <c r="A28" s="12" t="inlineStr">
        <is>
          <t>Plot</t>
        </is>
      </c>
      <c r="B28" s="12" t="inlineStr">
        <is>
          <t>Plot: Act Three</t>
        </is>
      </c>
      <c r="C28" s="13" t="inlineStr">
        <is>
          <t>Act Three, Scene One [MAC4.01]</t>
        </is>
      </c>
      <c r="D28" s="12" t="inlineStr">
        <is>
          <t>This nugget explores in detail the key events of act three, scene one of 'Macbeth'.</t>
        </is>
      </c>
      <c r="E28" s="12" t="inlineStr">
        <is>
          <t>4dcd3836-d902-4914-a107-60a25172dee8</t>
        </is>
      </c>
    </row>
    <row r="29" ht="45" customHeight="1">
      <c r="A29" s="12" t="inlineStr">
        <is>
          <t>Plot</t>
        </is>
      </c>
      <c r="B29" s="12" t="inlineStr">
        <is>
          <t>Plot: Act Three</t>
        </is>
      </c>
      <c r="C29" s="13" t="inlineStr">
        <is>
          <t>Act Three, Scene Two [MAC4.02]</t>
        </is>
      </c>
      <c r="D29" s="12" t="inlineStr">
        <is>
          <t>This nugget explores in detail the key events of act three, scene two of 'Macbeth'.</t>
        </is>
      </c>
      <c r="E29" s="12" t="inlineStr">
        <is>
          <t>a5deb219-02b7-4d94-a0ff-86b4214c805b</t>
        </is>
      </c>
    </row>
    <row r="30" ht="45" customHeight="1">
      <c r="A30" s="12" t="inlineStr">
        <is>
          <t>Plot</t>
        </is>
      </c>
      <c r="B30" s="12" t="inlineStr">
        <is>
          <t>Plot: Act Three</t>
        </is>
      </c>
      <c r="C30" s="13" t="inlineStr">
        <is>
          <t>Act Three, Scene Three [MAC4.03]</t>
        </is>
      </c>
      <c r="D30" s="12" t="inlineStr">
        <is>
          <t>This nugget explores in detail the key events of act three, scene three of 'Macbeth'.</t>
        </is>
      </c>
      <c r="E30" s="12" t="inlineStr">
        <is>
          <t>196eba33-7fc5-424c-87a0-82f03ba0d919</t>
        </is>
      </c>
    </row>
    <row r="31" ht="45" customHeight="1">
      <c r="A31" s="12" t="inlineStr">
        <is>
          <t>Plot</t>
        </is>
      </c>
      <c r="B31" s="12" t="inlineStr">
        <is>
          <t>Plot: Act Three</t>
        </is>
      </c>
      <c r="C31" s="13" t="inlineStr">
        <is>
          <t>Act Three, Scene Four [MAC4.04]</t>
        </is>
      </c>
      <c r="D31" s="12" t="inlineStr">
        <is>
          <t>This nugget explores in detail the key events of act three, scene four of 'Macbeth'.</t>
        </is>
      </c>
      <c r="E31" s="12" t="inlineStr">
        <is>
          <t>c078cb4f-1e81-4591-94a5-6ee1bf035cdc</t>
        </is>
      </c>
    </row>
    <row r="32" ht="45" customHeight="1">
      <c r="A32" s="12" t="inlineStr">
        <is>
          <t>Plot</t>
        </is>
      </c>
      <c r="B32" s="12" t="inlineStr">
        <is>
          <t>Plot: Act Three</t>
        </is>
      </c>
      <c r="C32" s="13" t="inlineStr">
        <is>
          <t>Act Three, Scene Five &amp; Six [MAC4.05]</t>
        </is>
      </c>
      <c r="D32" s="12" t="inlineStr">
        <is>
          <t>This nugget explores in detail the key events of act three, scenes five and six of 'Macbeth'.</t>
        </is>
      </c>
      <c r="E32" s="12" t="inlineStr">
        <is>
          <t>c7db5054-acf9-4fd9-9dc4-b192912fb690</t>
        </is>
      </c>
    </row>
    <row r="33" ht="45" customHeight="1">
      <c r="A33" s="12" t="inlineStr">
        <is>
          <t>Plot</t>
        </is>
      </c>
      <c r="B33" s="12" t="inlineStr">
        <is>
          <t>Plot: Act Four</t>
        </is>
      </c>
      <c r="C33" s="13" t="inlineStr">
        <is>
          <t>Diagnostic: Plot Act Four [MAC0.05]</t>
        </is>
      </c>
      <c r="D33" s="12" t="inlineStr">
        <is>
          <t xml:space="preserve">Diagnostic for 'Macbeth' covering the plot and key events of act four. </t>
        </is>
      </c>
      <c r="E33" s="12" t="inlineStr">
        <is>
          <t>7587c126-7869-4736-9c9d-de531568a7cc</t>
        </is>
      </c>
    </row>
    <row r="34" ht="45" customHeight="1">
      <c r="A34" s="12" t="inlineStr">
        <is>
          <t>Plot</t>
        </is>
      </c>
      <c r="B34" s="12" t="inlineStr">
        <is>
          <t>Plot: Act Four</t>
        </is>
      </c>
      <c r="C34" s="13" t="inlineStr">
        <is>
          <t>Act Four, Scene One [MAC5.01]</t>
        </is>
      </c>
      <c r="D34" s="12" t="inlineStr">
        <is>
          <t>This nugget explores in detail the key events of act four, scene one of 'Macbeth'.</t>
        </is>
      </c>
      <c r="E34" s="12" t="inlineStr">
        <is>
          <t>30a03fd0-bcd0-4be0-8bcc-50412516822e</t>
        </is>
      </c>
    </row>
    <row r="35" ht="45" customHeight="1">
      <c r="A35" s="12" t="inlineStr">
        <is>
          <t>Plot</t>
        </is>
      </c>
      <c r="B35" s="12" t="inlineStr">
        <is>
          <t>Plot: Act Four</t>
        </is>
      </c>
      <c r="C35" s="13" t="inlineStr">
        <is>
          <t>Act Four, Scene Two [MAC5.02]</t>
        </is>
      </c>
      <c r="D35" s="12" t="inlineStr">
        <is>
          <t>This nugget explores in detail the key events of act four, scene two of 'Macbeth'.</t>
        </is>
      </c>
      <c r="E35" s="12" t="inlineStr">
        <is>
          <t>1ffd2222-fe57-4575-830d-54032fc22785</t>
        </is>
      </c>
    </row>
    <row r="36" ht="45" customHeight="1">
      <c r="A36" s="12" t="inlineStr">
        <is>
          <t>Plot</t>
        </is>
      </c>
      <c r="B36" s="12" t="inlineStr">
        <is>
          <t>Plot: Act Four</t>
        </is>
      </c>
      <c r="C36" s="13" t="inlineStr">
        <is>
          <t>Act Four, Scene Three [MAC5.03]</t>
        </is>
      </c>
      <c r="D36" s="12" t="inlineStr">
        <is>
          <t>This nugget explores in detail the key events of act four, scene three of 'Macbeth'.</t>
        </is>
      </c>
      <c r="E36" s="12" t="inlineStr">
        <is>
          <t>df860490-8464-4146-b623-d902c157afb0</t>
        </is>
      </c>
    </row>
    <row r="37" ht="45" customHeight="1">
      <c r="A37" s="12" t="inlineStr">
        <is>
          <t>Plot</t>
        </is>
      </c>
      <c r="B37" s="12" t="inlineStr">
        <is>
          <t>Plot: Act Five</t>
        </is>
      </c>
      <c r="C37" s="13" t="inlineStr">
        <is>
          <t>Diagnostic: Plot Act Five [MAC0.06]</t>
        </is>
      </c>
      <c r="D37" s="12" t="inlineStr">
        <is>
          <t xml:space="preserve">Diagnostic for 'Macbeth' covering the plot and key events of act five. </t>
        </is>
      </c>
      <c r="E37" s="12" t="inlineStr">
        <is>
          <t>1e4becd6-c269-41ef-b39b-e9a830142333</t>
        </is>
      </c>
    </row>
    <row r="38" ht="45" customHeight="1">
      <c r="A38" s="12" t="inlineStr">
        <is>
          <t>Plot</t>
        </is>
      </c>
      <c r="B38" s="12" t="inlineStr">
        <is>
          <t>Plot: Act Five</t>
        </is>
      </c>
      <c r="C38" s="13" t="inlineStr">
        <is>
          <t>Act Five, Scene One [MAC6.01]</t>
        </is>
      </c>
      <c r="D38" s="12" t="inlineStr">
        <is>
          <t>This nugget explores in detail the key events of act five, scene one of 'Macbeth'.</t>
        </is>
      </c>
      <c r="E38" s="12" t="inlineStr">
        <is>
          <t>ad2a28cc-e956-47ab-9c9f-9ad827c53986</t>
        </is>
      </c>
    </row>
    <row r="39" ht="45" customHeight="1">
      <c r="A39" s="12" t="inlineStr">
        <is>
          <t>Plot</t>
        </is>
      </c>
      <c r="B39" s="12" t="inlineStr">
        <is>
          <t>Plot: Act Five</t>
        </is>
      </c>
      <c r="C39" s="13" t="inlineStr">
        <is>
          <t>Act Five, Scene Two [MAC6.02]</t>
        </is>
      </c>
      <c r="D39" s="12" t="inlineStr">
        <is>
          <t>This nugget explores in detail the key events of act five, scene two of 'Macbeth'.</t>
        </is>
      </c>
      <c r="E39" s="12" t="inlineStr">
        <is>
          <t>a1612f8c-f474-4c07-9907-c2eb938e795e</t>
        </is>
      </c>
    </row>
    <row r="40" ht="45" customHeight="1">
      <c r="A40" s="12" t="inlineStr">
        <is>
          <t>Plot</t>
        </is>
      </c>
      <c r="B40" s="12" t="inlineStr">
        <is>
          <t>Plot: Act Five</t>
        </is>
      </c>
      <c r="C40" s="13" t="inlineStr">
        <is>
          <t>Act Five, Scene Three &amp; Four [MAC6.03]</t>
        </is>
      </c>
      <c r="D40" s="12" t="inlineStr">
        <is>
          <t>This nugget explores in detail the key events of act five, scenes three and four of 'Macbeth'.</t>
        </is>
      </c>
      <c r="E40" s="12" t="inlineStr">
        <is>
          <t>6398e44e-afb5-4d05-a6d4-6ffff719255f</t>
        </is>
      </c>
    </row>
    <row r="41" ht="45" customHeight="1">
      <c r="A41" s="12" t="inlineStr">
        <is>
          <t>Plot</t>
        </is>
      </c>
      <c r="B41" s="12" t="inlineStr">
        <is>
          <t>Plot: Act Five</t>
        </is>
      </c>
      <c r="C41" s="13" t="inlineStr">
        <is>
          <t>Act Five, Scene Five [MAC6.04]</t>
        </is>
      </c>
      <c r="D41" s="12" t="inlineStr">
        <is>
          <t>This nugget explores in detail the key events of act five, scene five of 'Macbeth'.</t>
        </is>
      </c>
      <c r="E41" s="12" t="inlineStr">
        <is>
          <t>2b1a1fd9-ed4f-4d38-95e2-9125ebb194fa</t>
        </is>
      </c>
    </row>
    <row r="42" ht="45" customHeight="1">
      <c r="A42" s="12" t="inlineStr">
        <is>
          <t>Plot</t>
        </is>
      </c>
      <c r="B42" s="12" t="inlineStr">
        <is>
          <t>Plot: Act Five</t>
        </is>
      </c>
      <c r="C42" s="13" t="inlineStr">
        <is>
          <t>Act Five, Scene Six - Ending [MAC6.05]</t>
        </is>
      </c>
      <c r="D42" s="12" t="inlineStr">
        <is>
          <t>This nugget explores the key events of the ending of 'Macbeth'.</t>
        </is>
      </c>
      <c r="E42" s="12" t="inlineStr">
        <is>
          <t>ebb8054c-85b7-4ccd-b7f7-6e5235b02d7c</t>
        </is>
      </c>
    </row>
    <row r="43" ht="45" customHeight="1">
      <c r="A43" s="12" t="inlineStr">
        <is>
          <t>Characters</t>
        </is>
      </c>
      <c r="B43" s="12" t="inlineStr">
        <is>
          <t>Characters</t>
        </is>
      </c>
      <c r="C43" s="13" t="inlineStr">
        <is>
          <t>Diagnostic: Characters [MAC0.07]</t>
        </is>
      </c>
      <c r="D43" s="12" t="inlineStr">
        <is>
          <t xml:space="preserve">Diagnostic for 'Macbeth' covering the characters of the play. </t>
        </is>
      </c>
      <c r="E43" s="12" t="inlineStr">
        <is>
          <t>64a9396e-d238-424b-beca-95ba4967a158</t>
        </is>
      </c>
    </row>
    <row r="44" ht="45" customHeight="1">
      <c r="A44" s="12" t="inlineStr">
        <is>
          <t>Characters</t>
        </is>
      </c>
      <c r="B44" s="12" t="inlineStr">
        <is>
          <t>Characters</t>
        </is>
      </c>
      <c r="C44" s="13" t="inlineStr">
        <is>
          <t>Macbeth [MAC7.01]</t>
        </is>
      </c>
      <c r="D44" s="12" t="inlineStr">
        <is>
          <t>This nugget explores the character of Macbeth throughout the play 'Macbeth'.</t>
        </is>
      </c>
      <c r="E44" s="12" t="inlineStr">
        <is>
          <t>7d1b3f7b-2391-4b69-a4f5-83a9638b1545</t>
        </is>
      </c>
    </row>
    <row r="45" ht="45" customHeight="1">
      <c r="A45" s="12" t="inlineStr">
        <is>
          <t>Characters</t>
        </is>
      </c>
      <c r="B45" s="12" t="inlineStr">
        <is>
          <t>Characters</t>
        </is>
      </c>
      <c r="C45" s="13" t="inlineStr">
        <is>
          <t>Lady Macbeth [MAC7.02]</t>
        </is>
      </c>
      <c r="D45" s="12" t="inlineStr">
        <is>
          <t>This nugget explores the character of Lady Macbeth throughout the play 'Macbeth'.</t>
        </is>
      </c>
      <c r="E45" s="12" t="inlineStr">
        <is>
          <t>22b27d32-9669-4f2d-b6b2-3101eda9e239</t>
        </is>
      </c>
    </row>
    <row r="46" ht="45" customHeight="1">
      <c r="A46" s="12" t="inlineStr">
        <is>
          <t>Characters</t>
        </is>
      </c>
      <c r="B46" s="12" t="inlineStr">
        <is>
          <t>Characters</t>
        </is>
      </c>
      <c r="C46" s="13" t="inlineStr">
        <is>
          <t>The Witches [MAC7.03]</t>
        </is>
      </c>
      <c r="D46" s="12" t="inlineStr">
        <is>
          <t>This nugget explores the character of the witches throughout the play 'Macbeth'.</t>
        </is>
      </c>
      <c r="E46" s="12" t="inlineStr">
        <is>
          <t>43de6aaa-b101-4286-acae-b89bed9babde</t>
        </is>
      </c>
    </row>
    <row r="47" ht="45" customHeight="1">
      <c r="A47" s="12" t="inlineStr">
        <is>
          <t>Characters</t>
        </is>
      </c>
      <c r="B47" s="12" t="inlineStr">
        <is>
          <t>Characters</t>
        </is>
      </c>
      <c r="C47" s="13" t="inlineStr">
        <is>
          <t>Banquo [MAC7.04]</t>
        </is>
      </c>
      <c r="D47" s="12" t="inlineStr">
        <is>
          <t>This nugget explores the character of Banquo throughout the play 'Macbeth'.</t>
        </is>
      </c>
      <c r="E47" s="12" t="inlineStr">
        <is>
          <t>2488cce5-c16e-482f-bb44-765dea6cf6f4</t>
        </is>
      </c>
    </row>
    <row r="48" ht="45" customHeight="1">
      <c r="A48" s="12" t="inlineStr">
        <is>
          <t>Characters</t>
        </is>
      </c>
      <c r="B48" s="12" t="inlineStr">
        <is>
          <t>Characters</t>
        </is>
      </c>
      <c r="C48" s="13" t="inlineStr">
        <is>
          <t>Macduff [MAC7.05]</t>
        </is>
      </c>
      <c r="D48" s="12" t="inlineStr">
        <is>
          <t>This nugget explores the character of Macduff throughout the play 'Macbeth'.</t>
        </is>
      </c>
      <c r="E48" s="12" t="inlineStr">
        <is>
          <t>59a6ba00-8eca-4ed1-84ad-36f5bdb86d47</t>
        </is>
      </c>
    </row>
    <row r="49" ht="45" customHeight="1">
      <c r="A49" s="12" t="inlineStr">
        <is>
          <t>Themes and Context</t>
        </is>
      </c>
      <c r="B49" s="12" t="inlineStr">
        <is>
          <t>Context</t>
        </is>
      </c>
      <c r="C49" s="13" t="inlineStr">
        <is>
          <t>Diagnostic: Context [MAC0.08]</t>
        </is>
      </c>
      <c r="D49" s="12" t="inlineStr">
        <is>
          <t xml:space="preserve">Diagnostic for 'Macbeth' covering the context of the play. </t>
        </is>
      </c>
      <c r="E49" s="12" t="inlineStr">
        <is>
          <t>4ecbaeae-a15f-4d7c-b7ed-be7e3f42aa4e</t>
        </is>
      </c>
    </row>
    <row r="50" ht="45" customHeight="1">
      <c r="A50" s="12" t="inlineStr">
        <is>
          <t>Themes and Context</t>
        </is>
      </c>
      <c r="B50" s="12" t="inlineStr">
        <is>
          <t>Context</t>
        </is>
      </c>
      <c r="C50" s="13" t="inlineStr">
        <is>
          <t>The Supernatural [MAC10.01]</t>
        </is>
      </c>
      <c r="D50" s="12" t="inlineStr">
        <is>
          <t xml:space="preserve">This nugget explores contextual information about the supernatural elements in ‘Macbeth’.
</t>
        </is>
      </c>
      <c r="E50" s="12" t="inlineStr">
        <is>
          <t>f7cd30cf-a12a-4c3f-befa-8569116629e4</t>
        </is>
      </c>
    </row>
    <row r="51" ht="45" customHeight="1">
      <c r="A51" s="12" t="inlineStr">
        <is>
          <t>Themes and Context</t>
        </is>
      </c>
      <c r="B51" s="12" t="inlineStr">
        <is>
          <t>Context</t>
        </is>
      </c>
      <c r="C51" s="13" t="inlineStr">
        <is>
          <t>James I and Kingship [MAC10.02]</t>
        </is>
      </c>
      <c r="D51" s="12" t="inlineStr">
        <is>
          <t>This nugget explores contextual information about the King, James I, the Divine Right of Kings, the natural order, and the Gunpowder Plot.</t>
        </is>
      </c>
      <c r="E51" s="12" t="inlineStr">
        <is>
          <t>96cd8fdb-b9d4-41ea-a530-fb6a2dd574e2</t>
        </is>
      </c>
    </row>
    <row r="52" ht="45" customHeight="1">
      <c r="A52" s="12" t="inlineStr">
        <is>
          <t>Themes and Context</t>
        </is>
      </c>
      <c r="B52" s="12" t="inlineStr">
        <is>
          <t>Context</t>
        </is>
      </c>
      <c r="C52" s="13" t="inlineStr">
        <is>
          <t>Gender [MAC10.03]</t>
        </is>
      </c>
      <c r="D52" s="12" t="inlineStr">
        <is>
          <t xml:space="preserve">This nugget explores gender context that is relevant to ‘Macbeth’.
</t>
        </is>
      </c>
      <c r="E52" s="12" t="inlineStr">
        <is>
          <t>4da84740-e35d-4f86-86ae-6e8045d90504</t>
        </is>
      </c>
    </row>
    <row r="53" ht="45" customHeight="1">
      <c r="A53" s="12" t="inlineStr">
        <is>
          <t>Themes and Context</t>
        </is>
      </c>
      <c r="B53" s="12" t="inlineStr">
        <is>
          <t>Context</t>
        </is>
      </c>
      <c r="C53" s="13" t="inlineStr">
        <is>
          <t>Shakespeare [MAC10.04]</t>
        </is>
      </c>
      <c r="D53" s="12" t="inlineStr">
        <is>
          <t xml:space="preserve">This nugget explores contextual information about Shakespeare, in relation to ‘Macbeth’.
</t>
        </is>
      </c>
      <c r="E53" s="12" t="inlineStr">
        <is>
          <t>7144f344-dd80-4ada-ae99-8cfcd69c33df</t>
        </is>
      </c>
    </row>
    <row r="54" ht="45" customHeight="1">
      <c r="A54" s="12" t="inlineStr">
        <is>
          <t>Themes and Context</t>
        </is>
      </c>
      <c r="B54" s="12" t="inlineStr">
        <is>
          <t>Themes and Motifs</t>
        </is>
      </c>
      <c r="C54" s="13" t="inlineStr">
        <is>
          <t>Diagnostic: Themes and Motifs [MAC0.09]</t>
        </is>
      </c>
      <c r="D54" s="12" t="inlineStr">
        <is>
          <t xml:space="preserve">Diagnostic for 'Macbeth' covering the themes and motifs of the play. </t>
        </is>
      </c>
      <c r="E54" s="12" t="inlineStr">
        <is>
          <t>c37958d7-d363-411b-bd86-dfddafe8fe8c</t>
        </is>
      </c>
    </row>
    <row r="55" ht="45" customHeight="1">
      <c r="A55" s="12" t="inlineStr">
        <is>
          <t>Themes and Context</t>
        </is>
      </c>
      <c r="B55" s="12" t="inlineStr">
        <is>
          <t>Themes and Motifs</t>
        </is>
      </c>
      <c r="C55" s="13" t="inlineStr">
        <is>
          <t>Motif: Blood [MAC8.01]</t>
        </is>
      </c>
      <c r="D55" s="12" t="inlineStr">
        <is>
          <t>This nugget explores in detail the motif of blood in 'Macbeth'.</t>
        </is>
      </c>
      <c r="E55" s="12" t="inlineStr">
        <is>
          <t>e70a1f1e-44c8-475e-b3ee-4fbff81e37a0</t>
        </is>
      </c>
    </row>
    <row r="56" ht="45" customHeight="1">
      <c r="A56" s="12" t="inlineStr">
        <is>
          <t>Themes and Context</t>
        </is>
      </c>
      <c r="B56" s="12" t="inlineStr">
        <is>
          <t>Themes and Motifs</t>
        </is>
      </c>
      <c r="C56" s="13" t="inlineStr">
        <is>
          <t>Motif: Sleep [MAC8.02]</t>
        </is>
      </c>
      <c r="D56" s="12" t="inlineStr">
        <is>
          <t>This nugget explores in detail the motif of sleep in 'Macbeth'.</t>
        </is>
      </c>
      <c r="E56" s="12" t="inlineStr">
        <is>
          <t>235aa691-21f8-43fb-ac46-44b20b58a849</t>
        </is>
      </c>
    </row>
    <row r="57" ht="45" customHeight="1">
      <c r="A57" s="12" t="inlineStr">
        <is>
          <t>Themes and Context</t>
        </is>
      </c>
      <c r="B57" s="12" t="inlineStr">
        <is>
          <t>Themes and Motifs</t>
        </is>
      </c>
      <c r="C57" s="13" t="inlineStr">
        <is>
          <t>Theme: Ambition [MAC8.03]</t>
        </is>
      </c>
      <c r="D57" s="12" t="inlineStr">
        <is>
          <t>This nugget explores in detail the theme of ambition in 'Macbeth'.</t>
        </is>
      </c>
      <c r="E57" s="12" t="inlineStr">
        <is>
          <t>66277cf9-b80c-48e2-8a99-1dfe162c0ece</t>
        </is>
      </c>
    </row>
    <row r="58" ht="45" customHeight="1">
      <c r="A58" s="12" t="inlineStr">
        <is>
          <t>Themes and Context</t>
        </is>
      </c>
      <c r="B58" s="12" t="inlineStr">
        <is>
          <t>Themes and Motifs</t>
        </is>
      </c>
      <c r="C58" s="13" t="inlineStr">
        <is>
          <t>Theme: Guilt [MAC8.04]</t>
        </is>
      </c>
      <c r="D58" s="12" t="inlineStr">
        <is>
          <t>This nugget explores in detail the theme of guilt in 'Macbeth'.</t>
        </is>
      </c>
      <c r="E58" s="12" t="inlineStr">
        <is>
          <t>2804d738-d267-44c6-86f5-32188344df2e</t>
        </is>
      </c>
    </row>
    <row r="59" ht="45" customHeight="1">
      <c r="A59" s="12" t="inlineStr">
        <is>
          <t>Themes and Context</t>
        </is>
      </c>
      <c r="B59" s="12" t="inlineStr">
        <is>
          <t>Themes and Motifs</t>
        </is>
      </c>
      <c r="C59" s="13" t="inlineStr">
        <is>
          <t>Theme: Fate and Free Will [MAC8.05]</t>
        </is>
      </c>
      <c r="D59" s="12" t="inlineStr">
        <is>
          <t>This nugget explores in detail the theme of fate and free will in 'Macbeth'.</t>
        </is>
      </c>
      <c r="E59" s="12" t="inlineStr">
        <is>
          <t>625b5f44-64d8-42cc-984c-32d84f65bd63</t>
        </is>
      </c>
    </row>
    <row r="60" ht="45" customHeight="1">
      <c r="A60" s="12" t="inlineStr">
        <is>
          <t>Themes and Context</t>
        </is>
      </c>
      <c r="B60" s="12" t="inlineStr">
        <is>
          <t>Themes and Motifs</t>
        </is>
      </c>
      <c r="C60" s="13" t="inlineStr">
        <is>
          <t>Theme: Appearance and Reality [MAC8.06]</t>
        </is>
      </c>
      <c r="D60" s="12" t="inlineStr">
        <is>
          <t>This nugget explores in detail the theme of appearance and reality in 'Macbeth'.</t>
        </is>
      </c>
      <c r="E60" s="12" t="inlineStr">
        <is>
          <t>4641fe67-e1a9-4e22-861e-9e5a27ee3e0e</t>
        </is>
      </c>
    </row>
    <row r="61" ht="45" customHeight="1">
      <c r="A61" s="12" t="inlineStr">
        <is>
          <t>Themes and Context</t>
        </is>
      </c>
      <c r="B61" s="12" t="inlineStr">
        <is>
          <t>Themes and Motifs</t>
        </is>
      </c>
      <c r="C61" s="13" t="inlineStr">
        <is>
          <t>Theme: Gender and Power [MAC8.07]</t>
        </is>
      </c>
      <c r="D61" s="12" t="inlineStr">
        <is>
          <t>This nugget explores in detail the theme of gender and power in 'Macbeth'.</t>
        </is>
      </c>
      <c r="E61" s="12" t="inlineStr">
        <is>
          <t>6c837a0b-e127-45c4-8334-e5f44a403893</t>
        </is>
      </c>
    </row>
    <row r="62" ht="45" customHeight="1">
      <c r="A62" s="12" t="inlineStr">
        <is>
          <t>Language, Structure and Form</t>
        </is>
      </c>
      <c r="B62" s="12" t="inlineStr">
        <is>
          <t>Language, Structure and Form</t>
        </is>
      </c>
      <c r="C62" s="13" t="inlineStr">
        <is>
          <t>Diagnostic: Form, Structure and Language [MAC0.10]</t>
        </is>
      </c>
      <c r="D62" s="12" t="inlineStr">
        <is>
          <t xml:space="preserve">Diagnostic for 'Macbeth' covering the form, structure and language of the play. </t>
        </is>
      </c>
      <c r="E62" s="12" t="inlineStr">
        <is>
          <t>28e68909-ff13-40d1-b719-0798509adbb7</t>
        </is>
      </c>
    </row>
    <row r="63" ht="45" customHeight="1">
      <c r="A63" s="12" t="inlineStr">
        <is>
          <t>Language, Structure and Form</t>
        </is>
      </c>
      <c r="B63" s="12" t="inlineStr">
        <is>
          <t>Language, Structure and Form</t>
        </is>
      </c>
      <c r="C63" s="13" t="inlineStr">
        <is>
          <t>Form [MAC9.01]</t>
        </is>
      </c>
      <c r="D63" s="12" t="inlineStr">
        <is>
          <t>This nugget explores in detail the form of 'Macbeth'.</t>
        </is>
      </c>
      <c r="E63" s="12" t="inlineStr">
        <is>
          <t>08823bf1-6f63-4dfc-8c36-d904507483bf</t>
        </is>
      </c>
    </row>
    <row r="64" ht="45" customHeight="1">
      <c r="A64" s="12" t="inlineStr">
        <is>
          <t>Language, Structure and Form</t>
        </is>
      </c>
      <c r="B64" s="12" t="inlineStr">
        <is>
          <t>Language, Structure and Form</t>
        </is>
      </c>
      <c r="C64" s="13" t="inlineStr">
        <is>
          <t>Structural Features [MAC9.02]</t>
        </is>
      </c>
      <c r="D64" s="12" t="inlineStr">
        <is>
          <t>This nugget explores in detail the structural features of 'Macbeth'.</t>
        </is>
      </c>
      <c r="E64" s="12" t="inlineStr">
        <is>
          <t>7950fc55-ad94-4b50-8f21-68e49869aa18</t>
        </is>
      </c>
    </row>
    <row r="65" ht="45" customHeight="1">
      <c r="A65" s="12" t="inlineStr">
        <is>
          <t>Language, Structure and Form</t>
        </is>
      </c>
      <c r="B65" s="12" t="inlineStr">
        <is>
          <t>Language, Structure and Form</t>
        </is>
      </c>
      <c r="C65" s="13" t="inlineStr">
        <is>
          <t>Structure: Character Development [MAC9.03]</t>
        </is>
      </c>
      <c r="D65" s="12" t="inlineStr">
        <is>
          <t>This nugget explores in detail the character development of characters in 'Macbeth'.</t>
        </is>
      </c>
      <c r="E65" s="12" t="inlineStr">
        <is>
          <t>41ba1a3d-6b10-46ce-940f-3e24fc7d99cf</t>
        </is>
      </c>
    </row>
    <row r="66" ht="45" customHeight="1">
      <c r="A66" s="12" t="inlineStr">
        <is>
          <t>Language, Structure and Form</t>
        </is>
      </c>
      <c r="B66" s="12" t="inlineStr">
        <is>
          <t>Language, Structure and Form</t>
        </is>
      </c>
      <c r="C66" s="13" t="inlineStr">
        <is>
          <t>Symbolism and Imagery [MAC9.04]</t>
        </is>
      </c>
      <c r="D66" s="12" t="inlineStr">
        <is>
          <t>This nugget explores in detail symbolism and imagery in 'Macbeth'.</t>
        </is>
      </c>
      <c r="E66" s="12" t="inlineStr">
        <is>
          <t>1a6b97cc-84bf-4fcf-9f60-5a22ac801814</t>
        </is>
      </c>
    </row>
    <row r="67" ht="45" customHeight="1">
      <c r="A67" s="12" t="inlineStr">
        <is>
          <t>Language, Structure and Form</t>
        </is>
      </c>
      <c r="B67" s="12" t="inlineStr">
        <is>
          <t>Language, Structure and Form</t>
        </is>
      </c>
      <c r="C67" s="13" t="inlineStr">
        <is>
          <t>Figurative Language [MAC9.05]</t>
        </is>
      </c>
      <c r="D67" s="12" t="inlineStr">
        <is>
          <t>This nugget explores in detail figurative language in 'Macbeth'.</t>
        </is>
      </c>
      <c r="E67" s="12" t="inlineStr">
        <is>
          <t>ab461c23-175b-48de-84db-ba2a36b375ec</t>
        </is>
      </c>
    </row>
    <row r="68" ht="45" customHeight="1">
      <c r="A68" s="12" t="inlineStr">
        <is>
          <t>Language, Structure and Form</t>
        </is>
      </c>
      <c r="B68" s="12" t="inlineStr">
        <is>
          <t>Language, Structure and Form</t>
        </is>
      </c>
      <c r="C68" s="13" t="inlineStr">
        <is>
          <t>Irony [MAC9.06]</t>
        </is>
      </c>
      <c r="D68" s="12" t="inlineStr">
        <is>
          <t>This nugget explores in detail irony in 'Macbeth'.</t>
        </is>
      </c>
      <c r="E68" s="12" t="inlineStr">
        <is>
          <t>943df134-9f58-4a04-8c5d-2d8dfe5657c5</t>
        </is>
      </c>
    </row>
    <row r="69" ht="45" customHeight="1">
      <c r="A69" s="12" t="inlineStr">
        <is>
          <t>Language, Structure and Form</t>
        </is>
      </c>
      <c r="B69" s="12" t="inlineStr">
        <is>
          <t>Language, Structure and Form</t>
        </is>
      </c>
      <c r="C69" s="13" t="inlineStr">
        <is>
          <t>Contrasting Language Devices [MAC9.07]</t>
        </is>
      </c>
      <c r="D69" s="12" t="inlineStr">
        <is>
          <t>This nugget explores in detail contrasting language devices in 'Macbeth'.</t>
        </is>
      </c>
      <c r="E69" s="12" t="inlineStr">
        <is>
          <t>ddeca14a-918c-43e5-8ec3-4a2f645e7935</t>
        </is>
      </c>
    </row>
    <row r="70" ht="45" customHeight="1">
      <c r="A70" s="12" t="inlineStr">
        <is>
          <t>Language, Structure and Form</t>
        </is>
      </c>
      <c r="B70" s="12" t="inlineStr">
        <is>
          <t>Language, Structure and Form</t>
        </is>
      </c>
      <c r="C70" s="13" t="inlineStr">
        <is>
          <t>Word Classes [MAC9.08]</t>
        </is>
      </c>
      <c r="D70" s="12" t="inlineStr">
        <is>
          <t>This nugget explores in detail word classes in 'Macbeth'.</t>
        </is>
      </c>
      <c r="E70" s="12" t="inlineStr">
        <is>
          <t>85424b29-f698-48d6-af3d-331252b81e6d</t>
        </is>
      </c>
    </row>
    <row r="71" ht="45" customHeight="1">
      <c r="A71" s="12" t="inlineStr">
        <is>
          <t>Language, Structure and Form</t>
        </is>
      </c>
      <c r="B71" s="12" t="inlineStr">
        <is>
          <t>Language, Structure and Form</t>
        </is>
      </c>
      <c r="C71" s="13" t="inlineStr">
        <is>
          <t>Dramatic Language Devices [MAC9.09]</t>
        </is>
      </c>
      <c r="D71" s="12" t="inlineStr">
        <is>
          <t>This nugget explores in detail dramatic language devices in 'Macbeth'.</t>
        </is>
      </c>
      <c r="E71" s="12" t="inlineStr">
        <is>
          <t>50d6e680-83dd-46cc-9c34-ab73b29cdb5d</t>
        </is>
      </c>
    </row>
    <row r="72" ht="45" customHeight="1">
      <c r="A72" s="12" t="inlineStr">
        <is>
          <t>Language, Structure and Form</t>
        </is>
      </c>
      <c r="B72" s="12" t="inlineStr">
        <is>
          <t>Language, Structure and Form</t>
        </is>
      </c>
      <c r="C72" s="13" t="inlineStr">
        <is>
          <t>Repetition, Listing and the Rule of Three [MAC9.10]</t>
        </is>
      </c>
      <c r="D72" s="12" t="inlineStr">
        <is>
          <t>This nugget explores in detail repetition, listing and the rule of three in 'Macbeth'.</t>
        </is>
      </c>
      <c r="E72" s="12" t="inlineStr">
        <is>
          <t>abe3065b-2b8d-4a97-b09b-8fb17109790c</t>
        </is>
      </c>
    </row>
    <row r="73" ht="45" customHeight="1">
      <c r="A73" s="12" t="inlineStr">
        <is>
          <t>Language, Structure and Form</t>
        </is>
      </c>
      <c r="B73" s="12" t="inlineStr">
        <is>
          <t>Language, Structure and Form</t>
        </is>
      </c>
      <c r="C73" s="13" t="inlineStr">
        <is>
          <t>Sound, Rhyme and Rhythm [MAC9.11]</t>
        </is>
      </c>
      <c r="D73" s="12" t="inlineStr">
        <is>
          <t>This nugget explores in detail sound, rhyme and rhythm in 'Macbeth'.</t>
        </is>
      </c>
      <c r="E73" s="12" t="inlineStr">
        <is>
          <t>87c702bd-4a59-4782-b8b7-d36c68e60d41</t>
        </is>
      </c>
    </row>
  </sheetData>
  <mergeCells count="1">
    <mergeCell ref="A6:E6"/>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E59"/>
  <sheetViews>
    <sheetView showGridLines="0" workbookViewId="0">
      <selection activeCell="A1" sqref="A1"/>
    </sheetView>
  </sheetViews>
  <sheetFormatPr baseColWidth="8" defaultRowHeight="15"/>
  <cols>
    <col width="41" customWidth="1" min="1" max="1"/>
    <col width="4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0385e3c6-51c0-46d1-b619-66307c89b60a</t>
        </is>
      </c>
    </row>
    <row r="3">
      <c r="A3" s="2" t="inlineStr">
        <is>
          <t>Literature: Much Ado About Nothing</t>
        </is>
      </c>
      <c r="D3" s="3" t="inlineStr">
        <is>
          <t>Last updated: 13 August 2026</t>
        </is>
      </c>
    </row>
    <row r="4">
      <c r="A4" s="4" t="inlineStr">
        <is>
          <t>4 Topics   ·   5 Subtopics   ·   52 Nuggets   ·   4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Much Ado About Nothing: Plot Summary [MAAN1.01]</t>
        </is>
      </c>
      <c r="D8" s="12" t="inlineStr">
        <is>
          <t xml:space="preserve">This nugget covers a summary of the plot of the play 'Much Ado About Nothing' and covers the key events in the play. </t>
        </is>
      </c>
      <c r="E8" s="12" t="inlineStr">
        <is>
          <t>2e2b5534-0d5e-43e6-af1f-a7fcc668d27e</t>
        </is>
      </c>
    </row>
    <row r="9" ht="45" customHeight="1">
      <c r="A9" s="12" t="inlineStr">
        <is>
          <t>Plot</t>
        </is>
      </c>
      <c r="B9" s="12" t="inlineStr">
        <is>
          <t>Plot</t>
        </is>
      </c>
      <c r="C9" s="13" t="inlineStr">
        <is>
          <t>Act One, Scene One: Much Ado About Nothing [MAAN1.02]</t>
        </is>
      </c>
      <c r="D9" s="12" t="inlineStr">
        <is>
          <t>This nugget covers the plot of act one, scene one of  'Much Ado About Nothing' with an overview of the key events in this scene.</t>
        </is>
      </c>
      <c r="E9" s="12" t="inlineStr">
        <is>
          <t>bc2626ab-4e01-4799-b94b-9558c1f3623c</t>
        </is>
      </c>
    </row>
    <row r="10" ht="45" customHeight="1">
      <c r="A10" s="12" t="inlineStr">
        <is>
          <t>Plot</t>
        </is>
      </c>
      <c r="B10" s="12" t="inlineStr">
        <is>
          <t>Plot</t>
        </is>
      </c>
      <c r="C10" s="13" t="inlineStr">
        <is>
          <t>Act One, Scenes Two and Three: Much Ado About Nothing [MAAN1.03]</t>
        </is>
      </c>
      <c r="D10" s="12" t="inlineStr">
        <is>
          <t>This nugget covers the plot of act one, scenes two and three of 'Much Ado About Nothing' with an overview of the key events in these scenes.</t>
        </is>
      </c>
      <c r="E10" s="12" t="inlineStr">
        <is>
          <t>8fe5d925-500d-41fd-a538-11ccbdde54ac</t>
        </is>
      </c>
    </row>
    <row r="11" ht="45" customHeight="1">
      <c r="A11" s="12" t="inlineStr">
        <is>
          <t>Plot</t>
        </is>
      </c>
      <c r="B11" s="12" t="inlineStr">
        <is>
          <t>Plot</t>
        </is>
      </c>
      <c r="C11" s="13" t="inlineStr">
        <is>
          <t>Act Two, Scene One: Much Ado About Nothing [MAAN1.04]</t>
        </is>
      </c>
      <c r="D11" s="12" t="inlineStr">
        <is>
          <t>This nugget covers the plot of act two, scene one of  'Much Ado About Nothing' with an overview of the key events in this scene.</t>
        </is>
      </c>
      <c r="E11" s="12" t="inlineStr">
        <is>
          <t>2e279390-f126-4044-a1f1-9f8cc1fb25fb</t>
        </is>
      </c>
    </row>
    <row r="12" ht="45" customHeight="1">
      <c r="A12" s="12" t="inlineStr">
        <is>
          <t>Plot</t>
        </is>
      </c>
      <c r="B12" s="12" t="inlineStr">
        <is>
          <t>Plot</t>
        </is>
      </c>
      <c r="C12" s="13" t="inlineStr">
        <is>
          <t>Act Two, Scene Two:  Much Ado About Nothing [MAAN1.05]</t>
        </is>
      </c>
      <c r="D12" s="12" t="inlineStr">
        <is>
          <t>This nugget covers the plot of act two, scene two of 'Much Ado About Nothing' with an overview of the key events in this scene.</t>
        </is>
      </c>
      <c r="E12" s="12" t="inlineStr">
        <is>
          <t>65909004-1d0d-4779-8c68-5683f3324274</t>
        </is>
      </c>
    </row>
    <row r="13" ht="45" customHeight="1">
      <c r="A13" s="12" t="inlineStr">
        <is>
          <t>Plot</t>
        </is>
      </c>
      <c r="B13" s="12" t="inlineStr">
        <is>
          <t>Plot</t>
        </is>
      </c>
      <c r="C13" s="13" t="inlineStr">
        <is>
          <t>Act Two, Scene Three: Much Ado About Nothing [MAAN1.06]</t>
        </is>
      </c>
      <c r="D13" s="12" t="inlineStr">
        <is>
          <t>This nugget covers the plot of act two, scene three of 'Much Ado About Nothing' with an overview of the key events in this scene.</t>
        </is>
      </c>
      <c r="E13" s="12" t="inlineStr">
        <is>
          <t>da9adb3d-8893-43d6-bc10-2f245a7ca8e8</t>
        </is>
      </c>
    </row>
    <row r="14" ht="45" customHeight="1">
      <c r="A14" s="12" t="inlineStr">
        <is>
          <t>Plot</t>
        </is>
      </c>
      <c r="B14" s="12" t="inlineStr">
        <is>
          <t>Plot</t>
        </is>
      </c>
      <c r="C14" s="13" t="inlineStr">
        <is>
          <t>Act Three, Scene One: Much Ado About Nothing [MAAN1.07]</t>
        </is>
      </c>
      <c r="D14" s="12" t="inlineStr">
        <is>
          <t>This nugget covers the plot of act three, scene one of 'Much Ado About Nothing' with an overview of the key events in this scene.</t>
        </is>
      </c>
      <c r="E14" s="12" t="inlineStr">
        <is>
          <t>d153391a-1564-4fff-bc39-e6e5d9762617</t>
        </is>
      </c>
    </row>
    <row r="15" ht="45" customHeight="1">
      <c r="A15" s="12" t="inlineStr">
        <is>
          <t>Plot</t>
        </is>
      </c>
      <c r="B15" s="12" t="inlineStr">
        <is>
          <t>Plot</t>
        </is>
      </c>
      <c r="C15" s="13" t="inlineStr">
        <is>
          <t>Act Three, Scene Two: Much Ado About Nothing [MAAN1.08]</t>
        </is>
      </c>
      <c r="D15" s="12" t="inlineStr">
        <is>
          <t>This nugget covers the plot of act three, scene two of 'Much Ado About Nothing' with an overview of the key events in this scene.</t>
        </is>
      </c>
      <c r="E15" s="12" t="inlineStr">
        <is>
          <t>1977861e-7735-46d7-82f3-77280f9ffc29</t>
        </is>
      </c>
    </row>
    <row r="16" ht="45" customHeight="1">
      <c r="A16" s="12" t="inlineStr">
        <is>
          <t>Plot</t>
        </is>
      </c>
      <c r="B16" s="12" t="inlineStr">
        <is>
          <t>Plot</t>
        </is>
      </c>
      <c r="C16" s="13" t="inlineStr">
        <is>
          <t>Act Three, Scene Three: Much Ado About Nothing [MAAN1.09]</t>
        </is>
      </c>
      <c r="D16" s="12" t="inlineStr">
        <is>
          <t>This nugget covers the plot of act three, scene three of 'Much Ado About Nothing' with an overview of the key events in this scene.</t>
        </is>
      </c>
      <c r="E16" s="12" t="inlineStr">
        <is>
          <t>d1d9995e-92cb-4725-b759-bc2951f862e4</t>
        </is>
      </c>
    </row>
    <row r="17" ht="45" customHeight="1">
      <c r="A17" s="12" t="inlineStr">
        <is>
          <t>Plot</t>
        </is>
      </c>
      <c r="B17" s="12" t="inlineStr">
        <is>
          <t>Plot</t>
        </is>
      </c>
      <c r="C17" s="13" t="inlineStr">
        <is>
          <t>Act Three, Scenes Four and Five: Much Ado About Nothing [MAAN1.10]</t>
        </is>
      </c>
      <c r="D17" s="12" t="inlineStr">
        <is>
          <t>This nugget covers the plot of act three, scenes four and five of 'Much Ado About Nothing' with an overview of the key events in these scenes.</t>
        </is>
      </c>
      <c r="E17" s="12" t="inlineStr">
        <is>
          <t>932ee7cc-0cb6-45c6-a52e-ec892e639bdc</t>
        </is>
      </c>
    </row>
    <row r="18" ht="45" customHeight="1">
      <c r="A18" s="12" t="inlineStr">
        <is>
          <t>Plot</t>
        </is>
      </c>
      <c r="B18" s="12" t="inlineStr">
        <is>
          <t>Plot</t>
        </is>
      </c>
      <c r="C18" s="13" t="inlineStr">
        <is>
          <t>Act Four, Scene One: Much Ado About Nothing [MAAN1.11]</t>
        </is>
      </c>
      <c r="D18" s="12" t="inlineStr">
        <is>
          <t>This nugget covers the plot of act four, scene one of 'Much Ado About Nothing' with an overview of the key events in this scene.</t>
        </is>
      </c>
      <c r="E18" s="12" t="inlineStr">
        <is>
          <t>78fad4de-4bb4-4ed9-a653-6018ff741360</t>
        </is>
      </c>
    </row>
    <row r="19" ht="45" customHeight="1">
      <c r="A19" s="12" t="inlineStr">
        <is>
          <t>Plot</t>
        </is>
      </c>
      <c r="B19" s="12" t="inlineStr">
        <is>
          <t>Plot</t>
        </is>
      </c>
      <c r="C19" s="13" t="inlineStr">
        <is>
          <t>Act Four, Scene Two: Much Ado About Nothing [MAAN1.12]</t>
        </is>
      </c>
      <c r="D19" s="12" t="inlineStr">
        <is>
          <t>This nugget covers the plot of act four, scene two of 'Much Ado About Nothing' with an overview of the key events in this scene.</t>
        </is>
      </c>
      <c r="E19" s="12" t="inlineStr">
        <is>
          <t>6e7f50eb-eef0-4b6f-8ba9-9310ae9f0a2a</t>
        </is>
      </c>
    </row>
    <row r="20" ht="45" customHeight="1">
      <c r="A20" s="12" t="inlineStr">
        <is>
          <t>Plot</t>
        </is>
      </c>
      <c r="B20" s="12" t="inlineStr">
        <is>
          <t>Plot</t>
        </is>
      </c>
      <c r="C20" s="13" t="inlineStr">
        <is>
          <t>Act Five, Scene One: Much Ado About Nothing [MAAN1.13]</t>
        </is>
      </c>
      <c r="D20" s="12" t="inlineStr">
        <is>
          <t>This nugget covers the plot of act five, scene one of 'Much Ado About Nothing' with an overview of the key events in this scene.</t>
        </is>
      </c>
      <c r="E20" s="12" t="inlineStr">
        <is>
          <t>13a98ba4-45a8-4020-a0eb-b5f7fb46c55d</t>
        </is>
      </c>
    </row>
    <row r="21" ht="45" customHeight="1">
      <c r="A21" s="12" t="inlineStr">
        <is>
          <t>Plot</t>
        </is>
      </c>
      <c r="B21" s="12" t="inlineStr">
        <is>
          <t>Plot</t>
        </is>
      </c>
      <c r="C21" s="13" t="inlineStr">
        <is>
          <t>Act Five, Scenes Two and Three: Much Ado About Nothing [MAAN1.14]</t>
        </is>
      </c>
      <c r="D21" s="12" t="inlineStr">
        <is>
          <t>This nugget covers the plot of act five, scenes two and three of 'Much Ado About Nothing' with an overview of the key events in these scenes.</t>
        </is>
      </c>
      <c r="E21" s="12" t="inlineStr">
        <is>
          <t>1c6e1638-d696-4ed1-a698-657f9aa40c8e</t>
        </is>
      </c>
    </row>
    <row r="22" ht="45" customHeight="1">
      <c r="A22" s="12" t="inlineStr">
        <is>
          <t>Plot</t>
        </is>
      </c>
      <c r="B22" s="12" t="inlineStr">
        <is>
          <t>Plot</t>
        </is>
      </c>
      <c r="C22" s="13" t="inlineStr">
        <is>
          <t>Act Five, Scene Four: Much Ado About Nothing [MAAN1.15]</t>
        </is>
      </c>
      <c r="D22" s="12" t="inlineStr">
        <is>
          <t>This nugget covers the plot of act five, scene four of 'Much Ado About Nothing' with an overview of the key events in this scene.</t>
        </is>
      </c>
      <c r="E22" s="12" t="inlineStr">
        <is>
          <t>e4c6b293-661e-4489-8389-395e49465209</t>
        </is>
      </c>
    </row>
    <row r="23" ht="45" customHeight="1">
      <c r="A23" s="12" t="inlineStr">
        <is>
          <t>Plot</t>
        </is>
      </c>
      <c r="B23" s="12" t="inlineStr">
        <is>
          <t>Plot</t>
        </is>
      </c>
      <c r="C23" s="13" t="inlineStr">
        <is>
          <t>Diagnostic: Plot [MAAN0.01]</t>
        </is>
      </c>
      <c r="D23" s="12" t="inlineStr"/>
      <c r="E23" s="12" t="inlineStr">
        <is>
          <t>8820f042-75ab-4fb4-8a9b-2d3facd25e52</t>
        </is>
      </c>
    </row>
    <row r="24" ht="45" customHeight="1">
      <c r="A24" s="12" t="inlineStr">
        <is>
          <t>Characters</t>
        </is>
      </c>
      <c r="B24" s="12" t="inlineStr">
        <is>
          <t>Characters</t>
        </is>
      </c>
      <c r="C24" s="13" t="inlineStr">
        <is>
          <t>Diagnostic: Character [MAAN0.02]</t>
        </is>
      </c>
      <c r="D24" s="12" t="inlineStr"/>
      <c r="E24" s="12" t="inlineStr">
        <is>
          <t>3c78aa16-b842-4da1-9a77-2bdc4612be99</t>
        </is>
      </c>
    </row>
    <row r="25" ht="45" customHeight="1">
      <c r="A25" s="12" t="inlineStr">
        <is>
          <t>Characters</t>
        </is>
      </c>
      <c r="B25" s="12" t="inlineStr">
        <is>
          <t>Characters</t>
        </is>
      </c>
      <c r="C25" s="13" t="inlineStr">
        <is>
          <t>Beatrice [MAAN2.01]</t>
        </is>
      </c>
      <c r="D25" s="12" t="inlineStr">
        <is>
          <t>This nugget explores the character of Beatrice throughout the play 'Much Ado About Nothing'.</t>
        </is>
      </c>
      <c r="E25" s="12" t="inlineStr">
        <is>
          <t>52d19569-5f03-4d57-970b-5f339c6a2190</t>
        </is>
      </c>
    </row>
    <row r="26" ht="45" customHeight="1">
      <c r="A26" s="12" t="inlineStr">
        <is>
          <t>Characters</t>
        </is>
      </c>
      <c r="B26" s="12" t="inlineStr">
        <is>
          <t>Characters</t>
        </is>
      </c>
      <c r="C26" s="13" t="inlineStr">
        <is>
          <t>Benedick [MAAN2.02]</t>
        </is>
      </c>
      <c r="D26" s="12" t="inlineStr">
        <is>
          <t>This nugget explores the character of Benedick throughout the play 'Much Ado About Nothing'.</t>
        </is>
      </c>
      <c r="E26" s="12" t="inlineStr">
        <is>
          <t>d89bb4fb-52b4-4315-8f5b-15a5aa0ddca2</t>
        </is>
      </c>
    </row>
    <row r="27" ht="45" customHeight="1">
      <c r="A27" s="12" t="inlineStr">
        <is>
          <t>Characters</t>
        </is>
      </c>
      <c r="B27" s="12" t="inlineStr">
        <is>
          <t>Characters</t>
        </is>
      </c>
      <c r="C27" s="13" t="inlineStr">
        <is>
          <t>Claudio [MAAN2.03]</t>
        </is>
      </c>
      <c r="D27" s="12" t="inlineStr">
        <is>
          <t>This nugget explores the character of Claudio throughout the play 'Much Ado About Nothing'.</t>
        </is>
      </c>
      <c r="E27" s="12" t="inlineStr">
        <is>
          <t>eab076e3-2657-40be-a11c-9c9071687c5d</t>
        </is>
      </c>
    </row>
    <row r="28" ht="45" customHeight="1">
      <c r="A28" s="12" t="inlineStr">
        <is>
          <t>Characters</t>
        </is>
      </c>
      <c r="B28" s="12" t="inlineStr">
        <is>
          <t>Characters</t>
        </is>
      </c>
      <c r="C28" s="13" t="inlineStr">
        <is>
          <t>Hero [MAAN2.04]</t>
        </is>
      </c>
      <c r="D28" s="12" t="inlineStr">
        <is>
          <t>This nugget explores the character of Hero throughout the play 'Much Ado About Nothing'.</t>
        </is>
      </c>
      <c r="E28" s="12" t="inlineStr">
        <is>
          <t>8404631b-9b61-4e0a-a6c6-bea3a1ad618c</t>
        </is>
      </c>
    </row>
    <row r="29" ht="45" customHeight="1">
      <c r="A29" s="12" t="inlineStr">
        <is>
          <t>Characters</t>
        </is>
      </c>
      <c r="B29" s="12" t="inlineStr">
        <is>
          <t>Characters</t>
        </is>
      </c>
      <c r="C29" s="13" t="inlineStr">
        <is>
          <t>Don Pedro [MAAN2.05]</t>
        </is>
      </c>
      <c r="D29" s="12" t="inlineStr">
        <is>
          <t>This nugget explores the character of Don Pedro throughout the play 'Much Ado About Nothing'.</t>
        </is>
      </c>
      <c r="E29" s="12" t="inlineStr">
        <is>
          <t>35397ed7-ccb8-4284-a292-7cb159f387ad</t>
        </is>
      </c>
    </row>
    <row r="30" ht="45" customHeight="1">
      <c r="A30" s="12" t="inlineStr">
        <is>
          <t>Characters</t>
        </is>
      </c>
      <c r="B30" s="12" t="inlineStr">
        <is>
          <t>Characters</t>
        </is>
      </c>
      <c r="C30" s="13" t="inlineStr">
        <is>
          <t>Leonato [MAAN2.06]</t>
        </is>
      </c>
      <c r="D30" s="12" t="inlineStr">
        <is>
          <t>This nugget explores the character of Leonato throughout the play 'Much Ado About Nothing'.</t>
        </is>
      </c>
      <c r="E30" s="12" t="inlineStr">
        <is>
          <t>8205c3b9-0adc-440c-a48b-4fce840e8c3c</t>
        </is>
      </c>
    </row>
    <row r="31" ht="45" customHeight="1">
      <c r="A31" s="12" t="inlineStr">
        <is>
          <t>Characters</t>
        </is>
      </c>
      <c r="B31" s="12" t="inlineStr">
        <is>
          <t>Characters</t>
        </is>
      </c>
      <c r="C31" s="13" t="inlineStr">
        <is>
          <t>Don John [MAAN2.07]</t>
        </is>
      </c>
      <c r="D31" s="12" t="inlineStr">
        <is>
          <t>This nugget explores the character of Don John throughout the play 'Much Ado About Nothing'.</t>
        </is>
      </c>
      <c r="E31" s="12" t="inlineStr">
        <is>
          <t>8f32aa34-1f33-43ce-afa0-8a38047b4915</t>
        </is>
      </c>
    </row>
    <row r="32" ht="45" customHeight="1">
      <c r="A32" s="12" t="inlineStr">
        <is>
          <t>Characters</t>
        </is>
      </c>
      <c r="B32" s="12" t="inlineStr">
        <is>
          <t>Characters</t>
        </is>
      </c>
      <c r="C32" s="13" t="inlineStr">
        <is>
          <t>The Watch [MAAN2.08]</t>
        </is>
      </c>
      <c r="D32" s="12" t="inlineStr">
        <is>
          <t>This nugget explores the characters of The Watch throughout the play 'Much Ado About Nothing'.</t>
        </is>
      </c>
      <c r="E32" s="12" t="inlineStr">
        <is>
          <t>7bf1a275-9350-436c-b6ad-eaa11f3782b7</t>
        </is>
      </c>
    </row>
    <row r="33" ht="45" customHeight="1">
      <c r="A33" s="12" t="inlineStr">
        <is>
          <t>Characters</t>
        </is>
      </c>
      <c r="B33" s="12" t="inlineStr">
        <is>
          <t>Characters</t>
        </is>
      </c>
      <c r="C33" s="13" t="inlineStr">
        <is>
          <t>Margaret and Ursula, Borachio and Conrad [MAAN2.09]</t>
        </is>
      </c>
      <c r="D33" s="12" t="inlineStr">
        <is>
          <t>This nugget explores the characters of Margaret, Ursula, Borachio and Conrad throughout the play 'Much Ado About Nothing'.</t>
        </is>
      </c>
      <c r="E33" s="12" t="inlineStr">
        <is>
          <t>b91796c0-12e6-41ec-8c64-e6df20285474</t>
        </is>
      </c>
    </row>
    <row r="34" ht="45" customHeight="1">
      <c r="A34" s="12" t="inlineStr">
        <is>
          <t>Characters</t>
        </is>
      </c>
      <c r="B34" s="12" t="inlineStr">
        <is>
          <t>Characters</t>
        </is>
      </c>
      <c r="C34" s="13" t="inlineStr">
        <is>
          <t>Minor Characters [MAAN2.10]</t>
        </is>
      </c>
      <c r="D34" s="12" t="inlineStr">
        <is>
          <t>This nugget explores the minor characters in the play 'Much Ado About Nothing'.</t>
        </is>
      </c>
      <c r="E34" s="12" t="inlineStr">
        <is>
          <t>430c8595-1564-43f0-9ca3-11047460680b</t>
        </is>
      </c>
    </row>
    <row r="35" ht="45" customHeight="1">
      <c r="A35" s="12" t="inlineStr">
        <is>
          <t>Themes and Context</t>
        </is>
      </c>
      <c r="B35" s="12" t="inlineStr">
        <is>
          <t>Themes</t>
        </is>
      </c>
      <c r="C35" s="13" t="inlineStr">
        <is>
          <t>Diagnostic: Themes [MAAN0.04]</t>
        </is>
      </c>
      <c r="D35" s="12" t="inlineStr"/>
      <c r="E35" s="12" t="inlineStr">
        <is>
          <t>f30e7d13-deb9-4e9b-b2fb-a3fc996f0e12</t>
        </is>
      </c>
    </row>
    <row r="36" ht="45" customHeight="1">
      <c r="A36" s="12" t="inlineStr">
        <is>
          <t>Themes and Context</t>
        </is>
      </c>
      <c r="B36" s="12" t="inlineStr">
        <is>
          <t>Themes</t>
        </is>
      </c>
      <c r="C36" s="13" t="inlineStr">
        <is>
          <t>Honour: Much Ado About Nothing [MAAN3.01]</t>
        </is>
      </c>
      <c r="D36" s="12" t="inlineStr">
        <is>
          <t>This nugget explores the theme of honour in 'Much Ado About Nothing'.</t>
        </is>
      </c>
      <c r="E36" s="12" t="inlineStr">
        <is>
          <t>8af5b4b4-a5d9-43da-86e5-3c1a211c16e2</t>
        </is>
      </c>
    </row>
    <row r="37" ht="45" customHeight="1">
      <c r="A37" s="12" t="inlineStr">
        <is>
          <t>Themes and Context</t>
        </is>
      </c>
      <c r="B37" s="12" t="inlineStr">
        <is>
          <t>Themes</t>
        </is>
      </c>
      <c r="C37" s="13" t="inlineStr">
        <is>
          <t>Love: Much Ado About Nothing [MAAN3.02]</t>
        </is>
      </c>
      <c r="D37" s="12" t="inlineStr">
        <is>
          <t>This nugget explores the theme of love in 'Much Ado About Nothing'.</t>
        </is>
      </c>
      <c r="E37" s="12" t="inlineStr">
        <is>
          <t>f4c31ed6-b97f-458a-afd4-68ea27bca1b3</t>
        </is>
      </c>
    </row>
    <row r="38" ht="45" customHeight="1">
      <c r="A38" s="12" t="inlineStr">
        <is>
          <t>Themes and Context</t>
        </is>
      </c>
      <c r="B38" s="12" t="inlineStr">
        <is>
          <t>Themes</t>
        </is>
      </c>
      <c r="C38" s="13" t="inlineStr">
        <is>
          <t>Shaming: Much Ado About Nothing [MAAN3.03]</t>
        </is>
      </c>
      <c r="D38" s="12" t="inlineStr">
        <is>
          <t>This nugget explores the theme of shaming in 'Much Ado About Nothing'.</t>
        </is>
      </c>
      <c r="E38" s="12" t="inlineStr">
        <is>
          <t>a2049aa7-e36c-44a5-99e3-b34837797043</t>
        </is>
      </c>
    </row>
    <row r="39" ht="45" customHeight="1">
      <c r="A39" s="12" t="inlineStr">
        <is>
          <t>Themes and Context</t>
        </is>
      </c>
      <c r="B39" s="12" t="inlineStr">
        <is>
          <t>Themes</t>
        </is>
      </c>
      <c r="C39" s="13" t="inlineStr">
        <is>
          <t>Deception and Misunderstanding: Much Ado About Nothing [MAAN3.04]</t>
        </is>
      </c>
      <c r="D39" s="12" t="inlineStr">
        <is>
          <t>This nugget explores the theme of deception and misunderstanding in 'Much Ado About Nothing'.</t>
        </is>
      </c>
      <c r="E39" s="12" t="inlineStr">
        <is>
          <t>92795578-f3c4-4f10-8b44-4eb7bf3e6eec</t>
        </is>
      </c>
    </row>
    <row r="40" ht="45" customHeight="1">
      <c r="A40" s="12" t="inlineStr">
        <is>
          <t>Themes and Context</t>
        </is>
      </c>
      <c r="B40" s="12" t="inlineStr">
        <is>
          <t>Themes</t>
        </is>
      </c>
      <c r="C40" s="13" t="inlineStr">
        <is>
          <t>Entertainment: Much Ado About Nothing [MAAN3.05]</t>
        </is>
      </c>
      <c r="D40" s="12" t="inlineStr">
        <is>
          <t>This nugget explores the theme of entertainment in 'Much Ado About Nothing'.</t>
        </is>
      </c>
      <c r="E40" s="12" t="inlineStr">
        <is>
          <t>6bb6bfd2-3ad7-468d-a62f-bce06d73b06b</t>
        </is>
      </c>
    </row>
    <row r="41" ht="45" customHeight="1">
      <c r="A41" s="12" t="inlineStr">
        <is>
          <t>Themes and Context</t>
        </is>
      </c>
      <c r="B41" s="12" t="inlineStr">
        <is>
          <t>Themes</t>
        </is>
      </c>
      <c r="C41" s="13" t="inlineStr">
        <is>
          <t>Nothing / Noting: Much Ado About Nothing [MAAN3.06]</t>
        </is>
      </c>
      <c r="D41" s="12" t="inlineStr">
        <is>
          <t>This nugget explores the theme of nothing/noting in 'Much Ado About Nothing'.</t>
        </is>
      </c>
      <c r="E41" s="12" t="inlineStr">
        <is>
          <t>872fbf0b-ffed-40ba-814e-1f2c55d83411</t>
        </is>
      </c>
    </row>
    <row r="42" ht="45" customHeight="1">
      <c r="A42" s="12" t="inlineStr">
        <is>
          <t>Themes and Context</t>
        </is>
      </c>
      <c r="B42" s="12" t="inlineStr">
        <is>
          <t>Themes</t>
        </is>
      </c>
      <c r="C42" s="13" t="inlineStr">
        <is>
          <t>Loyalty: Much Ado About Nothing [MAAN3.07]</t>
        </is>
      </c>
      <c r="D42" s="12" t="inlineStr">
        <is>
          <t>This nugget explores the theme of loyalty in 'Much Ado About Nothing'.</t>
        </is>
      </c>
      <c r="E42" s="12" t="inlineStr">
        <is>
          <t>4743cf87-cfeb-40e7-af48-a1702ef2519c</t>
        </is>
      </c>
    </row>
    <row r="43" ht="45" customHeight="1">
      <c r="A43" s="12" t="inlineStr">
        <is>
          <t>Themes and Context</t>
        </is>
      </c>
      <c r="B43" s="12" t="inlineStr">
        <is>
          <t>Themes</t>
        </is>
      </c>
      <c r="C43" s="13" t="inlineStr">
        <is>
          <t>Gender: Much Ado About Nothing [MAAN3.08]</t>
        </is>
      </c>
      <c r="D43" s="12" t="inlineStr">
        <is>
          <t>undefinedThis nugget explores the theme of gender in 'Much Ado About Nothing'.</t>
        </is>
      </c>
      <c r="E43" s="12" t="inlineStr">
        <is>
          <t>cf624618-573b-43b8-aa00-f657c768353e</t>
        </is>
      </c>
    </row>
    <row r="44" ht="45" customHeight="1">
      <c r="A44" s="12" t="inlineStr">
        <is>
          <t>Themes and Context</t>
        </is>
      </c>
      <c r="B44" s="12" t="inlineStr">
        <is>
          <t>Themes</t>
        </is>
      </c>
      <c r="C44" s="13" t="inlineStr">
        <is>
          <t>Social Interactions: Much Ado About Nothing [MAAN3.09]</t>
        </is>
      </c>
      <c r="D44" s="12" t="inlineStr">
        <is>
          <t>This nugget explores the theme of social interactions in 'Much Ado About Nothing'.</t>
        </is>
      </c>
      <c r="E44" s="12" t="inlineStr">
        <is>
          <t>b2f374fb-c250-4674-97eb-38e760258d89</t>
        </is>
      </c>
    </row>
    <row r="45" ht="45" customHeight="1">
      <c r="A45" s="12" t="inlineStr">
        <is>
          <t>Themes and Context</t>
        </is>
      </c>
      <c r="B45" s="12" t="inlineStr">
        <is>
          <t>Context</t>
        </is>
      </c>
      <c r="C45" s="13" t="inlineStr">
        <is>
          <t>Religion and the Monarchy [RJ10.01]</t>
        </is>
      </c>
      <c r="D45" s="12" t="inlineStr">
        <is>
          <t xml:space="preserve">This nugget examines religion and monarchy in the time of Shakespeare. </t>
        </is>
      </c>
      <c r="E45" s="12" t="inlineStr">
        <is>
          <t>ed7088a3-e8d4-494c-9f4f-3bc7ef66e873</t>
        </is>
      </c>
    </row>
    <row r="46" ht="45" customHeight="1">
      <c r="A46" s="12" t="inlineStr">
        <is>
          <t>Themes and Context</t>
        </is>
      </c>
      <c r="B46" s="12" t="inlineStr">
        <is>
          <t>Context</t>
        </is>
      </c>
      <c r="C46" s="13" t="inlineStr">
        <is>
          <t>Shakespeare's Life [RJ10.02]</t>
        </is>
      </c>
      <c r="D46" s="12" t="inlineStr">
        <is>
          <t xml:space="preserve">This nugget examines Shakespeare's life. </t>
        </is>
      </c>
      <c r="E46" s="12" t="inlineStr">
        <is>
          <t>9c492f03-6d85-41fe-9b5f-67872da5cc9c</t>
        </is>
      </c>
    </row>
    <row r="47" ht="45" customHeight="1">
      <c r="A47" s="12" t="inlineStr">
        <is>
          <t>Themes and Context</t>
        </is>
      </c>
      <c r="B47" s="12" t="inlineStr">
        <is>
          <t>Context</t>
        </is>
      </c>
      <c r="C47" s="13" t="inlineStr">
        <is>
          <t>Shakespeare's Language [RJ10.05]</t>
        </is>
      </c>
      <c r="D47" s="12" t="inlineStr">
        <is>
          <t xml:space="preserve">This nugget explores and explains Shakespeare's language making Shakespeare texts more accessible. </t>
        </is>
      </c>
      <c r="E47" s="12" t="inlineStr">
        <is>
          <t>932f535e-506c-464d-9667-5081f7494bf4</t>
        </is>
      </c>
    </row>
    <row r="48" ht="45" customHeight="1">
      <c r="A48" s="12" t="inlineStr">
        <is>
          <t>Themes and Context</t>
        </is>
      </c>
      <c r="B48" s="12" t="inlineStr">
        <is>
          <t>Context</t>
        </is>
      </c>
      <c r="C48" s="13" t="inlineStr">
        <is>
          <t>Shakespeare's Society [RJ10.06]</t>
        </is>
      </c>
      <c r="D48" s="12" t="inlineStr">
        <is>
          <t>This nugget explores Shakespeare's society.</t>
        </is>
      </c>
      <c r="E48" s="12" t="inlineStr">
        <is>
          <t>48b6551e-e6f5-4274-a8a3-f88988fcbfba</t>
        </is>
      </c>
    </row>
    <row r="49" ht="45" customHeight="1">
      <c r="A49" s="12" t="inlineStr">
        <is>
          <t>Themes and Context</t>
        </is>
      </c>
      <c r="B49" s="12" t="inlineStr">
        <is>
          <t>Context</t>
        </is>
      </c>
      <c r="C49" s="13" t="inlineStr">
        <is>
          <t>The Globe Theatre [RJ10.03]</t>
        </is>
      </c>
      <c r="D49" s="12" t="inlineStr">
        <is>
          <t xml:space="preserve">This nugget examines The Globe Theatre. </t>
        </is>
      </c>
      <c r="E49" s="12" t="inlineStr">
        <is>
          <t>03166e67-1380-4d1b-ba95-bdff36531c87</t>
        </is>
      </c>
    </row>
    <row r="50" ht="45" customHeight="1">
      <c r="A50" s="12" t="inlineStr">
        <is>
          <t>Themes and Context</t>
        </is>
      </c>
      <c r="B50" s="12" t="inlineStr">
        <is>
          <t>Context</t>
        </is>
      </c>
      <c r="C50" s="13" t="inlineStr">
        <is>
          <t>Blank Verse and Prose [RJ10.04]</t>
        </is>
      </c>
      <c r="D50" s="12" t="inlineStr">
        <is>
          <t xml:space="preserve">This nugget explores blank verse, prose, sonnets and iambic pentameter, particularly in Shakespeare's works. </t>
        </is>
      </c>
      <c r="E50" s="12" t="inlineStr">
        <is>
          <t>f322e824-c905-4cb5-8232-dc34929402dc</t>
        </is>
      </c>
    </row>
    <row r="51" ht="45" customHeight="1">
      <c r="A51" s="12" t="inlineStr">
        <is>
          <t>Setting, Form, Structure and Language</t>
        </is>
      </c>
      <c r="B51" s="12" t="inlineStr">
        <is>
          <t>Setting, Form, Structure and Language</t>
        </is>
      </c>
      <c r="C51" s="13" t="inlineStr">
        <is>
          <t>Diagnostic: Setting, Form, Structure and Language [MAAN0.05]</t>
        </is>
      </c>
      <c r="D51" s="12" t="inlineStr"/>
      <c r="E51" s="12" t="inlineStr">
        <is>
          <t>d40cc17c-f60c-4c11-9de3-4ffe289821c9</t>
        </is>
      </c>
    </row>
    <row r="52" ht="45" customHeight="1">
      <c r="A52" s="12" t="inlineStr">
        <is>
          <t>Setting, Form, Structure and Language</t>
        </is>
      </c>
      <c r="B52" s="12" t="inlineStr">
        <is>
          <t>Setting, Form, Structure and Language</t>
        </is>
      </c>
      <c r="C52" s="13" t="inlineStr">
        <is>
          <t>Setting and Action: Much Ado About Nothing [MAAN4.01]</t>
        </is>
      </c>
      <c r="D52" s="12" t="inlineStr">
        <is>
          <t>This nugget explores the setting and action of 'Much Ado About Nothing'.</t>
        </is>
      </c>
      <c r="E52" s="12" t="inlineStr">
        <is>
          <t>801b4e33-6dfb-41f6-a939-801f3afba590</t>
        </is>
      </c>
    </row>
    <row r="53" ht="45" customHeight="1">
      <c r="A53" s="12" t="inlineStr">
        <is>
          <t>Setting, Form, Structure and Language</t>
        </is>
      </c>
      <c r="B53" s="12" t="inlineStr">
        <is>
          <t>Setting, Form, Structure and Language</t>
        </is>
      </c>
      <c r="C53" s="13" t="inlineStr">
        <is>
          <t>Form and Structure: Much Ado About Nothing [MAAN4.02]</t>
        </is>
      </c>
      <c r="D53" s="12" t="inlineStr">
        <is>
          <t>This nugget explores the form and structure of 'Much Ado About Nothing'.</t>
        </is>
      </c>
      <c r="E53" s="12" t="inlineStr">
        <is>
          <t>70d1b5fb-e8a9-4116-96ae-0a745f194045</t>
        </is>
      </c>
    </row>
    <row r="54" ht="45" customHeight="1">
      <c r="A54" s="12" t="inlineStr">
        <is>
          <t>Setting, Form, Structure and Language</t>
        </is>
      </c>
      <c r="B54" s="12" t="inlineStr">
        <is>
          <t>Setting, Form, Structure and Language</t>
        </is>
      </c>
      <c r="C54" s="13" t="inlineStr">
        <is>
          <t>Puns and Wordplay: Much Ado About Nothing [MAAN4.03]</t>
        </is>
      </c>
      <c r="D54" s="12" t="inlineStr">
        <is>
          <t>This nugget explores the puns and wordplay in 'Much Ado About Nothing'.</t>
        </is>
      </c>
      <c r="E54" s="12" t="inlineStr">
        <is>
          <t>89e99f23-4fbb-4498-9735-3b112595ec2a</t>
        </is>
      </c>
    </row>
    <row r="55" ht="45" customHeight="1">
      <c r="A55" s="12" t="inlineStr">
        <is>
          <t>Setting, Form, Structure and Language</t>
        </is>
      </c>
      <c r="B55" s="12" t="inlineStr">
        <is>
          <t>Setting, Form, Structure and Language</t>
        </is>
      </c>
      <c r="C55" s="13" t="inlineStr">
        <is>
          <t>Language Techniques: Much Ado About Nothing [MAAN4.04]</t>
        </is>
      </c>
      <c r="D55" s="12" t="inlineStr">
        <is>
          <t>This nugget explores some of the language techniques in 'Much Ado About Nothing'.</t>
        </is>
      </c>
      <c r="E55" s="12" t="inlineStr">
        <is>
          <t>25bb1ccd-dc15-4257-ac3b-326d3d8135dd</t>
        </is>
      </c>
    </row>
    <row r="56" ht="45" customHeight="1">
      <c r="A56" s="12" t="inlineStr">
        <is>
          <t>Setting, Form, Structure and Language</t>
        </is>
      </c>
      <c r="B56" s="12" t="inlineStr">
        <is>
          <t>Setting, Form, Structure and Language</t>
        </is>
      </c>
      <c r="C56" s="13" t="inlineStr">
        <is>
          <t>Poetry and Prose: Much Ado About Nothing [MAAN4.05]</t>
        </is>
      </c>
      <c r="D56" s="12" t="inlineStr">
        <is>
          <t>This nugget explores the use of poetry and prose in 'Much Ado About Nothing'.</t>
        </is>
      </c>
      <c r="E56" s="12" t="inlineStr">
        <is>
          <t>e1f0f75f-57f2-4a38-bc77-3d7daa5c4c13</t>
        </is>
      </c>
    </row>
    <row r="57" ht="45" customHeight="1">
      <c r="A57" s="12" t="inlineStr">
        <is>
          <t>Setting, Form, Structure and Language</t>
        </is>
      </c>
      <c r="B57" s="12" t="inlineStr">
        <is>
          <t>Setting, Form, Structure and Language</t>
        </is>
      </c>
      <c r="C57" s="13" t="inlineStr">
        <is>
          <t>Mood and Atmosphere: Much Ado About Nothing [MAAN4.06]</t>
        </is>
      </c>
      <c r="D57" s="12" t="inlineStr">
        <is>
          <t>This nugget explores the mood and atmosphere in 'Much Ado About Nothing'.</t>
        </is>
      </c>
      <c r="E57" s="12" t="inlineStr">
        <is>
          <t>9c7ac74f-0d66-4219-bcac-09ca3562bc09</t>
        </is>
      </c>
    </row>
    <row r="58" ht="45" customHeight="1">
      <c r="A58" s="12" t="inlineStr">
        <is>
          <t>Setting, Form, Structure and Language</t>
        </is>
      </c>
      <c r="B58" s="12" t="inlineStr">
        <is>
          <t>Setting, Form, Structure and Language</t>
        </is>
      </c>
      <c r="C58" s="13" t="inlineStr">
        <is>
          <t>Dramatic Irony and Foreshadowing: Much Ado About Nothing [MAAN4.07]</t>
        </is>
      </c>
      <c r="D58" s="12" t="inlineStr">
        <is>
          <t>This nugget explores the dramatic irony and foreshadowing in 'Much Ado About Nothing'.</t>
        </is>
      </c>
      <c r="E58" s="12" t="inlineStr">
        <is>
          <t>4e9c2dd5-961c-4331-8199-ae4c2ec0a19f</t>
        </is>
      </c>
    </row>
    <row r="59" ht="45" customHeight="1">
      <c r="A59" s="12" t="inlineStr">
        <is>
          <t>Setting, Form, Structure and Language</t>
        </is>
      </c>
      <c r="B59" s="12" t="inlineStr">
        <is>
          <t>Setting, Form, Structure and Language</t>
        </is>
      </c>
      <c r="C59" s="13" t="inlineStr">
        <is>
          <t>Antithesis: Much Ado About Nothing [MAAN4.08]</t>
        </is>
      </c>
      <c r="D59" s="12" t="inlineStr">
        <is>
          <t>This nugget explores the use of antithesis in 'Much Ado About Nothing'.</t>
        </is>
      </c>
      <c r="E59" s="12" t="inlineStr">
        <is>
          <t>ebc42a62-f664-46ff-95d2-a7041c126417</t>
        </is>
      </c>
    </row>
  </sheetData>
  <mergeCells count="1">
    <mergeCell ref="A6:E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66"/>
  <sheetViews>
    <sheetView showGridLines="0" workbookViewId="0">
      <selection activeCell="A1" sqref="A1"/>
    </sheetView>
  </sheetViews>
  <sheetFormatPr baseColWidth="8" defaultRowHeight="15"/>
  <cols>
    <col width="25" customWidth="1" min="1" max="1"/>
    <col width="28"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06b51238-6619-4453-a1ea-52b142380036</t>
        </is>
      </c>
    </row>
    <row r="3">
      <c r="A3" s="2" t="inlineStr">
        <is>
          <t>English Functional Skills (Entry 2)</t>
        </is>
      </c>
      <c r="D3" s="3" t="inlineStr">
        <is>
          <t>Last updated: 13 August 2026</t>
        </is>
      </c>
    </row>
    <row r="4">
      <c r="A4" s="4" t="inlineStr">
        <is>
          <t>3 Topics   ·   4 Subtopics   ·   59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Punctuation &amp; Grammar</t>
        </is>
      </c>
      <c r="B8" s="12" t="inlineStr">
        <is>
          <t>Punctuation &amp; Grammar</t>
        </is>
      </c>
      <c r="C8" s="13" t="inlineStr">
        <is>
          <t>Diagnostic: Entry 2 Punctuation &amp; Grammar [EB0.01]</t>
        </is>
      </c>
      <c r="D8" s="12" t="inlineStr"/>
      <c r="E8" s="12" t="inlineStr">
        <is>
          <t>4b13de9b-0d3c-4089-b200-36dec918a7a5</t>
        </is>
      </c>
    </row>
    <row r="9" ht="45" customHeight="1">
      <c r="A9" s="12" t="inlineStr">
        <is>
          <t>Punctuation &amp; Grammar</t>
        </is>
      </c>
      <c r="B9" s="12" t="inlineStr">
        <is>
          <t>Punctuation &amp; Grammar</t>
        </is>
      </c>
      <c r="C9" s="13" t="inlineStr">
        <is>
          <t>Question Marks [EB2.01]</t>
        </is>
      </c>
      <c r="D9" s="12" t="inlineStr">
        <is>
          <t>This nugget recaps the rules for using a question mark at the end of a question.</t>
        </is>
      </c>
      <c r="E9" s="12" t="inlineStr">
        <is>
          <t>9bfe4545-7a92-4c35-8154-cfdcf3cebca4</t>
        </is>
      </c>
    </row>
    <row r="10" ht="45" customHeight="1">
      <c r="A10" s="12" t="inlineStr">
        <is>
          <t>Punctuation &amp; Grammar</t>
        </is>
      </c>
      <c r="B10" s="12" t="inlineStr">
        <is>
          <t>Punctuation &amp; Grammar</t>
        </is>
      </c>
      <c r="C10" s="13" t="inlineStr">
        <is>
          <t>Exclamation Marks [EB2.02]</t>
        </is>
      </c>
      <c r="D10" s="12" t="inlineStr">
        <is>
          <t>This nugget recaps the rules for using an exclamation mark at the end of an exclamation.</t>
        </is>
      </c>
      <c r="E10" s="12" t="inlineStr">
        <is>
          <t>5bf0904f-fa78-45a6-979a-2dc36567d82d</t>
        </is>
      </c>
    </row>
    <row r="11" ht="45" customHeight="1">
      <c r="A11" s="12" t="inlineStr">
        <is>
          <t>Punctuation &amp; Grammar</t>
        </is>
      </c>
      <c r="B11" s="12" t="inlineStr">
        <is>
          <t>Punctuation &amp; Grammar</t>
        </is>
      </c>
      <c r="C11" s="13" t="inlineStr">
        <is>
          <t>Plurals 1 [EB2.03]</t>
        </is>
      </c>
      <c r="D11" s="12" t="inlineStr">
        <is>
          <t>This nugget recaps the rules for plurals, focusing on 's' and 'es' endings.</t>
        </is>
      </c>
      <c r="E11" s="12" t="inlineStr">
        <is>
          <t>1b958849-91bf-42fa-8af4-a46bb218f410</t>
        </is>
      </c>
    </row>
    <row r="12" ht="45" customHeight="1">
      <c r="A12" s="12" t="inlineStr">
        <is>
          <t>Punctuation &amp; Grammar</t>
        </is>
      </c>
      <c r="B12" s="12" t="inlineStr">
        <is>
          <t>Punctuation &amp; Grammar</t>
        </is>
      </c>
      <c r="C12" s="13" t="inlineStr">
        <is>
          <t>Plurals 2 [EB2.04]</t>
        </is>
      </c>
      <c r="D12" s="12" t="inlineStr">
        <is>
          <t>This nugget recaps the rules for plurals, focusing on words that end in 'y', 'f' and 'fe'.</t>
        </is>
      </c>
      <c r="E12" s="12" t="inlineStr">
        <is>
          <t>56a9845e-858a-4b7e-a4df-ca476fe7d074</t>
        </is>
      </c>
    </row>
    <row r="13" ht="45" customHeight="1">
      <c r="A13" s="12" t="inlineStr">
        <is>
          <t>Punctuation &amp; Grammar</t>
        </is>
      </c>
      <c r="B13" s="12" t="inlineStr">
        <is>
          <t>Punctuation &amp; Grammar</t>
        </is>
      </c>
      <c r="C13" s="13" t="inlineStr">
        <is>
          <t>Alphabetical Order 1 [EB2.05]</t>
        </is>
      </c>
      <c r="D13" s="12" t="inlineStr">
        <is>
          <t xml:space="preserve">This nugget recaps the letters of the alphabet. It works through an example of putting words in alphabetical order, using the first letter of the word. </t>
        </is>
      </c>
      <c r="E13" s="12" t="inlineStr">
        <is>
          <t>7081f779-13e5-4ff1-8531-c851f06726a3</t>
        </is>
      </c>
    </row>
    <row r="14" ht="45" customHeight="1">
      <c r="A14" s="12" t="inlineStr">
        <is>
          <t>Punctuation &amp; Grammar</t>
        </is>
      </c>
      <c r="B14" s="12" t="inlineStr">
        <is>
          <t>Punctuation &amp; Grammar</t>
        </is>
      </c>
      <c r="C14" s="13" t="inlineStr">
        <is>
          <t>Alphabetical Order 2 [EB2.06]</t>
        </is>
      </c>
      <c r="D14" s="12" t="inlineStr">
        <is>
          <t xml:space="preserve">This nugget recaps the letters of the alphabet. It works through an example of putting words in alphabetical order, using the second letter of the word. </t>
        </is>
      </c>
      <c r="E14" s="12" t="inlineStr">
        <is>
          <t>7f19c5c2-96d5-4614-aef8-d0f3bcfe7e0f</t>
        </is>
      </c>
    </row>
    <row r="15" ht="45" customHeight="1">
      <c r="A15" s="12" t="inlineStr">
        <is>
          <t>Punctuation &amp; Grammar</t>
        </is>
      </c>
      <c r="B15" s="12" t="inlineStr">
        <is>
          <t>Punctuation &amp; Grammar</t>
        </is>
      </c>
      <c r="C15" s="13" t="inlineStr">
        <is>
          <t>Compound Sentences &amp; Conjunctions [EB2.07]</t>
        </is>
      </c>
      <c r="D15" s="12" t="inlineStr">
        <is>
          <t>This nugget focuses on compound sentence and conjunctions.</t>
        </is>
      </c>
      <c r="E15" s="12" t="inlineStr">
        <is>
          <t>6ada042c-40eb-4984-a984-a76ed2ea5fcd</t>
        </is>
      </c>
    </row>
    <row r="16" ht="45" customHeight="1">
      <c r="A16" s="12" t="inlineStr">
        <is>
          <t>Punctuation &amp; Grammar</t>
        </is>
      </c>
      <c r="B16" s="12" t="inlineStr">
        <is>
          <t>Punctuation &amp; Grammar</t>
        </is>
      </c>
      <c r="C16" s="13" t="inlineStr">
        <is>
          <t>Adjectives [EB2.08]</t>
        </is>
      </c>
      <c r="D16" s="12" t="inlineStr">
        <is>
          <t>This nugget recaps the definition of an adjective and explores some examples of adjectives.</t>
        </is>
      </c>
      <c r="E16" s="12" t="inlineStr">
        <is>
          <t>bb628715-1d9e-4977-b543-ab3b0a00c354</t>
        </is>
      </c>
    </row>
    <row r="17" ht="45" customHeight="1">
      <c r="A17" s="12" t="inlineStr">
        <is>
          <t>Punctuation &amp; Grammar</t>
        </is>
      </c>
      <c r="B17" s="12" t="inlineStr">
        <is>
          <t>Punctuation &amp; Grammar</t>
        </is>
      </c>
      <c r="C17" s="13" t="inlineStr">
        <is>
          <t>Linking Words [EB2.09]</t>
        </is>
      </c>
      <c r="D17" s="12" t="inlineStr">
        <is>
          <t>This nugget explores some examples of linking words.</t>
        </is>
      </c>
      <c r="E17" s="12" t="inlineStr">
        <is>
          <t>f879f298-a104-4d77-8da5-9350043e20ce</t>
        </is>
      </c>
    </row>
    <row r="18" ht="45" customHeight="1">
      <c r="A18" s="12" t="inlineStr">
        <is>
          <t>Punctuation &amp; Grammar</t>
        </is>
      </c>
      <c r="B18" s="12" t="inlineStr">
        <is>
          <t>Punctuation &amp; Grammar</t>
        </is>
      </c>
      <c r="C18" s="13" t="inlineStr">
        <is>
          <t>Capital Letters &amp; Full Stops [EA2.01]</t>
        </is>
      </c>
      <c r="D18" s="12" t="inlineStr">
        <is>
          <t>This nugget recaps the rules for punctuating a sentence using a capital letter and full stop.</t>
        </is>
      </c>
      <c r="E18" s="12" t="inlineStr">
        <is>
          <t>c8652c51-4e6f-4ff3-b27c-ff1e26019265</t>
        </is>
      </c>
    </row>
    <row r="19" ht="45" customHeight="1">
      <c r="A19" s="12" t="inlineStr">
        <is>
          <t>Punctuation &amp; Grammar</t>
        </is>
      </c>
      <c r="B19" s="12" t="inlineStr">
        <is>
          <t>Punctuation &amp; Grammar</t>
        </is>
      </c>
      <c r="C19" s="13" t="inlineStr">
        <is>
          <t>Nouns [EA2.02]</t>
        </is>
      </c>
      <c r="D19" s="12" t="inlineStr">
        <is>
          <t>This nugget recaps the definition of a noun and explores some examples of nouns.</t>
        </is>
      </c>
      <c r="E19" s="12" t="inlineStr">
        <is>
          <t>f2c4ab4b-e6d3-4452-b7d7-61ba2630d95b</t>
        </is>
      </c>
    </row>
    <row r="20" ht="45" customHeight="1">
      <c r="A20" s="12" t="inlineStr">
        <is>
          <t>Punctuation &amp; Grammar</t>
        </is>
      </c>
      <c r="B20" s="12" t="inlineStr">
        <is>
          <t>Punctuation &amp; Grammar</t>
        </is>
      </c>
      <c r="C20" s="13" t="inlineStr">
        <is>
          <t>Pronouns [EA2.03]</t>
        </is>
      </c>
      <c r="D20" s="12" t="inlineStr">
        <is>
          <t>This nugget recaps the definition of a pronoun and explores some examples of pronouns.</t>
        </is>
      </c>
      <c r="E20" s="12" t="inlineStr">
        <is>
          <t>5c37142e-c73b-424a-a9bf-2a097ab70e8d</t>
        </is>
      </c>
    </row>
    <row r="21" ht="45" customHeight="1">
      <c r="A21" s="12" t="inlineStr">
        <is>
          <t>Punctuation &amp; Grammar</t>
        </is>
      </c>
      <c r="B21" s="12" t="inlineStr">
        <is>
          <t>Punctuation &amp; Grammar</t>
        </is>
      </c>
      <c r="C21" s="13" t="inlineStr">
        <is>
          <t>Capital Letters: Proper Nouns &amp; I [EA2.04]</t>
        </is>
      </c>
      <c r="D21" s="12" t="inlineStr">
        <is>
          <t>This nugget recaps the rules for using capital letters for proper nouns and I.</t>
        </is>
      </c>
      <c r="E21" s="12" t="inlineStr">
        <is>
          <t>affdad2b-cd40-4378-98d4-7d4898574c37</t>
        </is>
      </c>
    </row>
    <row r="22" ht="45" customHeight="1">
      <c r="A22" s="12" t="inlineStr">
        <is>
          <t>Punctuation &amp; Grammar</t>
        </is>
      </c>
      <c r="B22" s="12" t="inlineStr">
        <is>
          <t>Punctuation &amp; Grammar</t>
        </is>
      </c>
      <c r="C22" s="13" t="inlineStr">
        <is>
          <t>Subject of a Sentence [EA2.05]</t>
        </is>
      </c>
      <c r="D22" s="12" t="inlineStr">
        <is>
          <t xml:space="preserve">This nugget focuses on the subject of a sentence, giving strategies for identifying the subject of a sentence and working through a number of examples. </t>
        </is>
      </c>
      <c r="E22" s="12" t="inlineStr">
        <is>
          <t>b3a4e250-ef6d-46b1-bb17-ca8bf812f822</t>
        </is>
      </c>
    </row>
    <row r="23" ht="45" customHeight="1">
      <c r="A23" s="12" t="inlineStr">
        <is>
          <t>Punctuation &amp; Grammar</t>
        </is>
      </c>
      <c r="B23" s="12" t="inlineStr">
        <is>
          <t>Punctuation &amp; Grammar</t>
        </is>
      </c>
      <c r="C23" s="13" t="inlineStr">
        <is>
          <t>Verbs  [EA2.06]</t>
        </is>
      </c>
      <c r="D23" s="12" t="inlineStr">
        <is>
          <t>This nugget recaps the definition of a verb and explores some examples of verbs in a sentence.</t>
        </is>
      </c>
      <c r="E23" s="12" t="inlineStr">
        <is>
          <t>13557a57-be7a-4b3e-ad1f-815ac69c0ec6</t>
        </is>
      </c>
    </row>
    <row r="24" ht="45" customHeight="1">
      <c r="A24" s="12" t="inlineStr">
        <is>
          <t>Punctuation &amp; Grammar</t>
        </is>
      </c>
      <c r="B24" s="12" t="inlineStr">
        <is>
          <t>Punctuation &amp; Grammar</t>
        </is>
      </c>
      <c r="C24" s="13" t="inlineStr">
        <is>
          <t>Simple Sentences: Subject &amp; Verb [EA2.07]</t>
        </is>
      </c>
      <c r="D24" s="12" t="inlineStr">
        <is>
          <t>This nugget recaps the definition of a simple sentence, focusing on the subject and verb.</t>
        </is>
      </c>
      <c r="E24" s="12" t="inlineStr">
        <is>
          <t>a6ce5301-005c-4789-b229-97242255709e</t>
        </is>
      </c>
    </row>
    <row r="25" ht="45" customHeight="1">
      <c r="A25" s="12" t="inlineStr">
        <is>
          <t>Punctuation &amp; Grammar</t>
        </is>
      </c>
      <c r="B25" s="12" t="inlineStr">
        <is>
          <t>Punctuation &amp; Grammar</t>
        </is>
      </c>
      <c r="C25" s="13" t="inlineStr">
        <is>
          <t>Simple Sentences: One Idea  [EA2.08]</t>
        </is>
      </c>
      <c r="D25" s="12" t="inlineStr">
        <is>
          <t xml:space="preserve">This nugget recaps the definition of a simple sentence, focusing on how a sentence contains a complete idea. </t>
        </is>
      </c>
      <c r="E25" s="12" t="inlineStr">
        <is>
          <t>5f5e232c-ea8c-4d25-9a7a-35ce67256920</t>
        </is>
      </c>
    </row>
    <row r="26" ht="45" customHeight="1">
      <c r="A26" s="12" t="inlineStr">
        <is>
          <t>Punctuation &amp; Grammar</t>
        </is>
      </c>
      <c r="B26" s="12" t="inlineStr">
        <is>
          <t>Punctuation &amp; Grammar</t>
        </is>
      </c>
      <c r="C26" s="13" t="inlineStr">
        <is>
          <t>Alphabet [EA2.09]</t>
        </is>
      </c>
      <c r="D26" s="12" t="inlineStr">
        <is>
          <t xml:space="preserve">This nugget recaps the letters of the alphabet. It works through examples of putting letters in alphabetical order, in lower and upper case. </t>
        </is>
      </c>
      <c r="E26" s="12" t="inlineStr">
        <is>
          <t>1c717373-a042-4d3e-a060-4af386aa397a</t>
        </is>
      </c>
    </row>
    <row r="27" ht="45" customHeight="1">
      <c r="A27" s="12" t="inlineStr">
        <is>
          <t>Reading</t>
        </is>
      </c>
      <c r="B27" s="12" t="inlineStr">
        <is>
          <t>Reading Practice</t>
        </is>
      </c>
      <c r="C27" s="13" t="inlineStr">
        <is>
          <t>Reading: Practice 1  [EB3.01]</t>
        </is>
      </c>
      <c r="D27" s="12" t="inlineStr">
        <is>
          <t>This nugget provides an opportunity for students to practise reading a text and answering reading questions.</t>
        </is>
      </c>
      <c r="E27" s="12" t="inlineStr">
        <is>
          <t>759ded18-c0a9-4922-ae2a-0c9a48b68097</t>
        </is>
      </c>
    </row>
    <row r="28" ht="45" customHeight="1">
      <c r="A28" s="12" t="inlineStr">
        <is>
          <t>Reading</t>
        </is>
      </c>
      <c r="B28" s="12" t="inlineStr">
        <is>
          <t>Reading Practice</t>
        </is>
      </c>
      <c r="C28" s="13" t="inlineStr">
        <is>
          <t>Reading: Practice 2 [EB3.02]</t>
        </is>
      </c>
      <c r="D28" s="12" t="inlineStr">
        <is>
          <t>This nugget provides an opportunity for students to practise reading a text and answering reading questions.</t>
        </is>
      </c>
      <c r="E28" s="12" t="inlineStr">
        <is>
          <t>3b141d21-a8bf-4c46-ac22-8538ab7a51d5</t>
        </is>
      </c>
    </row>
    <row r="29" ht="45" customHeight="1">
      <c r="A29" s="12" t="inlineStr">
        <is>
          <t>Reading</t>
        </is>
      </c>
      <c r="B29" s="12" t="inlineStr">
        <is>
          <t>Reading Practice</t>
        </is>
      </c>
      <c r="C29" s="13" t="inlineStr">
        <is>
          <t>Reading: Practice 3 [EB3.03]</t>
        </is>
      </c>
      <c r="D29" s="12" t="inlineStr">
        <is>
          <t>This nugget provides an opportunity for students to practise reading a text and answering reading questions.</t>
        </is>
      </c>
      <c r="E29" s="12" t="inlineStr">
        <is>
          <t>f0e9852a-cd07-4e4b-93be-dd23a2b246ea</t>
        </is>
      </c>
    </row>
    <row r="30" ht="45" customHeight="1">
      <c r="A30" s="12" t="inlineStr">
        <is>
          <t>Reading</t>
        </is>
      </c>
      <c r="B30" s="12" t="inlineStr">
        <is>
          <t>Reading Practice</t>
        </is>
      </c>
      <c r="C30" s="13" t="inlineStr">
        <is>
          <t>Reading: Practice 4 [EB3.04]</t>
        </is>
      </c>
      <c r="D30" s="12" t="inlineStr">
        <is>
          <t>This nugget provides an opportunity for students to practise reading a text and answering reading questions.</t>
        </is>
      </c>
      <c r="E30" s="12" t="inlineStr">
        <is>
          <t>c35c9ae4-6169-44da-873a-ac19ef143391</t>
        </is>
      </c>
    </row>
    <row r="31" ht="45" customHeight="1">
      <c r="A31" s="12" t="inlineStr">
        <is>
          <t>Reading</t>
        </is>
      </c>
      <c r="B31" s="12" t="inlineStr">
        <is>
          <t>Reading Practice</t>
        </is>
      </c>
      <c r="C31" s="13" t="inlineStr">
        <is>
          <t>Reading: Practice 5 [EB3.05]</t>
        </is>
      </c>
      <c r="D31" s="12" t="inlineStr">
        <is>
          <t>This nugget provides an opportunity for students to practise reading a text and answering reading questions.</t>
        </is>
      </c>
      <c r="E31" s="12" t="inlineStr">
        <is>
          <t>11b59e51-86a0-462c-b743-72079ce21673</t>
        </is>
      </c>
    </row>
    <row r="32" ht="45" customHeight="1">
      <c r="A32" s="12" t="inlineStr">
        <is>
          <t>Reading</t>
        </is>
      </c>
      <c r="B32" s="12" t="inlineStr">
        <is>
          <t>Reading Practice</t>
        </is>
      </c>
      <c r="C32" s="13" t="inlineStr">
        <is>
          <t>Reading: Practice 6 [EB3.06]</t>
        </is>
      </c>
      <c r="D32" s="12" t="inlineStr">
        <is>
          <t>This nugget provides an opportunity for students to practise reading a text and answering reading questions.</t>
        </is>
      </c>
      <c r="E32" s="12" t="inlineStr">
        <is>
          <t>296f13e0-93a6-45ad-96ee-5c2e0986e5ec</t>
        </is>
      </c>
    </row>
    <row r="33" ht="45" customHeight="1">
      <c r="A33" s="12" t="inlineStr">
        <is>
          <t>Reading</t>
        </is>
      </c>
      <c r="B33" s="12" t="inlineStr">
        <is>
          <t>Reading Practice</t>
        </is>
      </c>
      <c r="C33" s="13" t="inlineStr">
        <is>
          <t>Reading: Practice 7 [EB3.07]</t>
        </is>
      </c>
      <c r="D33" s="12" t="inlineStr">
        <is>
          <t>This nugget provides an opportunity for students to practise reading a text and answering reading questions.</t>
        </is>
      </c>
      <c r="E33" s="12" t="inlineStr">
        <is>
          <t>10a5a33d-7fdc-431c-8c65-f9cef7aef620</t>
        </is>
      </c>
    </row>
    <row r="34" ht="45" customHeight="1">
      <c r="A34" s="12" t="inlineStr">
        <is>
          <t>Reading</t>
        </is>
      </c>
      <c r="B34" s="12" t="inlineStr">
        <is>
          <t>Reading Practice</t>
        </is>
      </c>
      <c r="C34" s="13" t="inlineStr">
        <is>
          <t>Reading: Practice 8 [EB3.08]</t>
        </is>
      </c>
      <c r="D34" s="12" t="inlineStr">
        <is>
          <t>This nugget provides an opportunity for students to practise reading a text and answering reading questions.</t>
        </is>
      </c>
      <c r="E34" s="12" t="inlineStr">
        <is>
          <t>80914aa5-e535-4594-a011-1a99398d3223</t>
        </is>
      </c>
    </row>
    <row r="35" ht="45" customHeight="1">
      <c r="A35" s="12" t="inlineStr">
        <is>
          <t>Reading</t>
        </is>
      </c>
      <c r="B35" s="12" t="inlineStr">
        <is>
          <t>Reading Practice</t>
        </is>
      </c>
      <c r="C35" s="13" t="inlineStr">
        <is>
          <t>Reading: Practice 9 [EB3.09]</t>
        </is>
      </c>
      <c r="D35" s="12" t="inlineStr">
        <is>
          <t>This nugget provides an opportunity for students to practise reading a text and answering reading questions.</t>
        </is>
      </c>
      <c r="E35" s="12" t="inlineStr">
        <is>
          <t>0dfd9ce4-a1c5-427a-9c57-5a0bfac84e07</t>
        </is>
      </c>
    </row>
    <row r="36" ht="45" customHeight="1">
      <c r="A36" s="12" t="inlineStr">
        <is>
          <t>Reading</t>
        </is>
      </c>
      <c r="B36" s="12" t="inlineStr">
        <is>
          <t>Reading Practice</t>
        </is>
      </c>
      <c r="C36" s="13" t="inlineStr">
        <is>
          <t>Reading: Practice 10 [EB3.10]</t>
        </is>
      </c>
      <c r="D36" s="12" t="inlineStr">
        <is>
          <t>This nugget provides an opportunity for students to practise reading a text and answering reading questions.</t>
        </is>
      </c>
      <c r="E36" s="12" t="inlineStr">
        <is>
          <t>fba1621a-ed58-4e6f-8da0-e3650cd7e2d4</t>
        </is>
      </c>
    </row>
    <row r="37" ht="45" customHeight="1">
      <c r="A37" s="12" t="inlineStr">
        <is>
          <t>Spelling</t>
        </is>
      </c>
      <c r="B37" s="12" t="inlineStr">
        <is>
          <t>Spelling (Entry Level 1)</t>
        </is>
      </c>
      <c r="C37" s="13" t="inlineStr">
        <is>
          <t>Spellings 1 [EA1.01]</t>
        </is>
      </c>
      <c r="D37" s="12" t="inlineStr">
        <is>
          <t>This nugget is a spelling test of words taken from the Entry Level 1 list. It contains 2 letter words.</t>
        </is>
      </c>
      <c r="E37" s="12" t="inlineStr">
        <is>
          <t>54472d59-5169-4bfe-b12e-f7a0333bdc56</t>
        </is>
      </c>
    </row>
    <row r="38" ht="45" customHeight="1">
      <c r="A38" s="12" t="inlineStr">
        <is>
          <t>Spelling</t>
        </is>
      </c>
      <c r="B38" s="12" t="inlineStr">
        <is>
          <t>Spelling (Entry Level 1)</t>
        </is>
      </c>
      <c r="C38" s="13" t="inlineStr">
        <is>
          <t>Spellings 2 [EA1.02]</t>
        </is>
      </c>
      <c r="D38" s="12" t="inlineStr">
        <is>
          <t>This nugget is a spelling test of words taken from the Entry Level 1 list. It contains 3 letter words.</t>
        </is>
      </c>
      <c r="E38" s="12" t="inlineStr">
        <is>
          <t>8d288681-cb92-4fb4-b953-ebb8807273af</t>
        </is>
      </c>
    </row>
    <row r="39" ht="45" customHeight="1">
      <c r="A39" s="12" t="inlineStr">
        <is>
          <t>Spelling</t>
        </is>
      </c>
      <c r="B39" s="12" t="inlineStr">
        <is>
          <t>Spelling (Entry Level 1)</t>
        </is>
      </c>
      <c r="C39" s="13" t="inlineStr">
        <is>
          <t>Spellings 3 [EA1.03]</t>
        </is>
      </c>
      <c r="D39" s="12" t="inlineStr">
        <is>
          <t>This nugget is a spelling test of words taken from the Entry Level 1 list. It contains 3 letter words.</t>
        </is>
      </c>
      <c r="E39" s="12" t="inlineStr">
        <is>
          <t>af7f25cc-bd14-4235-90df-c1c44546fb55</t>
        </is>
      </c>
    </row>
    <row r="40" ht="45" customHeight="1">
      <c r="A40" s="12" t="inlineStr">
        <is>
          <t>Spelling</t>
        </is>
      </c>
      <c r="B40" s="12" t="inlineStr">
        <is>
          <t>Spelling (Entry Level 1)</t>
        </is>
      </c>
      <c r="C40" s="13" t="inlineStr">
        <is>
          <t>Spellings 4 [EA1.04]</t>
        </is>
      </c>
      <c r="D40" s="12" t="inlineStr">
        <is>
          <t>This nugget is a spelling test of words taken from the Entry Level 1 list. It contains 3 and 4 letter words.</t>
        </is>
      </c>
      <c r="E40" s="12" t="inlineStr">
        <is>
          <t>b8e57e83-6793-437c-a5f6-5695f7c27942</t>
        </is>
      </c>
    </row>
    <row r="41" ht="45" customHeight="1">
      <c r="A41" s="12" t="inlineStr">
        <is>
          <t>Spelling</t>
        </is>
      </c>
      <c r="B41" s="12" t="inlineStr">
        <is>
          <t>Spelling (Entry Level 1)</t>
        </is>
      </c>
      <c r="C41" s="13" t="inlineStr">
        <is>
          <t>Spellings 5 [EA1.05]</t>
        </is>
      </c>
      <c r="D41" s="12" t="inlineStr">
        <is>
          <t>This nugget is a spelling test of words taken from the Entry Level 1 list. It contains 4 letter words.</t>
        </is>
      </c>
      <c r="E41" s="12" t="inlineStr">
        <is>
          <t>080995ad-aa1f-4628-98ed-de02ab85b27d</t>
        </is>
      </c>
    </row>
    <row r="42" ht="45" customHeight="1">
      <c r="A42" s="12" t="inlineStr">
        <is>
          <t>Spelling</t>
        </is>
      </c>
      <c r="B42" s="12" t="inlineStr">
        <is>
          <t>Spelling (Entry Level 1)</t>
        </is>
      </c>
      <c r="C42" s="13" t="inlineStr">
        <is>
          <t>Spellings 6 [EA1.06]</t>
        </is>
      </c>
      <c r="D42" s="12" t="inlineStr">
        <is>
          <t>This nugget is a spelling test of words taken from the Entry Level 1 list. It contains 4 letter words.</t>
        </is>
      </c>
      <c r="E42" s="12" t="inlineStr">
        <is>
          <t>4668b7e2-23b1-4c7f-a602-6b61d05588b7</t>
        </is>
      </c>
    </row>
    <row r="43" ht="45" customHeight="1">
      <c r="A43" s="12" t="inlineStr">
        <is>
          <t>Spelling</t>
        </is>
      </c>
      <c r="B43" s="12" t="inlineStr">
        <is>
          <t>Spelling (Entry Level 1)</t>
        </is>
      </c>
      <c r="C43" s="13" t="inlineStr">
        <is>
          <t>Spellings 7 [EA1.07]</t>
        </is>
      </c>
      <c r="D43" s="12" t="inlineStr">
        <is>
          <t>This nugget is a spelling test of words taken from the Entry Level 1 list. It contains 4 letter words.</t>
        </is>
      </c>
      <c r="E43" s="12" t="inlineStr">
        <is>
          <t>e519bac7-2a87-4c84-8c51-04354a5475b9</t>
        </is>
      </c>
    </row>
    <row r="44" ht="45" customHeight="1">
      <c r="A44" s="12" t="inlineStr">
        <is>
          <t>Spelling</t>
        </is>
      </c>
      <c r="B44" s="12" t="inlineStr">
        <is>
          <t>Spelling (Entry Level 1)</t>
        </is>
      </c>
      <c r="C44" s="13" t="inlineStr">
        <is>
          <t>Spellings 8 [EA1.08]</t>
        </is>
      </c>
      <c r="D44" s="12" t="inlineStr">
        <is>
          <t>This nugget is a spelling test of words taken from the Entry Level 1 list. It contains 4 letter words.</t>
        </is>
      </c>
      <c r="E44" s="12" t="inlineStr">
        <is>
          <t>26453e21-2a05-4629-88fc-27192b025788</t>
        </is>
      </c>
    </row>
    <row r="45" ht="45" customHeight="1">
      <c r="A45" s="12" t="inlineStr">
        <is>
          <t>Spelling</t>
        </is>
      </c>
      <c r="B45" s="12" t="inlineStr">
        <is>
          <t>Spelling (Entry Level 1)</t>
        </is>
      </c>
      <c r="C45" s="13" t="inlineStr">
        <is>
          <t>Spellings 9 [EA1.09]</t>
        </is>
      </c>
      <c r="D45" s="12" t="inlineStr">
        <is>
          <t>This nugget is a spelling test of words taken from the Entry Level 1 list. It contains 4 letter words.</t>
        </is>
      </c>
      <c r="E45" s="12" t="inlineStr">
        <is>
          <t>90eb2b28-3f29-4944-b99d-3cffc0884094</t>
        </is>
      </c>
    </row>
    <row r="46" ht="45" customHeight="1">
      <c r="A46" s="12" t="inlineStr">
        <is>
          <t>Spelling</t>
        </is>
      </c>
      <c r="B46" s="12" t="inlineStr">
        <is>
          <t>Spelling (Entry Level 1)</t>
        </is>
      </c>
      <c r="C46" s="13" t="inlineStr">
        <is>
          <t>Spellings 10 [EA1.10]</t>
        </is>
      </c>
      <c r="D46" s="12" t="inlineStr">
        <is>
          <t>This nugget is a spelling test of words taken from the Entry Level 1 list. It contains 4 to 5 letter words.</t>
        </is>
      </c>
      <c r="E46" s="12" t="inlineStr">
        <is>
          <t>c08ba19b-a2ee-4daf-9697-68b696fe6bf6</t>
        </is>
      </c>
    </row>
    <row r="47" ht="45" customHeight="1">
      <c r="A47" s="12" t="inlineStr">
        <is>
          <t>Spelling</t>
        </is>
      </c>
      <c r="B47" s="12" t="inlineStr">
        <is>
          <t>Spelling (Entry Level 1)</t>
        </is>
      </c>
      <c r="C47" s="13" t="inlineStr">
        <is>
          <t>Spellings 11 [EA1.11]</t>
        </is>
      </c>
      <c r="D47" s="12" t="inlineStr">
        <is>
          <t>This nugget is a spelling test of words taken from the Entry Level 1 list. It contains 4 to 5 letter words.</t>
        </is>
      </c>
      <c r="E47" s="12" t="inlineStr">
        <is>
          <t>24714f98-f38c-4733-bb03-3860703eb32a</t>
        </is>
      </c>
    </row>
    <row r="48" ht="45" customHeight="1">
      <c r="A48" s="12" t="inlineStr">
        <is>
          <t>Spelling</t>
        </is>
      </c>
      <c r="B48" s="12" t="inlineStr">
        <is>
          <t>Spelling (Entry Level 1)</t>
        </is>
      </c>
      <c r="C48" s="13" t="inlineStr">
        <is>
          <t>Spellings 12 [EA1.12]</t>
        </is>
      </c>
      <c r="D48" s="12" t="inlineStr">
        <is>
          <t>This nugget is a spelling test of words taken from the Entry Level 1 list. It contains 4 to 5 letter words.</t>
        </is>
      </c>
      <c r="E48" s="12" t="inlineStr">
        <is>
          <t>174e8abe-84c8-4e59-83de-abd483d03ceb</t>
        </is>
      </c>
    </row>
    <row r="49" ht="45" customHeight="1">
      <c r="A49" s="12" t="inlineStr">
        <is>
          <t>Spelling</t>
        </is>
      </c>
      <c r="B49" s="12" t="inlineStr">
        <is>
          <t>Spelling (Entry Level 1)</t>
        </is>
      </c>
      <c r="C49" s="13" t="inlineStr">
        <is>
          <t>Spellings 13 [EA1.13]</t>
        </is>
      </c>
      <c r="D49" s="12" t="inlineStr">
        <is>
          <t>This nugget is a spelling test of words taken from the Entry Level 1 list. It contains 5 letter words.</t>
        </is>
      </c>
      <c r="E49" s="12" t="inlineStr">
        <is>
          <t>e1b029f2-49c4-4fa8-9190-64974850dee1</t>
        </is>
      </c>
    </row>
    <row r="50" ht="45" customHeight="1">
      <c r="A50" s="12" t="inlineStr">
        <is>
          <t>Spelling</t>
        </is>
      </c>
      <c r="B50" s="12" t="inlineStr">
        <is>
          <t>Spelling (Entry Level 1)</t>
        </is>
      </c>
      <c r="C50" s="13" t="inlineStr">
        <is>
          <t>Spellings 14 [EA1.14]</t>
        </is>
      </c>
      <c r="D50" s="12" t="inlineStr">
        <is>
          <t>This nugget is a spelling test of words taken from the Entry Level 1 list. It contains 5 to 6 letter words.</t>
        </is>
      </c>
      <c r="E50" s="12" t="inlineStr">
        <is>
          <t>0add67cb-f8b3-4a59-a764-d34f0e17b89a</t>
        </is>
      </c>
    </row>
    <row r="51" ht="45" customHeight="1">
      <c r="A51" s="12" t="inlineStr">
        <is>
          <t>Spelling</t>
        </is>
      </c>
      <c r="B51" s="12" t="inlineStr">
        <is>
          <t>Spelling (Entry Level 1)</t>
        </is>
      </c>
      <c r="C51" s="13" t="inlineStr">
        <is>
          <t>Spellings 15 [EA1.15]</t>
        </is>
      </c>
      <c r="D51" s="12" t="inlineStr">
        <is>
          <t>This nugget is a spelling test of words taken from the Entry Level 1 list. It contains 5 to 7 letter words.</t>
        </is>
      </c>
      <c r="E51" s="12" t="inlineStr">
        <is>
          <t>5d584770-dbb2-4d4e-b25f-5ce17797fc59</t>
        </is>
      </c>
    </row>
    <row r="52" ht="45" customHeight="1">
      <c r="A52" s="12" t="inlineStr">
        <is>
          <t>Spelling</t>
        </is>
      </c>
      <c r="B52" s="12" t="inlineStr">
        <is>
          <t>Spelling (Entry Level 2)</t>
        </is>
      </c>
      <c r="C52" s="13" t="inlineStr">
        <is>
          <t>Spellings 16 [EB1.16]</t>
        </is>
      </c>
      <c r="D52" s="12" t="inlineStr">
        <is>
          <t>This nugget is a spelling test of words taken from the Entry Level 2 list. It contains three to four letter words.</t>
        </is>
      </c>
      <c r="E52" s="12" t="inlineStr">
        <is>
          <t>ef95c728-8a58-40a1-abdb-5e0cfd83801a</t>
        </is>
      </c>
    </row>
    <row r="53" ht="45" customHeight="1">
      <c r="A53" s="12" t="inlineStr">
        <is>
          <t>Spelling</t>
        </is>
      </c>
      <c r="B53" s="12" t="inlineStr">
        <is>
          <t>Spelling (Entry Level 2)</t>
        </is>
      </c>
      <c r="C53" s="13" t="inlineStr">
        <is>
          <t>Spellings 17 [EB1.17]</t>
        </is>
      </c>
      <c r="D53" s="12" t="inlineStr">
        <is>
          <t>This nugget is a spelling test of words taken from the Entry Level 2 list. It contains three to five letter words.</t>
        </is>
      </c>
      <c r="E53" s="12" t="inlineStr">
        <is>
          <t>1162c6fe-5c20-4be4-a204-1373e2738a0f</t>
        </is>
      </c>
    </row>
    <row r="54" ht="45" customHeight="1">
      <c r="A54" s="12" t="inlineStr">
        <is>
          <t>Spelling</t>
        </is>
      </c>
      <c r="B54" s="12" t="inlineStr">
        <is>
          <t>Spelling (Entry Level 2)</t>
        </is>
      </c>
      <c r="C54" s="13" t="inlineStr">
        <is>
          <t>Spellings 18 [EB1.18]</t>
        </is>
      </c>
      <c r="D54" s="12" t="inlineStr">
        <is>
          <t>This nugget is a spelling test of words taken from the Entry Level 2 list. It contains four to five letter words.</t>
        </is>
      </c>
      <c r="E54" s="12" t="inlineStr">
        <is>
          <t>288af64f-5fdc-4d01-8b66-fb55469ba010</t>
        </is>
      </c>
    </row>
    <row r="55" ht="45" customHeight="1">
      <c r="A55" s="12" t="inlineStr">
        <is>
          <t>Spelling</t>
        </is>
      </c>
      <c r="B55" s="12" t="inlineStr">
        <is>
          <t>Spelling (Entry Level 2)</t>
        </is>
      </c>
      <c r="C55" s="13" t="inlineStr">
        <is>
          <t>Spellings 19 [EB1.19]</t>
        </is>
      </c>
      <c r="D55" s="12" t="inlineStr">
        <is>
          <t>This nugget is a spelling test of words taken from the Entry Level 2 list. It contains four to six letter words.</t>
        </is>
      </c>
      <c r="E55" s="12" t="inlineStr">
        <is>
          <t>bd2bea32-fa0e-4ba6-96e9-c90b4b603dec</t>
        </is>
      </c>
    </row>
    <row r="56" ht="45" customHeight="1">
      <c r="A56" s="12" t="inlineStr">
        <is>
          <t>Spelling</t>
        </is>
      </c>
      <c r="B56" s="12" t="inlineStr">
        <is>
          <t>Spelling (Entry Level 2)</t>
        </is>
      </c>
      <c r="C56" s="13" t="inlineStr">
        <is>
          <t>Spellings 20 [EB1.20]</t>
        </is>
      </c>
      <c r="D56" s="12" t="inlineStr">
        <is>
          <t>This nugget is a spelling test of words taken from the Entry Level 2 list. It contains five to six letter words.</t>
        </is>
      </c>
      <c r="E56" s="12" t="inlineStr">
        <is>
          <t>50954d1b-c301-4974-9ab8-fb72abb4abac</t>
        </is>
      </c>
    </row>
    <row r="57" ht="45" customHeight="1">
      <c r="A57" s="12" t="inlineStr">
        <is>
          <t>Spelling</t>
        </is>
      </c>
      <c r="B57" s="12" t="inlineStr">
        <is>
          <t>Spelling (Entry Level 2)</t>
        </is>
      </c>
      <c r="C57" s="13" t="inlineStr">
        <is>
          <t>Spellings 21 [EB1.21]</t>
        </is>
      </c>
      <c r="D57" s="12" t="inlineStr">
        <is>
          <t>This nugget is a spelling test of words taken from the Entry Level 2 list. It contains five to nine letter words.</t>
        </is>
      </c>
      <c r="E57" s="12" t="inlineStr">
        <is>
          <t>78cc0fc9-c8dd-46dd-9616-1811b44db0ae</t>
        </is>
      </c>
    </row>
    <row r="58" ht="45" customHeight="1">
      <c r="A58" s="12" t="inlineStr">
        <is>
          <t>Spelling</t>
        </is>
      </c>
      <c r="B58" s="12" t="inlineStr">
        <is>
          <t>Spelling (Entry Level 2)</t>
        </is>
      </c>
      <c r="C58" s="13" t="inlineStr">
        <is>
          <t>Spellings 22 [EB1.22]</t>
        </is>
      </c>
      <c r="D58" s="12" t="inlineStr">
        <is>
          <t>This nugget is a spelling test of words taken from the Entry Level 2 list. It contains five to eight letter words.</t>
        </is>
      </c>
      <c r="E58" s="12" t="inlineStr">
        <is>
          <t>864a609a-54b4-4abc-9094-e0e86ee99d52</t>
        </is>
      </c>
    </row>
    <row r="59" ht="45" customHeight="1">
      <c r="A59" s="12" t="inlineStr">
        <is>
          <t>Spelling</t>
        </is>
      </c>
      <c r="B59" s="12" t="inlineStr">
        <is>
          <t>Spelling (Entry Level 2)</t>
        </is>
      </c>
      <c r="C59" s="13" t="inlineStr">
        <is>
          <t>Spellings 23 [EB1.23]</t>
        </is>
      </c>
      <c r="D59" s="12" t="inlineStr">
        <is>
          <t>This nugget is a spelling test of words taken from the Entry Level 2 list. It contains five to six letter words.</t>
        </is>
      </c>
      <c r="E59" s="12" t="inlineStr">
        <is>
          <t>ccc23841-71ae-4152-b162-a9f113bd23d2</t>
        </is>
      </c>
    </row>
    <row r="60" ht="45" customHeight="1">
      <c r="A60" s="12" t="inlineStr">
        <is>
          <t>Spelling</t>
        </is>
      </c>
      <c r="B60" s="12" t="inlineStr">
        <is>
          <t>Spelling (Entry Level 2)</t>
        </is>
      </c>
      <c r="C60" s="13" t="inlineStr">
        <is>
          <t>Spellings 24 [EB1.24]</t>
        </is>
      </c>
      <c r="D60" s="12" t="inlineStr">
        <is>
          <t>This nugget is a spelling test of words taken from the Entry Level 2 list. It contains five to six letter words.</t>
        </is>
      </c>
      <c r="E60" s="12" t="inlineStr">
        <is>
          <t>d61c0791-8144-430b-842c-fff868d30fba</t>
        </is>
      </c>
    </row>
    <row r="61" ht="45" customHeight="1">
      <c r="A61" s="12" t="inlineStr">
        <is>
          <t>Spelling</t>
        </is>
      </c>
      <c r="B61" s="12" t="inlineStr">
        <is>
          <t>Spelling (Entry Level 2)</t>
        </is>
      </c>
      <c r="C61" s="13" t="inlineStr">
        <is>
          <t>Spellings 25 [EB1.25]</t>
        </is>
      </c>
      <c r="D61" s="12" t="inlineStr">
        <is>
          <t>This nugget is a spelling test of words taken from the Entry Level 2 list. It contains five to eight letter words.</t>
        </is>
      </c>
      <c r="E61" s="12" t="inlineStr">
        <is>
          <t>10da1e99-f8c7-4963-8bd3-f8ade3bc3426</t>
        </is>
      </c>
    </row>
    <row r="62" ht="45" customHeight="1">
      <c r="A62" s="12" t="inlineStr">
        <is>
          <t>Spelling</t>
        </is>
      </c>
      <c r="B62" s="12" t="inlineStr">
        <is>
          <t>Spelling (Entry Level 2)</t>
        </is>
      </c>
      <c r="C62" s="13" t="inlineStr">
        <is>
          <t>Spellings 26 [EB1.26]</t>
        </is>
      </c>
      <c r="D62" s="12" t="inlineStr">
        <is>
          <t>This nugget is a spelling test of words taken from the Entry Level 2 list. It contains seven to eight letter words.</t>
        </is>
      </c>
      <c r="E62" s="12" t="inlineStr">
        <is>
          <t>f91b8a22-ef9f-45fe-9462-ac6bab2b7c13</t>
        </is>
      </c>
    </row>
    <row r="63" ht="45" customHeight="1">
      <c r="A63" s="12" t="inlineStr">
        <is>
          <t>Spelling</t>
        </is>
      </c>
      <c r="B63" s="12" t="inlineStr">
        <is>
          <t>Spelling (Entry Level 2)</t>
        </is>
      </c>
      <c r="C63" s="13" t="inlineStr">
        <is>
          <t>Spellings 27 [EB1.27]</t>
        </is>
      </c>
      <c r="D63" s="12" t="inlineStr">
        <is>
          <t>This nugget is a spelling test of words taken from the Entry Level 2 list. It contains six to eight letter words.</t>
        </is>
      </c>
      <c r="E63" s="12" t="inlineStr">
        <is>
          <t>71aa8c2b-5e3e-482c-8a2a-22c061ed146e</t>
        </is>
      </c>
    </row>
    <row r="64" ht="45" customHeight="1">
      <c r="A64" s="12" t="inlineStr">
        <is>
          <t>Spelling</t>
        </is>
      </c>
      <c r="B64" s="12" t="inlineStr">
        <is>
          <t>Spelling (Entry Level 2)</t>
        </is>
      </c>
      <c r="C64" s="13" t="inlineStr">
        <is>
          <t>Spellings 28 [EB1.28]</t>
        </is>
      </c>
      <c r="D64" s="12" t="inlineStr">
        <is>
          <t>This nugget is a spelling test of words taken from the Entry Level 2 list. It contains seven to eight  letter words.</t>
        </is>
      </c>
      <c r="E64" s="12" t="inlineStr">
        <is>
          <t>ca4e3a6e-951a-4b71-9379-7636b545cbb7</t>
        </is>
      </c>
    </row>
    <row r="65" ht="45" customHeight="1">
      <c r="A65" s="12" t="inlineStr">
        <is>
          <t>Spelling</t>
        </is>
      </c>
      <c r="B65" s="12" t="inlineStr">
        <is>
          <t>Spelling (Entry Level 2)</t>
        </is>
      </c>
      <c r="C65" s="13" t="inlineStr">
        <is>
          <t>Spellings 29 [EB1.29]</t>
        </is>
      </c>
      <c r="D65" s="12" t="inlineStr">
        <is>
          <t>This nugget is a spelling test of words taken from the Entry Level 2 list. It contains eight to nine letter words.</t>
        </is>
      </c>
      <c r="E65" s="12" t="inlineStr">
        <is>
          <t>c189d785-18e1-4865-9b15-282ca0ee2547</t>
        </is>
      </c>
    </row>
    <row r="66" ht="45" customHeight="1">
      <c r="A66" s="12" t="inlineStr">
        <is>
          <t>Spelling</t>
        </is>
      </c>
      <c r="B66" s="12" t="inlineStr">
        <is>
          <t>Spelling (Entry Level 2)</t>
        </is>
      </c>
      <c r="C66" s="13" t="inlineStr">
        <is>
          <t>Spellings 30 [EB1.30]</t>
        </is>
      </c>
      <c r="D66" s="12" t="inlineStr">
        <is>
          <t>This nugget is a spelling test of words taken from the Entry Level 2 list. It contains eight to ten letter words.</t>
        </is>
      </c>
      <c r="E66" s="12" t="inlineStr">
        <is>
          <t>091985ab-feef-4106-88a4-34fd711cb4ed</t>
        </is>
      </c>
    </row>
  </sheetData>
  <mergeCells count="1">
    <mergeCell ref="A6:E6"/>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32" customWidth="1" min="1" max="1"/>
    <col width="32"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faad361c-4203-48c2-b889-2b57e8ef50c8</t>
        </is>
      </c>
    </row>
    <row r="3">
      <c r="A3" s="2" t="inlineStr">
        <is>
          <t>Literature: Romeo and Juliet</t>
        </is>
      </c>
      <c r="D3" s="3" t="inlineStr">
        <is>
          <t>Last updated: 13 August 2026</t>
        </is>
      </c>
    </row>
    <row r="4">
      <c r="A4" s="4" t="inlineStr">
        <is>
          <t>4 Topics   ·   10 Subtopics   ·   80 Nuggets   ·   10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 Overview</t>
        </is>
      </c>
      <c r="C8" s="13" t="inlineStr">
        <is>
          <t>Romeo and Juliet - Act One [RJ1.01]</t>
        </is>
      </c>
      <c r="D8" s="12" t="inlineStr">
        <is>
          <t xml:space="preserve">This nugget covers the plot of act one with an overview of the key events in the act. </t>
        </is>
      </c>
      <c r="E8" s="12" t="inlineStr">
        <is>
          <t>6331aa1b-5622-4bc0-891f-2aea5c761665</t>
        </is>
      </c>
    </row>
    <row r="9" ht="45" customHeight="1">
      <c r="A9" s="12" t="inlineStr">
        <is>
          <t>Plot</t>
        </is>
      </c>
      <c r="B9" s="12" t="inlineStr">
        <is>
          <t>Plot Overview</t>
        </is>
      </c>
      <c r="C9" s="13" t="inlineStr">
        <is>
          <t>Romeo and Juliet - Act Two [RJ1.02]</t>
        </is>
      </c>
      <c r="D9" s="12" t="inlineStr">
        <is>
          <t xml:space="preserve">This nugget covers the plot of act two with an overview of the key events in the act. </t>
        </is>
      </c>
      <c r="E9" s="12" t="inlineStr">
        <is>
          <t>4605603c-9ca1-4d4f-9844-1479f662182b</t>
        </is>
      </c>
    </row>
    <row r="10" ht="45" customHeight="1">
      <c r="A10" s="12" t="inlineStr">
        <is>
          <t>Plot</t>
        </is>
      </c>
      <c r="B10" s="12" t="inlineStr">
        <is>
          <t>Plot Overview</t>
        </is>
      </c>
      <c r="C10" s="13" t="inlineStr">
        <is>
          <t>Romeo and Juliet - Act Three [RJ1.03]</t>
        </is>
      </c>
      <c r="D10" s="12" t="inlineStr">
        <is>
          <t xml:space="preserve">This nugget covers the plot of act three with an overview of the key events in the act. </t>
        </is>
      </c>
      <c r="E10" s="12" t="inlineStr">
        <is>
          <t>f816a1e7-0267-4a93-b75f-af7caa27944d</t>
        </is>
      </c>
    </row>
    <row r="11" ht="45" customHeight="1">
      <c r="A11" s="12" t="inlineStr">
        <is>
          <t>Plot</t>
        </is>
      </c>
      <c r="B11" s="12" t="inlineStr">
        <is>
          <t>Plot Overview</t>
        </is>
      </c>
      <c r="C11" s="13" t="inlineStr">
        <is>
          <t>Romeo and Juliet - Act Four [RJ1.04]</t>
        </is>
      </c>
      <c r="D11" s="12" t="inlineStr">
        <is>
          <t xml:space="preserve">This nugget covers the plot of act four with an overview of the key events in the act. </t>
        </is>
      </c>
      <c r="E11" s="12" t="inlineStr">
        <is>
          <t>62794f82-c604-4ab7-a2a6-c68f976b2d0b</t>
        </is>
      </c>
    </row>
    <row r="12" ht="45" customHeight="1">
      <c r="A12" s="12" t="inlineStr">
        <is>
          <t>Plot</t>
        </is>
      </c>
      <c r="B12" s="12" t="inlineStr">
        <is>
          <t>Plot Overview</t>
        </is>
      </c>
      <c r="C12" s="13" t="inlineStr">
        <is>
          <t>Romeo and Juliet - Act Five [RJ1.05]</t>
        </is>
      </c>
      <c r="D12" s="12" t="inlineStr">
        <is>
          <t xml:space="preserve">This nugget covers the plot of act five with an overview of the key events in the act. </t>
        </is>
      </c>
      <c r="E12" s="12" t="inlineStr">
        <is>
          <t>0812616f-c09d-496a-9908-0b0dae50972b</t>
        </is>
      </c>
    </row>
    <row r="13" ht="45" customHeight="1">
      <c r="A13" s="12" t="inlineStr">
        <is>
          <t>Plot</t>
        </is>
      </c>
      <c r="B13" s="12" t="inlineStr">
        <is>
          <t>Plot Overview</t>
        </is>
      </c>
      <c r="C13" s="13" t="inlineStr">
        <is>
          <t>Diagnostic: Plot Overview [RJ0.01]</t>
        </is>
      </c>
      <c r="D13" s="12" t="inlineStr">
        <is>
          <t>This is a diagnostic for the Plot Overview strand of 'Romeo and Juliet'.</t>
        </is>
      </c>
      <c r="E13" s="12" t="inlineStr">
        <is>
          <t>92d7851a-192f-4ce4-9b28-1bf50fc95677</t>
        </is>
      </c>
    </row>
    <row r="14" ht="45" customHeight="1">
      <c r="A14" s="12" t="inlineStr">
        <is>
          <t>Plot</t>
        </is>
      </c>
      <c r="B14" s="12" t="inlineStr">
        <is>
          <t>Act One</t>
        </is>
      </c>
      <c r="C14" s="13" t="inlineStr">
        <is>
          <t>Diagnostics: Act One [RJ0.02]</t>
        </is>
      </c>
      <c r="D14" s="12" t="inlineStr"/>
      <c r="E14" s="12" t="inlineStr">
        <is>
          <t>6d7c0e06-3142-4e1e-bd48-c5f9c42f21df</t>
        </is>
      </c>
    </row>
    <row r="15" ht="45" customHeight="1">
      <c r="A15" s="12" t="inlineStr">
        <is>
          <t>Plot</t>
        </is>
      </c>
      <c r="B15" s="12" t="inlineStr">
        <is>
          <t>Act One</t>
        </is>
      </c>
      <c r="C15" s="13" t="inlineStr">
        <is>
          <t>Act One, Prologue [RJ2.01]</t>
        </is>
      </c>
      <c r="D15" s="12" t="inlineStr">
        <is>
          <t xml:space="preserve">This nugget covers the plot of act one, the prologue of 'Romeo and Juliet' with an overview of the key events in the scene. </t>
        </is>
      </c>
      <c r="E15" s="12" t="inlineStr">
        <is>
          <t>ac48af56-2490-432e-9fa6-43f14710464a</t>
        </is>
      </c>
    </row>
    <row r="16" ht="45" customHeight="1">
      <c r="A16" s="12" t="inlineStr">
        <is>
          <t>Plot</t>
        </is>
      </c>
      <c r="B16" s="12" t="inlineStr">
        <is>
          <t>Act One</t>
        </is>
      </c>
      <c r="C16" s="13" t="inlineStr">
        <is>
          <t>Act One, Scene One (Part One) [RJ2.02]</t>
        </is>
      </c>
      <c r="D16" s="12" t="inlineStr">
        <is>
          <t xml:space="preserve">This nugget covers the plot of act one, scene one (part one) of 'Romeo and Juliet' with an overview of the key events in the scene. </t>
        </is>
      </c>
      <c r="E16" s="12" t="inlineStr">
        <is>
          <t>32e1882c-3665-4eb8-9bf7-c12696f1a689</t>
        </is>
      </c>
    </row>
    <row r="17" ht="45" customHeight="1">
      <c r="A17" s="12" t="inlineStr">
        <is>
          <t>Plot</t>
        </is>
      </c>
      <c r="B17" s="12" t="inlineStr">
        <is>
          <t>Act One</t>
        </is>
      </c>
      <c r="C17" s="13" t="inlineStr">
        <is>
          <t>Act One, Scene One (Part Two) [RJ2.03]</t>
        </is>
      </c>
      <c r="D17" s="12" t="inlineStr">
        <is>
          <t xml:space="preserve">This nugget covers the plot of act one, scene one (part two) of 'Romeo and Juliet' with an overview of the key events in the scene. </t>
        </is>
      </c>
      <c r="E17" s="12" t="inlineStr">
        <is>
          <t>2d548b12-9b0e-4a3c-a6dc-eacbe24e6719</t>
        </is>
      </c>
    </row>
    <row r="18" ht="45" customHeight="1">
      <c r="A18" s="12" t="inlineStr">
        <is>
          <t>Plot</t>
        </is>
      </c>
      <c r="B18" s="12" t="inlineStr">
        <is>
          <t>Act One</t>
        </is>
      </c>
      <c r="C18" s="13" t="inlineStr">
        <is>
          <t>Act One, Scene Two [RJ2.04]</t>
        </is>
      </c>
      <c r="D18" s="12" t="inlineStr">
        <is>
          <t xml:space="preserve">This nugget covers the plot of act one, scene two of 'Romeo and Juliet' with an overview of the key events in the scene. </t>
        </is>
      </c>
      <c r="E18" s="12" t="inlineStr">
        <is>
          <t>55a9b893-ac04-4825-8191-a40a600f38d6</t>
        </is>
      </c>
    </row>
    <row r="19" ht="45" customHeight="1">
      <c r="A19" s="12" t="inlineStr">
        <is>
          <t>Plot</t>
        </is>
      </c>
      <c r="B19" s="12" t="inlineStr">
        <is>
          <t>Act One</t>
        </is>
      </c>
      <c r="C19" s="13" t="inlineStr">
        <is>
          <t>Act One, Scene Three [RJ2.05]</t>
        </is>
      </c>
      <c r="D19" s="12" t="inlineStr">
        <is>
          <t xml:space="preserve">This nugget covers the plot of act one, scene three of 'Romeo and Juliet' with an overview of the key events in the scene. </t>
        </is>
      </c>
      <c r="E19" s="12" t="inlineStr">
        <is>
          <t>fc759c36-a38e-4c12-a228-ad9c6dc79d3a</t>
        </is>
      </c>
    </row>
    <row r="20" ht="45" customHeight="1">
      <c r="A20" s="12" t="inlineStr">
        <is>
          <t>Plot</t>
        </is>
      </c>
      <c r="B20" s="12" t="inlineStr">
        <is>
          <t>Act One</t>
        </is>
      </c>
      <c r="C20" s="13" t="inlineStr">
        <is>
          <t>Act One, Scene Four [RJ2.06]</t>
        </is>
      </c>
      <c r="D20" s="12" t="inlineStr">
        <is>
          <t xml:space="preserve">This nugget covers the plot of act one, scene four of 'Romeo and Juliet' with an overview of the key events in the scene. </t>
        </is>
      </c>
      <c r="E20" s="12" t="inlineStr">
        <is>
          <t>3d072811-1977-474d-a010-44d0854a0de1</t>
        </is>
      </c>
    </row>
    <row r="21" ht="45" customHeight="1">
      <c r="A21" s="12" t="inlineStr">
        <is>
          <t>Plot</t>
        </is>
      </c>
      <c r="B21" s="12" t="inlineStr">
        <is>
          <t>Act One</t>
        </is>
      </c>
      <c r="C21" s="13" t="inlineStr">
        <is>
          <t>Act One, Scene Five [RJ2.07]</t>
        </is>
      </c>
      <c r="D21" s="12" t="inlineStr">
        <is>
          <t xml:space="preserve">This nugget covers the plot of act one, scene five of 'Romeo and Juliet' with an overview of the key events in the scene. </t>
        </is>
      </c>
      <c r="E21" s="12" t="inlineStr">
        <is>
          <t>a279b9a1-3f89-4082-aa15-ab00729558b3</t>
        </is>
      </c>
    </row>
    <row r="22" ht="45" customHeight="1">
      <c r="A22" s="12" t="inlineStr">
        <is>
          <t>Plot</t>
        </is>
      </c>
      <c r="B22" s="12" t="inlineStr">
        <is>
          <t>Act Two</t>
        </is>
      </c>
      <c r="C22" s="13" t="inlineStr">
        <is>
          <t>Diagnostics: Act Two [RJ0.03]</t>
        </is>
      </c>
      <c r="D22" s="12" t="inlineStr"/>
      <c r="E22" s="12" t="inlineStr">
        <is>
          <t>2cad5c1c-9ece-4471-a198-643b5de038de</t>
        </is>
      </c>
    </row>
    <row r="23" ht="45" customHeight="1">
      <c r="A23" s="12" t="inlineStr">
        <is>
          <t>Plot</t>
        </is>
      </c>
      <c r="B23" s="12" t="inlineStr">
        <is>
          <t>Act Two</t>
        </is>
      </c>
      <c r="C23" s="13" t="inlineStr">
        <is>
          <t>Act Two, Prologue and Scene One [RJ3.01]</t>
        </is>
      </c>
      <c r="D23" s="12" t="inlineStr">
        <is>
          <t xml:space="preserve">This nugget covers the plot of act two, prologue and scene one of 'Romeo and Juliet' with an overview of the key events in the scene. </t>
        </is>
      </c>
      <c r="E23" s="12" t="inlineStr">
        <is>
          <t>373ff682-afe2-4fde-8cca-7efb4d1ced4a</t>
        </is>
      </c>
    </row>
    <row r="24" ht="45" customHeight="1">
      <c r="A24" s="12" t="inlineStr">
        <is>
          <t>Plot</t>
        </is>
      </c>
      <c r="B24" s="12" t="inlineStr">
        <is>
          <t>Act Two</t>
        </is>
      </c>
      <c r="C24" s="13" t="inlineStr">
        <is>
          <t>Act Two, Scene Two [RJ3.02]</t>
        </is>
      </c>
      <c r="D24" s="12" t="inlineStr">
        <is>
          <t xml:space="preserve">This nugget covers the plot of act two, scene two of 'Romeo and Juliet' with an overview of the key events in the scene. </t>
        </is>
      </c>
      <c r="E24" s="12" t="inlineStr">
        <is>
          <t>b5775734-31e9-4ff3-afdd-f67a772982d6</t>
        </is>
      </c>
    </row>
    <row r="25" ht="45" customHeight="1">
      <c r="A25" s="12" t="inlineStr">
        <is>
          <t>Plot</t>
        </is>
      </c>
      <c r="B25" s="12" t="inlineStr">
        <is>
          <t>Act Two</t>
        </is>
      </c>
      <c r="C25" s="13" t="inlineStr">
        <is>
          <t>Act Two,  Scene Three [RJ3.03]</t>
        </is>
      </c>
      <c r="D25" s="12" t="inlineStr">
        <is>
          <t>This nugget covers the plot of act two, scene three of ‘Romeo and Juliet’ with an overview of the key events in the scene.</t>
        </is>
      </c>
      <c r="E25" s="12" t="inlineStr">
        <is>
          <t>2e3bd2a8-02a4-4123-9ed5-feafb62f0c70</t>
        </is>
      </c>
    </row>
    <row r="26" ht="45" customHeight="1">
      <c r="A26" s="12" t="inlineStr">
        <is>
          <t>Plot</t>
        </is>
      </c>
      <c r="B26" s="12" t="inlineStr">
        <is>
          <t>Act Two</t>
        </is>
      </c>
      <c r="C26" s="13" t="inlineStr">
        <is>
          <t>Act Two, Scene Four [RJ3.04]</t>
        </is>
      </c>
      <c r="D26" s="12" t="inlineStr">
        <is>
          <t>This nugget covers the plot of act two, scene four of ‘Romeo and Juliet’ with an overview of the key events in the scene.</t>
        </is>
      </c>
      <c r="E26" s="12" t="inlineStr">
        <is>
          <t>4e0e0d52-1bb5-4b4f-a6de-69adad4675f6</t>
        </is>
      </c>
    </row>
    <row r="27" ht="45" customHeight="1">
      <c r="A27" s="12" t="inlineStr">
        <is>
          <t>Plot</t>
        </is>
      </c>
      <c r="B27" s="12" t="inlineStr">
        <is>
          <t>Act Two</t>
        </is>
      </c>
      <c r="C27" s="13" t="inlineStr">
        <is>
          <t>Act Two,  Scene Five [RJ3.05]</t>
        </is>
      </c>
      <c r="D27" s="12" t="inlineStr">
        <is>
          <t>This nugget covers the plot of act two, scene five of ‘Romeo and Juliet’ with an overview of the key events in the scene.</t>
        </is>
      </c>
      <c r="E27" s="12" t="inlineStr">
        <is>
          <t>983e361c-9118-4603-b109-7fbbc033ab1d</t>
        </is>
      </c>
    </row>
    <row r="28" ht="45" customHeight="1">
      <c r="A28" s="12" t="inlineStr">
        <is>
          <t>Plot</t>
        </is>
      </c>
      <c r="B28" s="12" t="inlineStr">
        <is>
          <t>Act Two</t>
        </is>
      </c>
      <c r="C28" s="13" t="inlineStr">
        <is>
          <t>Act Two,  Scene Six [RJ3.06]</t>
        </is>
      </c>
      <c r="D28" s="12" t="inlineStr">
        <is>
          <t>This nugget covers the plot of act two, scene six of ‘Romeo and Juliet’ with an overview of the key events in the scene.</t>
        </is>
      </c>
      <c r="E28" s="12" t="inlineStr">
        <is>
          <t>6696c3c2-24cd-4eb2-b481-957927971f34</t>
        </is>
      </c>
    </row>
    <row r="29" ht="45" customHeight="1">
      <c r="A29" s="12" t="inlineStr">
        <is>
          <t>Plot</t>
        </is>
      </c>
      <c r="B29" s="12" t="inlineStr">
        <is>
          <t>Act Three</t>
        </is>
      </c>
      <c r="C29" s="13" t="inlineStr">
        <is>
          <t>Diagnostics: Act Three [RJ0.04]</t>
        </is>
      </c>
      <c r="D29" s="12" t="inlineStr"/>
      <c r="E29" s="12" t="inlineStr">
        <is>
          <t>57fb9d9c-c4c7-406a-97ec-e00239482509</t>
        </is>
      </c>
    </row>
    <row r="30" ht="45" customHeight="1">
      <c r="A30" s="12" t="inlineStr">
        <is>
          <t>Plot</t>
        </is>
      </c>
      <c r="B30" s="12" t="inlineStr">
        <is>
          <t>Act Three</t>
        </is>
      </c>
      <c r="C30" s="13" t="inlineStr">
        <is>
          <t>Act Three, Scene One (Part One) [RJ4.01]</t>
        </is>
      </c>
      <c r="D30" s="12" t="inlineStr">
        <is>
          <t>This nugget covers the plot of act three, scene one (part one) of ‘Romeo and Juliet’ with an overview of the key events in the scene.</t>
        </is>
      </c>
      <c r="E30" s="12" t="inlineStr">
        <is>
          <t>937098ec-56f4-4e81-a434-ae25291d2199</t>
        </is>
      </c>
    </row>
    <row r="31" ht="45" customHeight="1">
      <c r="A31" s="12" t="inlineStr">
        <is>
          <t>Plot</t>
        </is>
      </c>
      <c r="B31" s="12" t="inlineStr">
        <is>
          <t>Act Three</t>
        </is>
      </c>
      <c r="C31" s="13" t="inlineStr">
        <is>
          <t>Act Three,  Scene One (Part Two) [RJ4.02]</t>
        </is>
      </c>
      <c r="D31" s="12" t="inlineStr">
        <is>
          <t>This nugget covers the plot of act three, scene one (part two) of ‘Romeo and Juliet’ with an overview of the key events in the scene.</t>
        </is>
      </c>
      <c r="E31" s="12" t="inlineStr">
        <is>
          <t>7e96126c-86e7-467d-ae56-16f5c7a54f79</t>
        </is>
      </c>
    </row>
    <row r="32" ht="45" customHeight="1">
      <c r="A32" s="12" t="inlineStr">
        <is>
          <t>Plot</t>
        </is>
      </c>
      <c r="B32" s="12" t="inlineStr">
        <is>
          <t>Act Three</t>
        </is>
      </c>
      <c r="C32" s="13" t="inlineStr">
        <is>
          <t>Act Three, Scene Two [RJ4.03]</t>
        </is>
      </c>
      <c r="D32" s="12" t="inlineStr">
        <is>
          <t>This nugget covers the plot of act three, scene two of ‘Romeo and Juliet’ with an overview of the key events in the scene.</t>
        </is>
      </c>
      <c r="E32" s="12" t="inlineStr">
        <is>
          <t>15ebf08f-30cd-45ac-b526-3c6f2575733b</t>
        </is>
      </c>
    </row>
    <row r="33" ht="45" customHeight="1">
      <c r="A33" s="12" t="inlineStr">
        <is>
          <t>Plot</t>
        </is>
      </c>
      <c r="B33" s="12" t="inlineStr">
        <is>
          <t>Act Three</t>
        </is>
      </c>
      <c r="C33" s="13" t="inlineStr">
        <is>
          <t>Act Three,  Scene Three [RJ4.04]</t>
        </is>
      </c>
      <c r="D33" s="12" t="inlineStr">
        <is>
          <t>This nugget covers the plot of act three, scene three of ‘Romeo and Juliet’ with an overview of the key events in the scene.</t>
        </is>
      </c>
      <c r="E33" s="12" t="inlineStr">
        <is>
          <t>f4d4c925-d187-437b-8e8f-a94ffb48bb61</t>
        </is>
      </c>
    </row>
    <row r="34" ht="45" customHeight="1">
      <c r="A34" s="12" t="inlineStr">
        <is>
          <t>Plot</t>
        </is>
      </c>
      <c r="B34" s="12" t="inlineStr">
        <is>
          <t>Act Three</t>
        </is>
      </c>
      <c r="C34" s="13" t="inlineStr">
        <is>
          <t>Act Three,  Scene Four [RJ4.05]</t>
        </is>
      </c>
      <c r="D34" s="12" t="inlineStr">
        <is>
          <t>This nugget covers the plot of act three, scene four of ‘Romeo and Juliet’ with an overview of the key events in the scene.</t>
        </is>
      </c>
      <c r="E34" s="12" t="inlineStr">
        <is>
          <t>225f864b-4934-465c-9f7a-9a32d40f2c99</t>
        </is>
      </c>
    </row>
    <row r="35" ht="45" customHeight="1">
      <c r="A35" s="12" t="inlineStr">
        <is>
          <t>Plot</t>
        </is>
      </c>
      <c r="B35" s="12" t="inlineStr">
        <is>
          <t>Act Three</t>
        </is>
      </c>
      <c r="C35" s="13" t="inlineStr">
        <is>
          <t>Act Three,  Scene Five (Part One) [RJ4.06]</t>
        </is>
      </c>
      <c r="D35" s="12" t="inlineStr">
        <is>
          <t>This nugget covers the plot of act three, scene five (part one) of ‘Romeo and Juliet’ with an overview of the key events in the scene.</t>
        </is>
      </c>
      <c r="E35" s="12" t="inlineStr">
        <is>
          <t>c9eff76f-8f61-4b29-81ec-4b928b9b7b82</t>
        </is>
      </c>
    </row>
    <row r="36" ht="45" customHeight="1">
      <c r="A36" s="12" t="inlineStr">
        <is>
          <t>Plot</t>
        </is>
      </c>
      <c r="B36" s="12" t="inlineStr">
        <is>
          <t>Act Three</t>
        </is>
      </c>
      <c r="C36" s="13" t="inlineStr">
        <is>
          <t>Act Three,  Scene Five (Part Two) [RJ4.07]</t>
        </is>
      </c>
      <c r="D36" s="12" t="inlineStr">
        <is>
          <t>This nugget covers the plot of act three, scene five (part two) of ‘Romeo and Juliet’ with an overview of the key events in the scene.</t>
        </is>
      </c>
      <c r="E36" s="12" t="inlineStr">
        <is>
          <t>6ddc4170-2698-4baf-a1ed-eaf06821cdcd</t>
        </is>
      </c>
    </row>
    <row r="37" ht="45" customHeight="1">
      <c r="A37" s="12" t="inlineStr">
        <is>
          <t>Plot</t>
        </is>
      </c>
      <c r="B37" s="12" t="inlineStr">
        <is>
          <t>Act Four</t>
        </is>
      </c>
      <c r="C37" s="13" t="inlineStr">
        <is>
          <t>Diagnostics: Act Four [RJ0.05]</t>
        </is>
      </c>
      <c r="D37" s="12" t="inlineStr"/>
      <c r="E37" s="12" t="inlineStr">
        <is>
          <t>3f5b666d-6d56-4cf8-ad3c-a5e21c49e46d</t>
        </is>
      </c>
    </row>
    <row r="38" ht="45" customHeight="1">
      <c r="A38" s="12" t="inlineStr">
        <is>
          <t>Plot</t>
        </is>
      </c>
      <c r="B38" s="12" t="inlineStr">
        <is>
          <t>Act Four</t>
        </is>
      </c>
      <c r="C38" s="13" t="inlineStr">
        <is>
          <t>Act Four, Scene One [RJ5.01]</t>
        </is>
      </c>
      <c r="D38" s="12" t="inlineStr">
        <is>
          <t>This nugget covers the plot of act four, scene one of ‘Romeo and Juliet’ with an overview of the key events in the scene.</t>
        </is>
      </c>
      <c r="E38" s="12" t="inlineStr">
        <is>
          <t>e84084ea-f1c2-47dc-a958-f73d02b866e3</t>
        </is>
      </c>
    </row>
    <row r="39" ht="45" customHeight="1">
      <c r="A39" s="12" t="inlineStr">
        <is>
          <t>Plot</t>
        </is>
      </c>
      <c r="B39" s="12" t="inlineStr">
        <is>
          <t>Act Four</t>
        </is>
      </c>
      <c r="C39" s="13" t="inlineStr">
        <is>
          <t>Act Four,  Scene Two [RJ5.02]</t>
        </is>
      </c>
      <c r="D39" s="12" t="inlineStr">
        <is>
          <t>This nugget covers the plot of act four, scene two of ‘Romeo and Juliet’ with an overview of the key events in the scene.</t>
        </is>
      </c>
      <c r="E39" s="12" t="inlineStr">
        <is>
          <t>4ab88f16-98cc-4046-a097-186e7700ddda</t>
        </is>
      </c>
    </row>
    <row r="40" ht="45" customHeight="1">
      <c r="A40" s="12" t="inlineStr">
        <is>
          <t>Plot</t>
        </is>
      </c>
      <c r="B40" s="12" t="inlineStr">
        <is>
          <t>Act Four</t>
        </is>
      </c>
      <c r="C40" s="13" t="inlineStr">
        <is>
          <t>Act Four,  Scene Three [RJ5.03]</t>
        </is>
      </c>
      <c r="D40" s="12" t="inlineStr">
        <is>
          <t>This nugget covers the plot of act four, scene three of ‘Romeo and Juliet’ with an overview of the key events in the scene.</t>
        </is>
      </c>
      <c r="E40" s="12" t="inlineStr">
        <is>
          <t>54b2ede8-f783-4457-b908-13638c9298f2</t>
        </is>
      </c>
    </row>
    <row r="41" ht="45" customHeight="1">
      <c r="A41" s="12" t="inlineStr">
        <is>
          <t>Plot</t>
        </is>
      </c>
      <c r="B41" s="12" t="inlineStr">
        <is>
          <t>Act Four</t>
        </is>
      </c>
      <c r="C41" s="13" t="inlineStr">
        <is>
          <t>Act Four,  Scene Four [RJ5.04]</t>
        </is>
      </c>
      <c r="D41" s="12" t="inlineStr">
        <is>
          <t>This nugget covers the plot of act four, scene four of ‘Romeo and Juliet’ with an overview of the key events in the scene.</t>
        </is>
      </c>
      <c r="E41" s="12" t="inlineStr">
        <is>
          <t>d52d27c6-4485-40de-98f4-2be6a7f1e274</t>
        </is>
      </c>
    </row>
    <row r="42" ht="45" customHeight="1">
      <c r="A42" s="12" t="inlineStr">
        <is>
          <t>Plot</t>
        </is>
      </c>
      <c r="B42" s="12" t="inlineStr">
        <is>
          <t>Act Four</t>
        </is>
      </c>
      <c r="C42" s="13" t="inlineStr">
        <is>
          <t>Act Four,  Scene Five [RJ5.05]</t>
        </is>
      </c>
      <c r="D42" s="12" t="inlineStr">
        <is>
          <t>This nugget covers the plot of act four, scene five of ‘Romeo and Juliet’ with an overview of the key events in the scene.</t>
        </is>
      </c>
      <c r="E42" s="12" t="inlineStr">
        <is>
          <t>5be41ed0-4e2e-414f-99f2-3c5009b89c7b</t>
        </is>
      </c>
    </row>
    <row r="43" ht="45" customHeight="1">
      <c r="A43" s="12" t="inlineStr">
        <is>
          <t>Plot</t>
        </is>
      </c>
      <c r="B43" s="12" t="inlineStr">
        <is>
          <t>Act Five</t>
        </is>
      </c>
      <c r="C43" s="13" t="inlineStr">
        <is>
          <t>Diagnostic: Act Five [RJ0.06]</t>
        </is>
      </c>
      <c r="D43" s="12" t="inlineStr"/>
      <c r="E43" s="12" t="inlineStr">
        <is>
          <t>f209f3de-3593-4ded-b4b6-41155f31753c</t>
        </is>
      </c>
    </row>
    <row r="44" ht="45" customHeight="1">
      <c r="A44" s="12" t="inlineStr">
        <is>
          <t>Plot</t>
        </is>
      </c>
      <c r="B44" s="12" t="inlineStr">
        <is>
          <t>Act Five</t>
        </is>
      </c>
      <c r="C44" s="13" t="inlineStr">
        <is>
          <t>Act Five, Scene One [RJ6.01]</t>
        </is>
      </c>
      <c r="D44" s="12" t="inlineStr">
        <is>
          <t>This nugget covers the plot of act five, scene one of ‘Romeo and Juliet’ with an overview of the key events in the scene.</t>
        </is>
      </c>
      <c r="E44" s="12" t="inlineStr">
        <is>
          <t>bef2a4e0-2052-4354-ab31-61b3e1d0db8f</t>
        </is>
      </c>
    </row>
    <row r="45" ht="45" customHeight="1">
      <c r="A45" s="12" t="inlineStr">
        <is>
          <t>Plot</t>
        </is>
      </c>
      <c r="B45" s="12" t="inlineStr">
        <is>
          <t>Act Five</t>
        </is>
      </c>
      <c r="C45" s="13" t="inlineStr">
        <is>
          <t>Act Five, Scene Two [RJ6.02]</t>
        </is>
      </c>
      <c r="D45" s="12" t="inlineStr">
        <is>
          <t>This nugget covers the plot of act five, scene two of ‘Romeo and Juliet’ with an overview of the key events in the scene.</t>
        </is>
      </c>
      <c r="E45" s="12" t="inlineStr">
        <is>
          <t>79bbd88c-b2a7-466f-8030-d920d97a392e</t>
        </is>
      </c>
    </row>
    <row r="46" ht="45" customHeight="1">
      <c r="A46" s="12" t="inlineStr">
        <is>
          <t>Plot</t>
        </is>
      </c>
      <c r="B46" s="12" t="inlineStr">
        <is>
          <t>Act Five</t>
        </is>
      </c>
      <c r="C46" s="13" t="inlineStr">
        <is>
          <t>Act Five, Scene Three (Part One) [RJ6.03]</t>
        </is>
      </c>
      <c r="D46" s="12" t="inlineStr">
        <is>
          <t>This nugget covers the plot of act five, scene three (part one) of ‘Romeo and Juliet’ with an overview of the key events in the scene.</t>
        </is>
      </c>
      <c r="E46" s="12" t="inlineStr">
        <is>
          <t>b7a49717-4696-47f3-b50c-2a69f2e8bdf2</t>
        </is>
      </c>
    </row>
    <row r="47" ht="45" customHeight="1">
      <c r="A47" s="12" t="inlineStr">
        <is>
          <t>Plot</t>
        </is>
      </c>
      <c r="B47" s="12" t="inlineStr">
        <is>
          <t>Act Five</t>
        </is>
      </c>
      <c r="C47" s="13" t="inlineStr">
        <is>
          <t>Act Five,  Scene Three (Part Two) [RJ6.04]</t>
        </is>
      </c>
      <c r="D47" s="12" t="inlineStr">
        <is>
          <t>This nugget covers the plot of act five, scene three (part two) of ‘Romeo and Juliet’ with an overview of the key events in the scene.</t>
        </is>
      </c>
      <c r="E47" s="12" t="inlineStr">
        <is>
          <t>d4c986c1-650e-401a-ada5-818d4b50353c</t>
        </is>
      </c>
    </row>
    <row r="48" ht="45" customHeight="1">
      <c r="A48" s="12" t="inlineStr">
        <is>
          <t>Characters</t>
        </is>
      </c>
      <c r="B48" s="12" t="inlineStr">
        <is>
          <t>Characters</t>
        </is>
      </c>
      <c r="C48" s="13" t="inlineStr">
        <is>
          <t>Diagnostic: Characters [RJ0.07]</t>
        </is>
      </c>
      <c r="D48" s="12" t="inlineStr">
        <is>
          <t>This is a diagnostic for the Characters strand of 'Romeo and Juliet'.</t>
        </is>
      </c>
      <c r="E48" s="12" t="inlineStr">
        <is>
          <t>aac28d97-c125-40bd-a623-ef2020a845db</t>
        </is>
      </c>
    </row>
    <row r="49" ht="45" customHeight="1">
      <c r="A49" s="12" t="inlineStr">
        <is>
          <t>Characters</t>
        </is>
      </c>
      <c r="B49" s="12" t="inlineStr">
        <is>
          <t>Characters</t>
        </is>
      </c>
      <c r="C49" s="13" t="inlineStr">
        <is>
          <t>Romeo's Nature [RJ7.01]</t>
        </is>
      </c>
      <c r="D49" s="12" t="inlineStr">
        <is>
          <t xml:space="preserve">This nugget examines Romeo's nature in the play Romeo and Juliet. </t>
        </is>
      </c>
      <c r="E49" s="12" t="inlineStr">
        <is>
          <t>ae09ad11-280b-4f43-a8c6-c2b53fb7a529</t>
        </is>
      </c>
    </row>
    <row r="50" ht="45" customHeight="1">
      <c r="A50" s="12" t="inlineStr">
        <is>
          <t>Characters</t>
        </is>
      </c>
      <c r="B50" s="12" t="inlineStr">
        <is>
          <t>Characters</t>
        </is>
      </c>
      <c r="C50" s="13" t="inlineStr">
        <is>
          <t>Romeo and Rosaline [RJ7.02]</t>
        </is>
      </c>
      <c r="D50" s="12" t="inlineStr">
        <is>
          <t xml:space="preserve">This nugget examines the relationship between the characters of Romeo and Rosaline in the play Romeo and Juliet. </t>
        </is>
      </c>
      <c r="E50" s="12" t="inlineStr">
        <is>
          <t>5d25906d-f443-4b6b-8e0b-9f880cf849c5</t>
        </is>
      </c>
    </row>
    <row r="51" ht="45" customHeight="1">
      <c r="A51" s="12" t="inlineStr">
        <is>
          <t>Characters</t>
        </is>
      </c>
      <c r="B51" s="12" t="inlineStr">
        <is>
          <t>Characters</t>
        </is>
      </c>
      <c r="C51" s="13" t="inlineStr">
        <is>
          <t>Romeo and Fate [RJ7.03]</t>
        </is>
      </c>
      <c r="D51" s="12" t="inlineStr">
        <is>
          <t xml:space="preserve">This nugget examines the theme of Romeo and Fate in the play Romeo and Juliet. </t>
        </is>
      </c>
      <c r="E51" s="12" t="inlineStr">
        <is>
          <t>425fcaa9-5067-4001-aea3-ca0281edca94</t>
        </is>
      </c>
    </row>
    <row r="52" ht="45" customHeight="1">
      <c r="A52" s="12" t="inlineStr">
        <is>
          <t>Characters</t>
        </is>
      </c>
      <c r="B52" s="12" t="inlineStr">
        <is>
          <t>Characters</t>
        </is>
      </c>
      <c r="C52" s="13" t="inlineStr">
        <is>
          <t>Juliet's Nature [RJ7.04]</t>
        </is>
      </c>
      <c r="D52" s="12" t="inlineStr">
        <is>
          <t xml:space="preserve">This nugget examines the theme of Juliet's nature in the play Romeo and Juliet. </t>
        </is>
      </c>
      <c r="E52" s="12" t="inlineStr">
        <is>
          <t>784a78b6-571a-49d5-a54d-ed9ec9e6bd16</t>
        </is>
      </c>
    </row>
    <row r="53" ht="45" customHeight="1">
      <c r="A53" s="12" t="inlineStr">
        <is>
          <t>Characters</t>
        </is>
      </c>
      <c r="B53" s="12" t="inlineStr">
        <is>
          <t>Characters</t>
        </is>
      </c>
      <c r="C53" s="13" t="inlineStr">
        <is>
          <t>Juliet and Marriage [RJ7.05]</t>
        </is>
      </c>
      <c r="D53" s="12" t="inlineStr">
        <is>
          <t xml:space="preserve">This nugget examines the theme of Juliet and Marriage in the play Romeo and Juliet. </t>
        </is>
      </c>
      <c r="E53" s="12" t="inlineStr">
        <is>
          <t>054553a7-c275-4ef6-884f-94de4ffe1516</t>
        </is>
      </c>
    </row>
    <row r="54" ht="45" customHeight="1">
      <c r="A54" s="12" t="inlineStr">
        <is>
          <t>Characters</t>
        </is>
      </c>
      <c r="B54" s="12" t="inlineStr">
        <is>
          <t>Characters</t>
        </is>
      </c>
      <c r="C54" s="13" t="inlineStr">
        <is>
          <t>Benvolio [RJ7.06]</t>
        </is>
      </c>
      <c r="D54" s="12" t="inlineStr">
        <is>
          <t xml:space="preserve">This nugget examines the character of Benvolio in the play Romeo and Juliet. </t>
        </is>
      </c>
      <c r="E54" s="12" t="inlineStr">
        <is>
          <t>979edfb8-c6ef-49ac-b3eb-57b588cf0de5</t>
        </is>
      </c>
    </row>
    <row r="55" ht="45" customHeight="1">
      <c r="A55" s="12" t="inlineStr">
        <is>
          <t>Characters</t>
        </is>
      </c>
      <c r="B55" s="12" t="inlineStr">
        <is>
          <t>Characters</t>
        </is>
      </c>
      <c r="C55" s="13" t="inlineStr">
        <is>
          <t>Romeo and Juliet: Death [RJ7.07]</t>
        </is>
      </c>
      <c r="D55" s="12" t="inlineStr">
        <is>
          <t xml:space="preserve">This nugget examines the theme of death in the play Romeo and Juliet. </t>
        </is>
      </c>
      <c r="E55" s="12" t="inlineStr">
        <is>
          <t>86a7a298-ef40-4e9a-9f20-6cd071de115a</t>
        </is>
      </c>
    </row>
    <row r="56" ht="45" customHeight="1">
      <c r="A56" s="12" t="inlineStr">
        <is>
          <t>Characters</t>
        </is>
      </c>
      <c r="B56" s="12" t="inlineStr">
        <is>
          <t>Characters</t>
        </is>
      </c>
      <c r="C56" s="13" t="inlineStr">
        <is>
          <t>Romeo and Juliet: Shared Language [RJ7.08]</t>
        </is>
      </c>
      <c r="D56" s="12" t="inlineStr">
        <is>
          <t xml:space="preserve">This nugget examines the theme of shared language in the play Romeo and Juliet. </t>
        </is>
      </c>
      <c r="E56" s="12" t="inlineStr">
        <is>
          <t>11b83254-f6f1-4693-beb9-a83e66f44e8f</t>
        </is>
      </c>
    </row>
    <row r="57" ht="45" customHeight="1">
      <c r="A57" s="12" t="inlineStr">
        <is>
          <t>Characters</t>
        </is>
      </c>
      <c r="B57" s="12" t="inlineStr">
        <is>
          <t>Characters</t>
        </is>
      </c>
      <c r="C57" s="13" t="inlineStr">
        <is>
          <t>Romeo and Juliet: Love and Light [RJ7.09]</t>
        </is>
      </c>
      <c r="D57" s="12" t="inlineStr">
        <is>
          <t xml:space="preserve">This nugget examines the theme of love and light in the play Romeo and Juliet. </t>
        </is>
      </c>
      <c r="E57" s="12" t="inlineStr">
        <is>
          <t>f26de67e-6856-4952-b242-fc5335dadf9b</t>
        </is>
      </c>
    </row>
    <row r="58" ht="45" customHeight="1">
      <c r="A58" s="12" t="inlineStr">
        <is>
          <t>Characters</t>
        </is>
      </c>
      <c r="B58" s="12" t="inlineStr">
        <is>
          <t>Characters</t>
        </is>
      </c>
      <c r="C58" s="13" t="inlineStr">
        <is>
          <t>Capulets and Montagues [RJ7.10]</t>
        </is>
      </c>
      <c r="D58" s="12" t="inlineStr">
        <is>
          <t xml:space="preserve">This nugget examines the Montague and Capulet families in the play Romeo and Juliet. </t>
        </is>
      </c>
      <c r="E58" s="12" t="inlineStr">
        <is>
          <t>d213c235-8bc8-4b72-adec-8d11f5466843</t>
        </is>
      </c>
    </row>
    <row r="59" ht="45" customHeight="1">
      <c r="A59" s="12" t="inlineStr">
        <is>
          <t>Characters</t>
        </is>
      </c>
      <c r="B59" s="12" t="inlineStr">
        <is>
          <t>Characters</t>
        </is>
      </c>
      <c r="C59" s="13" t="inlineStr">
        <is>
          <t>Tybalt [RJ7.11]</t>
        </is>
      </c>
      <c r="D59" s="12" t="inlineStr">
        <is>
          <t xml:space="preserve">This nugget examines the character of Tybalt in the play Romeo and Juliet. </t>
        </is>
      </c>
      <c r="E59" s="12" t="inlineStr">
        <is>
          <t>a6735864-89fe-4b56-97fd-62757d3d17df</t>
        </is>
      </c>
    </row>
    <row r="60" ht="45" customHeight="1">
      <c r="A60" s="12" t="inlineStr">
        <is>
          <t>Characters</t>
        </is>
      </c>
      <c r="B60" s="12" t="inlineStr">
        <is>
          <t>Characters</t>
        </is>
      </c>
      <c r="C60" s="13" t="inlineStr">
        <is>
          <t>Mercutio [RJ7.12]</t>
        </is>
      </c>
      <c r="D60" s="12" t="inlineStr">
        <is>
          <t xml:space="preserve">This nugget examines the character of Mercutio in the play Romeo and Juliet. </t>
        </is>
      </c>
      <c r="E60" s="12" t="inlineStr">
        <is>
          <t>93214449-66eb-4970-bf5f-31b9804bb7ad</t>
        </is>
      </c>
    </row>
    <row r="61" ht="45" customHeight="1">
      <c r="A61" s="12" t="inlineStr">
        <is>
          <t>Characters</t>
        </is>
      </c>
      <c r="B61" s="12" t="inlineStr">
        <is>
          <t>Characters</t>
        </is>
      </c>
      <c r="C61" s="13" t="inlineStr">
        <is>
          <t>Nurse [RJ7.13]</t>
        </is>
      </c>
      <c r="D61" s="12" t="inlineStr">
        <is>
          <t xml:space="preserve">This nugget examines the character of the Nurse in the play Romeo and Juliet. </t>
        </is>
      </c>
      <c r="E61" s="12" t="inlineStr">
        <is>
          <t>fadd8c4f-2510-4d66-9973-2024fcc44a3b</t>
        </is>
      </c>
    </row>
    <row r="62" ht="45" customHeight="1">
      <c r="A62" s="12" t="inlineStr">
        <is>
          <t>Characters</t>
        </is>
      </c>
      <c r="B62" s="12" t="inlineStr">
        <is>
          <t>Characters</t>
        </is>
      </c>
      <c r="C62" s="13" t="inlineStr">
        <is>
          <t>Friar Lawrence [RJ7.14]</t>
        </is>
      </c>
      <c r="D62" s="12" t="inlineStr">
        <is>
          <t xml:space="preserve">This nugget examines the character of Friar Lawrence in the play Romeo and Juliet. </t>
        </is>
      </c>
      <c r="E62" s="12" t="inlineStr">
        <is>
          <t>da85c3b4-11de-4078-a9e1-ad74258010a3</t>
        </is>
      </c>
    </row>
    <row r="63" ht="45" customHeight="1">
      <c r="A63" s="12" t="inlineStr">
        <is>
          <t>Characters</t>
        </is>
      </c>
      <c r="B63" s="12" t="inlineStr">
        <is>
          <t>Characters</t>
        </is>
      </c>
      <c r="C63" s="13" t="inlineStr">
        <is>
          <t>Paris [RJ7.15]</t>
        </is>
      </c>
      <c r="D63" s="12" t="inlineStr">
        <is>
          <t xml:space="preserve">This nugget examines the character of Paris in the play Romeo and Juliet. </t>
        </is>
      </c>
      <c r="E63" s="12" t="inlineStr">
        <is>
          <t>8301a945-6a25-4aa5-9881-a5b359c15c1b</t>
        </is>
      </c>
    </row>
    <row r="64" ht="45" customHeight="1">
      <c r="A64" s="12" t="inlineStr">
        <is>
          <t>Characters</t>
        </is>
      </c>
      <c r="B64" s="12" t="inlineStr">
        <is>
          <t>Characters</t>
        </is>
      </c>
      <c r="C64" s="13" t="inlineStr">
        <is>
          <t>Minor Characters [RJ7.16]</t>
        </is>
      </c>
      <c r="D64" s="12" t="inlineStr">
        <is>
          <t xml:space="preserve">This nugget examines the minor characters in the play Romeo and Juliet. </t>
        </is>
      </c>
      <c r="E64" s="12" t="inlineStr">
        <is>
          <t>c114d566-6bc0-476e-b542-cf8424731aa7</t>
        </is>
      </c>
    </row>
    <row r="65" ht="45" customHeight="1">
      <c r="A65" s="12" t="inlineStr">
        <is>
          <t>Themes and Context</t>
        </is>
      </c>
      <c r="B65" s="12" t="inlineStr">
        <is>
          <t>Themes and Motifs</t>
        </is>
      </c>
      <c r="C65" s="13" t="inlineStr">
        <is>
          <t>Diagnostic: Themes and Motifs [RJ0.10]</t>
        </is>
      </c>
      <c r="D65" s="12" t="inlineStr"/>
      <c r="E65" s="12" t="inlineStr">
        <is>
          <t>37efdcea-c03e-4c4d-995a-f846e42df892</t>
        </is>
      </c>
    </row>
    <row r="66" ht="45" customHeight="1">
      <c r="A66" s="12" t="inlineStr">
        <is>
          <t>Themes and Context</t>
        </is>
      </c>
      <c r="B66" s="12" t="inlineStr">
        <is>
          <t>Themes and Motifs</t>
        </is>
      </c>
      <c r="C66" s="13" t="inlineStr">
        <is>
          <t>Family [RJ8.01]</t>
        </is>
      </c>
      <c r="D66" s="12" t="inlineStr">
        <is>
          <t xml:space="preserve">This nugget examines the theme of family in the play Romeo and Juliet. </t>
        </is>
      </c>
      <c r="E66" s="12" t="inlineStr">
        <is>
          <t>f375c5eb-2a72-42e1-b4c1-c17f547e2e76</t>
        </is>
      </c>
    </row>
    <row r="67" ht="45" customHeight="1">
      <c r="A67" s="12" t="inlineStr">
        <is>
          <t>Themes and Context</t>
        </is>
      </c>
      <c r="B67" s="12" t="inlineStr">
        <is>
          <t>Themes and Motifs</t>
        </is>
      </c>
      <c r="C67" s="13" t="inlineStr">
        <is>
          <t>Family: Parent Relationships [RJ8.02]</t>
        </is>
      </c>
      <c r="D67" s="12" t="inlineStr">
        <is>
          <t xml:space="preserve">This nugget examines the theme of parent relationships in the play Romeo and Juliet. </t>
        </is>
      </c>
      <c r="E67" s="12" t="inlineStr">
        <is>
          <t>408fe923-6565-41fd-8dd5-3c04add9ad3e</t>
        </is>
      </c>
    </row>
    <row r="68" ht="45" customHeight="1">
      <c r="A68" s="12" t="inlineStr">
        <is>
          <t>Themes and Context</t>
        </is>
      </c>
      <c r="B68" s="12" t="inlineStr">
        <is>
          <t>Themes and Motifs</t>
        </is>
      </c>
      <c r="C68" s="13" t="inlineStr">
        <is>
          <t>Religion [RJ8.03]</t>
        </is>
      </c>
      <c r="D68" s="12" t="inlineStr">
        <is>
          <t xml:space="preserve">This nugget examines the theme of religion in the play Romeo and Juliet. </t>
        </is>
      </c>
      <c r="E68" s="12" t="inlineStr">
        <is>
          <t>5255ea37-39c8-4299-891d-c31cdd63e302</t>
        </is>
      </c>
    </row>
    <row r="69" ht="45" customHeight="1">
      <c r="A69" s="12" t="inlineStr">
        <is>
          <t>Themes and Context</t>
        </is>
      </c>
      <c r="B69" s="12" t="inlineStr">
        <is>
          <t>Themes and Motifs</t>
        </is>
      </c>
      <c r="C69" s="13" t="inlineStr">
        <is>
          <t>Conflict (Honour) [RJ8.04]</t>
        </is>
      </c>
      <c r="D69" s="12" t="inlineStr">
        <is>
          <t xml:space="preserve">This nugget examines the themes of conflict and honour in the play Romeo and Juliet. </t>
        </is>
      </c>
      <c r="E69" s="12" t="inlineStr">
        <is>
          <t>f63a2a2e-baa3-46b1-9885-d8b21a98d79d</t>
        </is>
      </c>
    </row>
    <row r="70" ht="45" customHeight="1">
      <c r="A70" s="12" t="inlineStr">
        <is>
          <t>Themes and Context</t>
        </is>
      </c>
      <c r="B70" s="12" t="inlineStr">
        <is>
          <t>Themes and Motifs</t>
        </is>
      </c>
      <c r="C70" s="13" t="inlineStr">
        <is>
          <t>Fate and Freewill [RJ8.05]</t>
        </is>
      </c>
      <c r="D70" s="12" t="inlineStr">
        <is>
          <t xml:space="preserve">This nugget examines the themes of fate and freewill in the play Romeo and Juliet. </t>
        </is>
      </c>
      <c r="E70" s="12" t="inlineStr">
        <is>
          <t>49e7c3cc-e4ba-4021-b9d7-7ced127997ed</t>
        </is>
      </c>
    </row>
    <row r="71" ht="45" customHeight="1">
      <c r="A71" s="12" t="inlineStr">
        <is>
          <t>Themes and Context</t>
        </is>
      </c>
      <c r="B71" s="12" t="inlineStr">
        <is>
          <t>Themes and Motifs</t>
        </is>
      </c>
      <c r="C71" s="13" t="inlineStr">
        <is>
          <t>Masculinity [RJ8.06]</t>
        </is>
      </c>
      <c r="D71" s="12" t="inlineStr">
        <is>
          <t xml:space="preserve">This nugget examines the theme of masculinity in the play Romeo and Juliet. </t>
        </is>
      </c>
      <c r="E71" s="12" t="inlineStr">
        <is>
          <t>09493732-3cf6-448f-8cdb-1d264783a5c9</t>
        </is>
      </c>
    </row>
    <row r="72" ht="45" customHeight="1">
      <c r="A72" s="12" t="inlineStr">
        <is>
          <t>Themes and Context</t>
        </is>
      </c>
      <c r="B72" s="12" t="inlineStr">
        <is>
          <t>Themes and Motifs</t>
        </is>
      </c>
      <c r="C72" s="13" t="inlineStr">
        <is>
          <t>Internal Conflict [RJ8.07]</t>
        </is>
      </c>
      <c r="D72" s="12" t="inlineStr">
        <is>
          <t xml:space="preserve">This nugget examines the themes of internal conflict in the play Romeo and Juliet. </t>
        </is>
      </c>
      <c r="E72" s="12" t="inlineStr">
        <is>
          <t>463dd7d8-1269-4a18-9dfa-19e4efb1a056</t>
        </is>
      </c>
    </row>
    <row r="73" ht="45" customHeight="1">
      <c r="A73" s="12" t="inlineStr">
        <is>
          <t>Themes and Context</t>
        </is>
      </c>
      <c r="B73" s="12" t="inlineStr">
        <is>
          <t>Themes and Motifs</t>
        </is>
      </c>
      <c r="C73" s="13" t="inlineStr">
        <is>
          <t>Marriage [RJ8.08]</t>
        </is>
      </c>
      <c r="D73" s="12" t="inlineStr">
        <is>
          <t xml:space="preserve">This nugget explores the theme of marriage in the play. </t>
        </is>
      </c>
      <c r="E73" s="12" t="inlineStr">
        <is>
          <t>d11f6a13-8c72-4215-a72c-e5c1472ef0c9</t>
        </is>
      </c>
    </row>
    <row r="74" ht="45" customHeight="1">
      <c r="A74" s="12" t="inlineStr">
        <is>
          <t>Themes and Context</t>
        </is>
      </c>
      <c r="B74" s="12" t="inlineStr">
        <is>
          <t>Themes and Motifs</t>
        </is>
      </c>
      <c r="C74" s="13" t="inlineStr">
        <is>
          <t>Young and Old [RJ8.09]</t>
        </is>
      </c>
      <c r="D74" s="12" t="inlineStr">
        <is>
          <t xml:space="preserve">This nugget explores the theme of young and old in Romeo and Juliet. </t>
        </is>
      </c>
      <c r="E74" s="12" t="inlineStr">
        <is>
          <t>661e57ff-eaf8-4c6f-b186-efe67e9138f6</t>
        </is>
      </c>
    </row>
    <row r="75" ht="45" customHeight="1">
      <c r="A75" s="12" t="inlineStr">
        <is>
          <t>Themes and Context</t>
        </is>
      </c>
      <c r="B75" s="12" t="inlineStr">
        <is>
          <t>Themes and Motifs</t>
        </is>
      </c>
      <c r="C75" s="13" t="inlineStr">
        <is>
          <t>Love [RJ8.10]</t>
        </is>
      </c>
      <c r="D75" s="12" t="inlineStr">
        <is>
          <t xml:space="preserve">This nugget explores the theme of love in the play 'Romeo and Juliet'. </t>
        </is>
      </c>
      <c r="E75" s="12" t="inlineStr">
        <is>
          <t>1d358b48-a133-4f2d-820f-3f0a75487a40</t>
        </is>
      </c>
    </row>
    <row r="76" ht="45" customHeight="1">
      <c r="A76" s="12" t="inlineStr">
        <is>
          <t>Themes and Context</t>
        </is>
      </c>
      <c r="B76" s="12" t="inlineStr">
        <is>
          <t>Themes and Motifs</t>
        </is>
      </c>
      <c r="C76" s="13" t="inlineStr">
        <is>
          <t>Life and Death [RJ8.11]</t>
        </is>
      </c>
      <c r="D76" s="12" t="inlineStr">
        <is>
          <t xml:space="preserve">This nugget explores the theme of life and death in the play 'Romeo and Juliet'. </t>
        </is>
      </c>
      <c r="E76" s="12" t="inlineStr">
        <is>
          <t>4a10bdd7-d3bd-4c4d-bd53-6c2409500cf6</t>
        </is>
      </c>
    </row>
    <row r="77" ht="45" customHeight="1">
      <c r="A77" s="12" t="inlineStr">
        <is>
          <t>Themes and Context</t>
        </is>
      </c>
      <c r="B77" s="12" t="inlineStr">
        <is>
          <t>Context</t>
        </is>
      </c>
      <c r="C77" s="13" t="inlineStr">
        <is>
          <t>Diagnostic: Context [RJ0.09]</t>
        </is>
      </c>
      <c r="D77" s="12" t="inlineStr">
        <is>
          <t xml:space="preserve">This is a diagnostic for the Shakespeare's context strand. </t>
        </is>
      </c>
      <c r="E77" s="12" t="inlineStr">
        <is>
          <t>fcce591b-7f5a-4257-919c-8c820ae83dc3</t>
        </is>
      </c>
    </row>
    <row r="78" ht="45" customHeight="1">
      <c r="A78" s="12" t="inlineStr">
        <is>
          <t>Themes and Context</t>
        </is>
      </c>
      <c r="B78" s="12" t="inlineStr">
        <is>
          <t>Context</t>
        </is>
      </c>
      <c r="C78" s="13" t="inlineStr">
        <is>
          <t>Religion and the Monarchy [RJ10.01]</t>
        </is>
      </c>
      <c r="D78" s="12" t="inlineStr">
        <is>
          <t xml:space="preserve">This nugget examines religion and monarchy in the time of Shakespeare. </t>
        </is>
      </c>
      <c r="E78" s="12" t="inlineStr">
        <is>
          <t>ed7088a3-e8d4-494c-9f4f-3bc7ef66e873</t>
        </is>
      </c>
    </row>
    <row r="79" ht="45" customHeight="1">
      <c r="A79" s="12" t="inlineStr">
        <is>
          <t>Themes and Context</t>
        </is>
      </c>
      <c r="B79" s="12" t="inlineStr">
        <is>
          <t>Context</t>
        </is>
      </c>
      <c r="C79" s="13" t="inlineStr">
        <is>
          <t>Shakespeare's Life [RJ10.02]</t>
        </is>
      </c>
      <c r="D79" s="12" t="inlineStr">
        <is>
          <t xml:space="preserve">This nugget examines Shakespeare's life. </t>
        </is>
      </c>
      <c r="E79" s="12" t="inlineStr">
        <is>
          <t>9c492f03-6d85-41fe-9b5f-67872da5cc9c</t>
        </is>
      </c>
    </row>
    <row r="80" ht="45" customHeight="1">
      <c r="A80" s="12" t="inlineStr">
        <is>
          <t>Themes and Context</t>
        </is>
      </c>
      <c r="B80" s="12" t="inlineStr">
        <is>
          <t>Context</t>
        </is>
      </c>
      <c r="C80" s="13" t="inlineStr">
        <is>
          <t>The Globe Theatre [RJ10.03]</t>
        </is>
      </c>
      <c r="D80" s="12" t="inlineStr">
        <is>
          <t xml:space="preserve">This nugget examines The Globe Theatre. </t>
        </is>
      </c>
      <c r="E80" s="12" t="inlineStr">
        <is>
          <t>03166e67-1380-4d1b-ba95-bdff36531c87</t>
        </is>
      </c>
    </row>
    <row r="81" ht="45" customHeight="1">
      <c r="A81" s="12" t="inlineStr">
        <is>
          <t>Themes and Context</t>
        </is>
      </c>
      <c r="B81" s="12" t="inlineStr">
        <is>
          <t>Context</t>
        </is>
      </c>
      <c r="C81" s="13" t="inlineStr">
        <is>
          <t>Blank Verse and Prose [RJ10.04]</t>
        </is>
      </c>
      <c r="D81" s="12" t="inlineStr">
        <is>
          <t xml:space="preserve">This nugget explores blank verse, prose, sonnets and iambic pentameter, particularly in Shakespeare's works. </t>
        </is>
      </c>
      <c r="E81" s="12" t="inlineStr">
        <is>
          <t>f322e824-c905-4cb5-8232-dc34929402dc</t>
        </is>
      </c>
    </row>
    <row r="82" ht="45" customHeight="1">
      <c r="A82" s="12" t="inlineStr">
        <is>
          <t>Themes and Context</t>
        </is>
      </c>
      <c r="B82" s="12" t="inlineStr">
        <is>
          <t>Context</t>
        </is>
      </c>
      <c r="C82" s="13" t="inlineStr">
        <is>
          <t>Shakespeare's Language [RJ10.05]</t>
        </is>
      </c>
      <c r="D82" s="12" t="inlineStr">
        <is>
          <t xml:space="preserve">This nugget explores and explains Shakespeare's language making Shakespeare texts more accessible. </t>
        </is>
      </c>
      <c r="E82" s="12" t="inlineStr">
        <is>
          <t>932f535e-506c-464d-9667-5081f7494bf4</t>
        </is>
      </c>
    </row>
    <row r="83" ht="45" customHeight="1">
      <c r="A83" s="12" t="inlineStr">
        <is>
          <t>Themes and Context</t>
        </is>
      </c>
      <c r="B83" s="12" t="inlineStr">
        <is>
          <t>Context</t>
        </is>
      </c>
      <c r="C83" s="13" t="inlineStr">
        <is>
          <t>Shakespeare's Society [RJ10.06]</t>
        </is>
      </c>
      <c r="D83" s="12" t="inlineStr">
        <is>
          <t>This nugget explores Shakespeare's society.</t>
        </is>
      </c>
      <c r="E83" s="12" t="inlineStr">
        <is>
          <t>48b6551e-e6f5-4274-a8a3-f88988fcbfba</t>
        </is>
      </c>
    </row>
    <row r="84" ht="45" customHeight="1">
      <c r="A84" s="12" t="inlineStr">
        <is>
          <t>Language, Structure and Form</t>
        </is>
      </c>
      <c r="B84" s="12" t="inlineStr">
        <is>
          <t>Language, Structure and Form</t>
        </is>
      </c>
      <c r="C84" s="13" t="inlineStr">
        <is>
          <t>Diagnostic: Language, Form and Structure [RJ0.11]</t>
        </is>
      </c>
      <c r="D84" s="12" t="inlineStr"/>
      <c r="E84" s="12" t="inlineStr">
        <is>
          <t>8d9b77cd-b10b-4364-a0d3-0c881709d799</t>
        </is>
      </c>
    </row>
    <row r="85" ht="45" customHeight="1">
      <c r="A85" s="12" t="inlineStr">
        <is>
          <t>Language, Structure and Form</t>
        </is>
      </c>
      <c r="B85" s="12" t="inlineStr">
        <is>
          <t>Language, Structure and Form</t>
        </is>
      </c>
      <c r="C85" s="13" t="inlineStr">
        <is>
          <t>Form and Structure [RJ9.01]</t>
        </is>
      </c>
      <c r="D85" s="12" t="inlineStr">
        <is>
          <t xml:space="preserve">This is a nugget on the structure and Form of 'Romeo and Juliet'. </t>
        </is>
      </c>
      <c r="E85" s="12" t="inlineStr">
        <is>
          <t>5bab5d52-2b67-4e39-a053-6209d26d38fb</t>
        </is>
      </c>
    </row>
    <row r="86" ht="45" customHeight="1">
      <c r="A86" s="12" t="inlineStr">
        <is>
          <t>Language, Structure and Form</t>
        </is>
      </c>
      <c r="B86" s="12" t="inlineStr">
        <is>
          <t>Language, Structure and Form</t>
        </is>
      </c>
      <c r="C86" s="13" t="inlineStr">
        <is>
          <t>Structural Devices [RJ9.02]</t>
        </is>
      </c>
      <c r="D86" s="12" t="inlineStr">
        <is>
          <t xml:space="preserve">This is a nugget on structural devices in the play 'Romeo and Juliet'. </t>
        </is>
      </c>
      <c r="E86" s="12" t="inlineStr">
        <is>
          <t>372fb011-855b-48de-a2b6-9e328a83d01a</t>
        </is>
      </c>
    </row>
    <row r="87" ht="45" customHeight="1">
      <c r="A87" s="12" t="inlineStr">
        <is>
          <t>Language, Structure and Form</t>
        </is>
      </c>
      <c r="B87" s="12" t="inlineStr">
        <is>
          <t>Language, Structure and Form</t>
        </is>
      </c>
      <c r="C87" s="13" t="inlineStr">
        <is>
          <t>Dramatic Irony [RJ9.03]</t>
        </is>
      </c>
      <c r="D87" s="12" t="inlineStr">
        <is>
          <t xml:space="preserve">This nugget explored dramatic irony in 'Romeo and Juliet'. </t>
        </is>
      </c>
      <c r="E87" s="12" t="inlineStr">
        <is>
          <t>49008cc5-7715-4fed-9298-e725f60a31cd</t>
        </is>
      </c>
    </row>
  </sheetData>
  <mergeCells count="1">
    <mergeCell ref="A6:E6"/>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E39"/>
  <sheetViews>
    <sheetView showGridLines="0" workbookViewId="0">
      <selection activeCell="A1" sqref="A1"/>
    </sheetView>
  </sheetViews>
  <sheetFormatPr baseColWidth="8" defaultRowHeight="15"/>
  <cols>
    <col width="31" customWidth="1" min="1" max="1"/>
    <col width="31"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18f26321-ce22-4bdd-a1d4-de39b5b3c5cf</t>
        </is>
      </c>
    </row>
    <row r="3">
      <c r="A3" s="2" t="inlineStr">
        <is>
          <t>Literature: The Sign of the Four</t>
        </is>
      </c>
      <c r="D3" s="3" t="inlineStr">
        <is>
          <t>Last updated: 13 August 2026</t>
        </is>
      </c>
    </row>
    <row r="4">
      <c r="A4" s="4" t="inlineStr">
        <is>
          <t>3 Topics   ·   3 Subtopics   ·   32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Plot</t>
        </is>
      </c>
      <c r="B8" s="12" t="inlineStr">
        <is>
          <t>Plot</t>
        </is>
      </c>
      <c r="C8" s="13" t="inlineStr">
        <is>
          <t>The Sign of the Four: Overview [TSOF1.01]</t>
        </is>
      </c>
      <c r="D8" s="12" t="inlineStr">
        <is>
          <t>This nugget is an overview of the main events in ‘The Sign of the Four’.</t>
        </is>
      </c>
      <c r="E8" s="12" t="inlineStr">
        <is>
          <t>62c33489-ea73-4583-acf2-08efe06a4521</t>
        </is>
      </c>
    </row>
    <row r="9" ht="45" customHeight="1">
      <c r="A9" s="12" t="inlineStr">
        <is>
          <t>Plot</t>
        </is>
      </c>
      <c r="B9" s="12" t="inlineStr">
        <is>
          <t>Plot</t>
        </is>
      </c>
      <c r="C9" s="13" t="inlineStr">
        <is>
          <t>Chapter 1: The Science of Deduction [TSOF1.02]</t>
        </is>
      </c>
      <c r="D9" s="12" t="inlineStr">
        <is>
          <t>This nugget summarises the key events and ideas from chapter one of ‘The Sign of the Four’.</t>
        </is>
      </c>
      <c r="E9" s="12" t="inlineStr">
        <is>
          <t>8ae086d3-1d55-424c-b216-66b58e50e216</t>
        </is>
      </c>
    </row>
    <row r="10" ht="45" customHeight="1">
      <c r="A10" s="12" t="inlineStr">
        <is>
          <t>Plot</t>
        </is>
      </c>
      <c r="B10" s="12" t="inlineStr">
        <is>
          <t>Plot</t>
        </is>
      </c>
      <c r="C10" s="13" t="inlineStr">
        <is>
          <t>Chapter 2: The Statement of the Case [TSOF1.03]</t>
        </is>
      </c>
      <c r="D10" s="12" t="inlineStr">
        <is>
          <t>This nugget summarises the key events and ideas from chapter two of ‘The Sign of the Four’.</t>
        </is>
      </c>
      <c r="E10" s="12" t="inlineStr">
        <is>
          <t>91d0e9e8-01c9-4969-8cff-6f6281705ef3</t>
        </is>
      </c>
    </row>
    <row r="11" ht="45" customHeight="1">
      <c r="A11" s="12" t="inlineStr">
        <is>
          <t>Plot</t>
        </is>
      </c>
      <c r="B11" s="12" t="inlineStr">
        <is>
          <t>Plot</t>
        </is>
      </c>
      <c r="C11" s="13" t="inlineStr">
        <is>
          <t>Chapter 3: In Quest of a Solution [TSOF1.04]</t>
        </is>
      </c>
      <c r="D11" s="12" t="inlineStr">
        <is>
          <t>This nugget summarises the key events and ideas from chapter three of ‘The Sign of the Four’.</t>
        </is>
      </c>
      <c r="E11" s="12" t="inlineStr">
        <is>
          <t>7e5be37c-5676-4920-991b-7ede9d07b8b2</t>
        </is>
      </c>
    </row>
    <row r="12" ht="45" customHeight="1">
      <c r="A12" s="12" t="inlineStr">
        <is>
          <t>Plot</t>
        </is>
      </c>
      <c r="B12" s="12" t="inlineStr">
        <is>
          <t>Plot</t>
        </is>
      </c>
      <c r="C12" s="13" t="inlineStr">
        <is>
          <t>Chapter 4: The Story of the Bald-Headed Man [TSOF1.05]</t>
        </is>
      </c>
      <c r="D12" s="12" t="inlineStr">
        <is>
          <t>This nugget summarises the key events and ideas from chapter four of ‘The Sign of the Four’.</t>
        </is>
      </c>
      <c r="E12" s="12" t="inlineStr">
        <is>
          <t>2bd0be80-2b32-4b47-aed4-c078f275850f</t>
        </is>
      </c>
    </row>
    <row r="13" ht="45" customHeight="1">
      <c r="A13" s="12" t="inlineStr">
        <is>
          <t>Plot</t>
        </is>
      </c>
      <c r="B13" s="12" t="inlineStr">
        <is>
          <t>Plot</t>
        </is>
      </c>
      <c r="C13" s="13" t="inlineStr">
        <is>
          <t>Chapter 5: The Tragedy of Pondicherry Lodge [TSOF1.06]</t>
        </is>
      </c>
      <c r="D13" s="12" t="inlineStr">
        <is>
          <t>This nugget summarises the key events and ideas from chapter five of ‘The Sign of the Four’.</t>
        </is>
      </c>
      <c r="E13" s="12" t="inlineStr">
        <is>
          <t>3a074cec-f168-4b91-b5c1-f1a03e5b9cd1</t>
        </is>
      </c>
    </row>
    <row r="14" ht="45" customHeight="1">
      <c r="A14" s="12" t="inlineStr">
        <is>
          <t>Plot</t>
        </is>
      </c>
      <c r="B14" s="12" t="inlineStr">
        <is>
          <t>Plot</t>
        </is>
      </c>
      <c r="C14" s="13" t="inlineStr">
        <is>
          <t>Chapter 6: Sherlock Holmes Gives a Demonstration [TSOF1.07]</t>
        </is>
      </c>
      <c r="D14" s="12" t="inlineStr">
        <is>
          <t>This nugget summarises the key events and ideas from chapter six of ‘The Sign of the Four’.</t>
        </is>
      </c>
      <c r="E14" s="12" t="inlineStr">
        <is>
          <t>6e83b940-09ea-45fe-912c-6ad43ca67380</t>
        </is>
      </c>
    </row>
    <row r="15" ht="45" customHeight="1">
      <c r="A15" s="12" t="inlineStr">
        <is>
          <t>Plot</t>
        </is>
      </c>
      <c r="B15" s="12" t="inlineStr">
        <is>
          <t>Plot</t>
        </is>
      </c>
      <c r="C15" s="13" t="inlineStr">
        <is>
          <t>Chapter 7: The Episode of the Barrel [TSOF1.08]</t>
        </is>
      </c>
      <c r="D15" s="12" t="inlineStr">
        <is>
          <t>This nugget summarises the key events and ideas from chapter seven of ‘The Sign of the Four’.</t>
        </is>
      </c>
      <c r="E15" s="12" t="inlineStr">
        <is>
          <t>7efca1bd-e0de-47df-96d0-5b6113cd4c90</t>
        </is>
      </c>
    </row>
    <row r="16" ht="45" customHeight="1">
      <c r="A16" s="12" t="inlineStr">
        <is>
          <t>Plot</t>
        </is>
      </c>
      <c r="B16" s="12" t="inlineStr">
        <is>
          <t>Plot</t>
        </is>
      </c>
      <c r="C16" s="13" t="inlineStr">
        <is>
          <t>Chapter 8: The Baker Street Irregulars [TSOF1.09]</t>
        </is>
      </c>
      <c r="D16" s="12" t="inlineStr">
        <is>
          <t>This nugget summarises the key events and ideas from chapter eight of ‘The Sign of the Four’.</t>
        </is>
      </c>
      <c r="E16" s="12" t="inlineStr">
        <is>
          <t>a47c1cfd-39dd-4665-b199-03929111a326</t>
        </is>
      </c>
    </row>
    <row r="17" ht="45" customHeight="1">
      <c r="A17" s="12" t="inlineStr">
        <is>
          <t>Plot</t>
        </is>
      </c>
      <c r="B17" s="12" t="inlineStr">
        <is>
          <t>Plot</t>
        </is>
      </c>
      <c r="C17" s="13" t="inlineStr">
        <is>
          <t>Chapter 9: A Break in the Chain [TSOF1.10]</t>
        </is>
      </c>
      <c r="D17" s="12" t="inlineStr">
        <is>
          <t>This nugget summarises the key events and ideas from chapter nine of ‘The Sign of the Four’.</t>
        </is>
      </c>
      <c r="E17" s="12" t="inlineStr">
        <is>
          <t>c3f06b5a-9444-472c-a540-1ed6eab28d90</t>
        </is>
      </c>
    </row>
    <row r="18" ht="45" customHeight="1">
      <c r="A18" s="12" t="inlineStr">
        <is>
          <t>Plot</t>
        </is>
      </c>
      <c r="B18" s="12" t="inlineStr">
        <is>
          <t>Plot</t>
        </is>
      </c>
      <c r="C18" s="13" t="inlineStr">
        <is>
          <t>Chapter 10: The End of the Islander [TSOF1.11]</t>
        </is>
      </c>
      <c r="D18" s="12" t="inlineStr">
        <is>
          <t>This nugget summarises the key events and ideas from chapter ten of ‘The Sign of the Four’.</t>
        </is>
      </c>
      <c r="E18" s="12" t="inlineStr">
        <is>
          <t>505a1124-38cf-450e-a76f-de61e575221f</t>
        </is>
      </c>
    </row>
    <row r="19" ht="45" customHeight="1">
      <c r="A19" s="12" t="inlineStr">
        <is>
          <t>Plot</t>
        </is>
      </c>
      <c r="B19" s="12" t="inlineStr">
        <is>
          <t>Plot</t>
        </is>
      </c>
      <c r="C19" s="13" t="inlineStr">
        <is>
          <t>Chapter 11: The Great Agra Treasure [TSOF1.12]</t>
        </is>
      </c>
      <c r="D19" s="12" t="inlineStr">
        <is>
          <t>This nugget summarises the key events and ideas from chapter eleven of ‘The Sign of the Four’.</t>
        </is>
      </c>
      <c r="E19" s="12" t="inlineStr">
        <is>
          <t>e047fc59-bf33-4925-adcf-03b3f8958883</t>
        </is>
      </c>
    </row>
    <row r="20" ht="45" customHeight="1">
      <c r="A20" s="12" t="inlineStr">
        <is>
          <t>Plot</t>
        </is>
      </c>
      <c r="B20" s="12" t="inlineStr">
        <is>
          <t>Plot</t>
        </is>
      </c>
      <c r="C20" s="13" t="inlineStr">
        <is>
          <t>Chapter 12: The Strange Story of Jonathan Small [TSOF1.13]</t>
        </is>
      </c>
      <c r="D20" s="12" t="inlineStr">
        <is>
          <t>This nugget summarises the key events and ideas from chapter twelve of ‘The Sign of the Four’.</t>
        </is>
      </c>
      <c r="E20" s="12" t="inlineStr">
        <is>
          <t>4492e2cf-a493-4c88-b459-2c760e536e9d</t>
        </is>
      </c>
    </row>
    <row r="21" ht="45" customHeight="1">
      <c r="A21" s="12" t="inlineStr">
        <is>
          <t>Plot</t>
        </is>
      </c>
      <c r="B21" s="12" t="inlineStr">
        <is>
          <t>Plot</t>
        </is>
      </c>
      <c r="C21" s="13" t="inlineStr">
        <is>
          <t>Diagnostic: Plot [TSOF0.01]</t>
        </is>
      </c>
      <c r="D21" s="12" t="inlineStr">
        <is>
          <t>This diagnostic covers the plot and key events of ‘The Sign of the Four’.</t>
        </is>
      </c>
      <c r="E21" s="12" t="inlineStr">
        <is>
          <t>77708e44-508b-412b-90f4-08adcfb30168</t>
        </is>
      </c>
    </row>
    <row r="22" ht="45" customHeight="1">
      <c r="A22" s="12" t="inlineStr">
        <is>
          <t>Characters</t>
        </is>
      </c>
      <c r="B22" s="12" t="inlineStr">
        <is>
          <t>Characters</t>
        </is>
      </c>
      <c r="C22" s="13" t="inlineStr">
        <is>
          <t>Diagnostic: Characters [TSOF0.02]</t>
        </is>
      </c>
      <c r="D22" s="12" t="inlineStr">
        <is>
          <t>This diagnostic covers the characters in ‘The Sign of the Four’.</t>
        </is>
      </c>
      <c r="E22" s="12" t="inlineStr">
        <is>
          <t>c390edcf-9d36-4b01-b636-8cf2dab5eef9</t>
        </is>
      </c>
    </row>
    <row r="23" ht="45" customHeight="1">
      <c r="A23" s="12" t="inlineStr">
        <is>
          <t>Characters</t>
        </is>
      </c>
      <c r="B23" s="12" t="inlineStr">
        <is>
          <t>Characters</t>
        </is>
      </c>
      <c r="C23" s="13" t="inlineStr">
        <is>
          <t>Sherlock Holmes [TSOF2.01]</t>
        </is>
      </c>
      <c r="D23" s="12" t="inlineStr">
        <is>
          <t>This nugget explores the main character Sherlock Holmes in 'The Sign of the Four’.</t>
        </is>
      </c>
      <c r="E23" s="12" t="inlineStr">
        <is>
          <t>a7b16548-f50f-4694-a6d6-8840e28de796</t>
        </is>
      </c>
    </row>
    <row r="24" ht="45" customHeight="1">
      <c r="A24" s="12" t="inlineStr">
        <is>
          <t>Characters</t>
        </is>
      </c>
      <c r="B24" s="12" t="inlineStr">
        <is>
          <t>Characters</t>
        </is>
      </c>
      <c r="C24" s="13" t="inlineStr">
        <is>
          <t>John Watson [TSOF2.02]</t>
        </is>
      </c>
      <c r="D24" s="12" t="inlineStr">
        <is>
          <t>This nugget explores the character of Doctor John Watson throughout 'The Sign of the Four’.</t>
        </is>
      </c>
      <c r="E24" s="12" t="inlineStr">
        <is>
          <t>91966b3e-9844-4deb-b33b-5eb9b31ad781</t>
        </is>
      </c>
    </row>
    <row r="25" ht="45" customHeight="1">
      <c r="A25" s="12" t="inlineStr">
        <is>
          <t>Characters</t>
        </is>
      </c>
      <c r="B25" s="12" t="inlineStr">
        <is>
          <t>Characters</t>
        </is>
      </c>
      <c r="C25" s="13" t="inlineStr">
        <is>
          <t>Miss Mary Morstan [TSOF2.03]</t>
        </is>
      </c>
      <c r="D25" s="12" t="inlineStr">
        <is>
          <t>This nugget explores the character of Miss Mary Morstan throughout 'The Sign of the Four’.</t>
        </is>
      </c>
      <c r="E25" s="12" t="inlineStr">
        <is>
          <t>36a5b902-1237-48db-b6da-9a26ea78f99f</t>
        </is>
      </c>
    </row>
    <row r="26" ht="45" customHeight="1">
      <c r="A26" s="12" t="inlineStr">
        <is>
          <t>Characters</t>
        </is>
      </c>
      <c r="B26" s="12" t="inlineStr">
        <is>
          <t>Characters</t>
        </is>
      </c>
      <c r="C26" s="13" t="inlineStr">
        <is>
          <t>Thaddeus Sholto [TSOF2.04]</t>
        </is>
      </c>
      <c r="D26" s="12" t="inlineStr">
        <is>
          <t>This nugget explores the character of Thaddeus Sholto throughout 'The Sign of the Four’.</t>
        </is>
      </c>
      <c r="E26" s="12" t="inlineStr">
        <is>
          <t>3ad0b969-37a8-413f-94f7-96d862dd5829</t>
        </is>
      </c>
    </row>
    <row r="27" ht="45" customHeight="1">
      <c r="A27" s="12" t="inlineStr">
        <is>
          <t>Characters</t>
        </is>
      </c>
      <c r="B27" s="12" t="inlineStr">
        <is>
          <t>Characters</t>
        </is>
      </c>
      <c r="C27" s="13" t="inlineStr">
        <is>
          <t>Athelney Jones [TSOF2.05]</t>
        </is>
      </c>
      <c r="D27" s="12" t="inlineStr">
        <is>
          <t xml:space="preserve">This nugget explores the character of the police inspector, Athelney Jones, throughout 'The Sign of the Four’. </t>
        </is>
      </c>
      <c r="E27" s="12" t="inlineStr">
        <is>
          <t>b09929cd-28ef-43f6-a3df-1ed2d4b71bd1</t>
        </is>
      </c>
    </row>
    <row r="28" ht="45" customHeight="1">
      <c r="A28" s="12" t="inlineStr">
        <is>
          <t>Characters</t>
        </is>
      </c>
      <c r="B28" s="12" t="inlineStr">
        <is>
          <t>Characters</t>
        </is>
      </c>
      <c r="C28" s="13" t="inlineStr">
        <is>
          <t>Jonathan Small [TSOF2.06]</t>
        </is>
      </c>
      <c r="D28" s="12" t="inlineStr">
        <is>
          <t>This nugget explores the character of Jonathan Small throughout 'The Sign of the Four’.</t>
        </is>
      </c>
      <c r="E28" s="12" t="inlineStr">
        <is>
          <t>fa6aedcc-0bfe-483e-8ffa-8a4d2f4d3198</t>
        </is>
      </c>
    </row>
    <row r="29" ht="45" customHeight="1">
      <c r="A29" s="12" t="inlineStr">
        <is>
          <t>Characters</t>
        </is>
      </c>
      <c r="B29" s="12" t="inlineStr">
        <is>
          <t>Characters</t>
        </is>
      </c>
      <c r="C29" s="13" t="inlineStr">
        <is>
          <t>Minor Characters 1 [TSOF2.07]</t>
        </is>
      </c>
      <c r="D29" s="12" t="inlineStr">
        <is>
          <t>This nugget explores the following characters from ‘The Sign of the Four’: Bartholemew Sholto, Major Sholto and Captain Morstan.</t>
        </is>
      </c>
      <c r="E29" s="12" t="inlineStr">
        <is>
          <t>2fef4c51-747f-4ccf-8300-a1997a0910af</t>
        </is>
      </c>
    </row>
    <row r="30" ht="45" customHeight="1">
      <c r="A30" s="12" t="inlineStr">
        <is>
          <t>Characters</t>
        </is>
      </c>
      <c r="B30" s="12" t="inlineStr">
        <is>
          <t>Characters</t>
        </is>
      </c>
      <c r="C30" s="13" t="inlineStr">
        <is>
          <t>Minor Characters 2 [TSOF2.08]</t>
        </is>
      </c>
      <c r="D30" s="12" t="inlineStr">
        <is>
          <t>This nugget explores the following characters from ‘The Sign of the Four’: Tonga, The Four and the Baker Street Irregulars.</t>
        </is>
      </c>
      <c r="E30" s="12" t="inlineStr">
        <is>
          <t>86261b2e-e241-4acc-8f2c-bc08f275688a</t>
        </is>
      </c>
    </row>
    <row r="31" ht="45" customHeight="1">
      <c r="A31" s="12" t="inlineStr">
        <is>
          <t>Themes, Context and Setting</t>
        </is>
      </c>
      <c r="B31" s="12" t="inlineStr">
        <is>
          <t>Themes, Context and Setting</t>
        </is>
      </c>
      <c r="C31" s="13" t="inlineStr">
        <is>
          <t>Diagnostic: Themes and Contexts [TSOF0.03]</t>
        </is>
      </c>
      <c r="D31" s="12" t="inlineStr">
        <is>
          <t>This diagnostic covers the themes and contexts in ‘The Sign of the Four’.</t>
        </is>
      </c>
      <c r="E31" s="12" t="inlineStr">
        <is>
          <t>f02eb7d4-2970-4098-b772-fdf58dc27c2e</t>
        </is>
      </c>
    </row>
    <row r="32" ht="45" customHeight="1">
      <c r="A32" s="12" t="inlineStr">
        <is>
          <t>Themes, Context and Setting</t>
        </is>
      </c>
      <c r="B32" s="12" t="inlineStr">
        <is>
          <t>Themes, Context and Setting</t>
        </is>
      </c>
      <c r="C32" s="13" t="inlineStr">
        <is>
          <t>The Victorian Era [TSOF3.01]</t>
        </is>
      </c>
      <c r="D32" s="12" t="inlineStr">
        <is>
          <t>This nugget explores key context about the Victorian era and society, including Victorian London, the class system and gender roles.</t>
        </is>
      </c>
      <c r="E32" s="12" t="inlineStr">
        <is>
          <t>a1a36399-7372-41c8-8ce0-06953b0ef8ea</t>
        </is>
      </c>
    </row>
    <row r="33" ht="45" customHeight="1">
      <c r="A33" s="12" t="inlineStr">
        <is>
          <t>Themes, Context and Setting</t>
        </is>
      </c>
      <c r="B33" s="12" t="inlineStr">
        <is>
          <t>Themes, Context and Setting</t>
        </is>
      </c>
      <c r="C33" s="13" t="inlineStr">
        <is>
          <t>Crime and Justice [TSOF3.02]</t>
        </is>
      </c>
      <c r="D33" s="12" t="inlineStr">
        <is>
          <t>This nugget explores the themes of crime and justice throughout ‘The Sign of the Four’, including ideas about legal justice, punishment and revenge.</t>
        </is>
      </c>
      <c r="E33" s="12" t="inlineStr">
        <is>
          <t>3f2fc384-d389-4017-800e-6b09ee23bb52</t>
        </is>
      </c>
    </row>
    <row r="34" ht="45" customHeight="1">
      <c r="A34" s="12" t="inlineStr">
        <is>
          <t>Themes, Context and Setting</t>
        </is>
      </c>
      <c r="B34" s="12" t="inlineStr">
        <is>
          <t>Themes, Context and Setting</t>
        </is>
      </c>
      <c r="C34" s="13" t="inlineStr">
        <is>
          <t>Duality [TSOF3.03]</t>
        </is>
      </c>
      <c r="D34" s="12" t="inlineStr">
        <is>
          <t>This nugget explores the theme of duality throughout ‘The Sign of the Four’, including duality within characters’ personalities and between characters.</t>
        </is>
      </c>
      <c r="E34" s="12" t="inlineStr">
        <is>
          <t>da0b0b25-6b66-4dfa-9e6b-8181441a3888</t>
        </is>
      </c>
    </row>
    <row r="35" ht="45" customHeight="1">
      <c r="A35" s="12" t="inlineStr">
        <is>
          <t>Themes, Context and Setting</t>
        </is>
      </c>
      <c r="B35" s="12" t="inlineStr">
        <is>
          <t>Themes, Context and Setting</t>
        </is>
      </c>
      <c r="C35" s="13" t="inlineStr">
        <is>
          <t>Wealth and Greed [TSOF3.04]</t>
        </is>
      </c>
      <c r="D35" s="12" t="inlineStr">
        <is>
          <t>This nugget explores the themes of wealth and greed throughout ‘The Sign of the Four’, including motivation and the symbolism of the Agra Treasure.</t>
        </is>
      </c>
      <c r="E35" s="12" t="inlineStr">
        <is>
          <t>0b721c4c-e6ce-484a-bb64-1a5774bb0d5d</t>
        </is>
      </c>
    </row>
    <row r="36" ht="45" customHeight="1">
      <c r="A36" s="12" t="inlineStr">
        <is>
          <t>Themes, Context and Setting</t>
        </is>
      </c>
      <c r="B36" s="12" t="inlineStr">
        <is>
          <t>Themes, Context and Setting</t>
        </is>
      </c>
      <c r="C36" s="13" t="inlineStr">
        <is>
          <t>Science [TSOF3.05]</t>
        </is>
      </c>
      <c r="D36" s="12" t="inlineStr">
        <is>
          <t>This nugget explores the theme of science throughout ‘The Sign of the Four’, including forensic science and nineteenth-century investigative methods.</t>
        </is>
      </c>
      <c r="E36" s="12" t="inlineStr">
        <is>
          <t>a701eb29-30f4-4c18-99c6-07209022270d</t>
        </is>
      </c>
    </row>
    <row r="37" ht="45" customHeight="1">
      <c r="A37" s="12" t="inlineStr">
        <is>
          <t>Themes, Context and Setting</t>
        </is>
      </c>
      <c r="B37" s="12" t="inlineStr">
        <is>
          <t>Themes, Context and Setting</t>
        </is>
      </c>
      <c r="C37" s="13" t="inlineStr">
        <is>
          <t>Rationality and Emotion [TSOF3.06]</t>
        </is>
      </c>
      <c r="D37" s="12" t="inlineStr">
        <is>
          <t>This nugget explores the themes of rationality and emotion throughout ‘The Sign of the Four’, including contrasting emotions, logic, and the representation of women.</t>
        </is>
      </c>
      <c r="E37" s="12" t="inlineStr">
        <is>
          <t>b5f5365a-9185-49e5-aa5b-3c31df597aa0</t>
        </is>
      </c>
    </row>
    <row r="38" ht="45" customHeight="1">
      <c r="A38" s="12" t="inlineStr">
        <is>
          <t>Themes, Context and Setting</t>
        </is>
      </c>
      <c r="B38" s="12" t="inlineStr">
        <is>
          <t>Themes, Context and Setting</t>
        </is>
      </c>
      <c r="C38" s="13" t="inlineStr">
        <is>
          <t>Imperialism and the British Empire [TSOF3.07]</t>
        </is>
      </c>
      <c r="D38" s="12" t="inlineStr">
        <is>
          <t>This nugget explores the themes of imperialism and the British Empire in ‘The Sign of the Four’, including key context about India and the Andaman Islands.</t>
        </is>
      </c>
      <c r="E38" s="12" t="inlineStr">
        <is>
          <t>1aa79fd4-0295-487b-af2c-acab00875158</t>
        </is>
      </c>
    </row>
    <row r="39" ht="45" customHeight="1">
      <c r="A39" s="12" t="inlineStr">
        <is>
          <t>Themes, Context and Setting</t>
        </is>
      </c>
      <c r="B39" s="12" t="inlineStr">
        <is>
          <t>Themes, Context and Setting</t>
        </is>
      </c>
      <c r="C39" s="13" t="inlineStr">
        <is>
          <t>Love and Friendship [TSOF3.08]</t>
        </is>
      </c>
      <c r="D39" s="12" t="inlineStr">
        <is>
          <t>This nugget explores the theme of relationships throughout ‘The Sign of the Four’, including romantic relationships, friendships and destructive relationships.</t>
        </is>
      </c>
      <c r="E39" s="12" t="inlineStr">
        <is>
          <t>86935258-cdb0-4da2-8597-eb17ac815830</t>
        </is>
      </c>
    </row>
  </sheetData>
  <mergeCells count="1">
    <mergeCell ref="A6:E6"/>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4" customWidth="1" min="1" max="1"/>
    <col width="34" customWidth="1" min="2" max="2"/>
    <col width="47" customWidth="1" min="3" max="3"/>
    <col width="60" customWidth="1" min="4" max="4"/>
    <col hidden="1" width="40" customWidth="1" min="5" max="5"/>
  </cols>
  <sheetData>
    <row r="1">
      <c r="A1" s="10">
        <f>HYPERLINK("#'Overview'!A1","← Back to overview")</f>
        <v/>
      </c>
    </row>
    <row r="2">
      <c r="A2" s="1" t="inlineStr">
        <is>
          <t>Course content</t>
        </is>
      </c>
      <c r="D2" s="3" t="inlineStr">
        <is>
          <t>d540f218-bcad-4c2e-b268-b96fa7168b23</t>
        </is>
      </c>
    </row>
    <row r="3">
      <c r="A3" s="2" t="inlineStr">
        <is>
          <t>Love &amp; Relationships Poetry: AQA</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Love &amp; Relationships</t>
        </is>
      </c>
      <c r="B8" s="12" t="inlineStr">
        <is>
          <t>When We Two Parted</t>
        </is>
      </c>
      <c r="C8" s="13" t="inlineStr">
        <is>
          <t>When We Two Parted: Summary [LR1.01]</t>
        </is>
      </c>
      <c r="D8" s="12" t="inlineStr">
        <is>
          <t xml:space="preserve">This nugget summarises the poem ‘When We Two Parted’ by Lord Byron, providing students with an opportunity to improve their understanding of the poem. 
</t>
        </is>
      </c>
      <c r="E8" s="12" t="inlineStr">
        <is>
          <t>8936ecf2-9a2c-4bd9-a255-0abca61db745</t>
        </is>
      </c>
    </row>
    <row r="9" ht="45" customHeight="1">
      <c r="A9" s="12" t="inlineStr">
        <is>
          <t>Love &amp; Relationships</t>
        </is>
      </c>
      <c r="B9" s="12" t="inlineStr">
        <is>
          <t>When We Two Parted</t>
        </is>
      </c>
      <c r="C9" s="13" t="inlineStr">
        <is>
          <t>When We Two Parted: Analysis [LR1.02]</t>
        </is>
      </c>
      <c r="D9" s="12" t="inlineStr">
        <is>
          <t>This nugget analyses the language, structure and form of the poem ‘When We Two Parted’ by Lord Byron.</t>
        </is>
      </c>
      <c r="E9" s="12" t="inlineStr">
        <is>
          <t>3123797d-e824-4046-a378-88334c516f03</t>
        </is>
      </c>
    </row>
    <row r="10" ht="45" customHeight="1">
      <c r="A10" s="12" t="inlineStr">
        <is>
          <t>Love &amp; Relationships</t>
        </is>
      </c>
      <c r="B10" s="12" t="inlineStr">
        <is>
          <t>When We Two Parted</t>
        </is>
      </c>
      <c r="C10" s="13" t="inlineStr">
        <is>
          <t>When We Two Parted: Context [LR1.03]</t>
        </is>
      </c>
      <c r="D10" s="12" t="inlineStr">
        <is>
          <t>This nugget covers key context of the poem ‘When We Two Parted’ by Lord Byron, exploring the writer’s ideas and intentions.</t>
        </is>
      </c>
      <c r="E10" s="12" t="inlineStr">
        <is>
          <t>81a484c2-14dc-4a2a-a3f2-5848c4d7c458</t>
        </is>
      </c>
    </row>
    <row r="11" ht="45" customHeight="1">
      <c r="A11" s="12" t="inlineStr">
        <is>
          <t>Love &amp; Relationships</t>
        </is>
      </c>
      <c r="B11" s="12" t="inlineStr">
        <is>
          <t>Love’s Philosophy</t>
        </is>
      </c>
      <c r="C11" s="13" t="inlineStr">
        <is>
          <t>Love’s Philosophy: Summary [LR2.01]</t>
        </is>
      </c>
      <c r="D11" s="12" t="inlineStr">
        <is>
          <t xml:space="preserve">This nugget summarises the poem ‘Love’s Philosophy’ by Percy Bysshe Shelley, providing students with an opportunity to improve their understanding of the poem. 
</t>
        </is>
      </c>
      <c r="E11" s="12" t="inlineStr">
        <is>
          <t>ba23204b-b917-4ecc-9562-3db117a03e08</t>
        </is>
      </c>
    </row>
    <row r="12" ht="45" customHeight="1">
      <c r="A12" s="12" t="inlineStr">
        <is>
          <t>Love &amp; Relationships</t>
        </is>
      </c>
      <c r="B12" s="12" t="inlineStr">
        <is>
          <t>Love’s Philosophy</t>
        </is>
      </c>
      <c r="C12" s="13" t="inlineStr">
        <is>
          <t>Love’s Philosophy: Analysis [LR2.02]</t>
        </is>
      </c>
      <c r="D12" s="12" t="inlineStr">
        <is>
          <t xml:space="preserve">This nugget analyses the language, structure and form of the poem ‘Love's Philosophy’ by Percy Bisshe Shelley. </t>
        </is>
      </c>
      <c r="E12" s="12" t="inlineStr">
        <is>
          <t>e4b81726-f7b6-418a-9c46-c8d19b165ab4</t>
        </is>
      </c>
    </row>
    <row r="13" ht="45" customHeight="1">
      <c r="A13" s="12" t="inlineStr">
        <is>
          <t>Love &amp; Relationships</t>
        </is>
      </c>
      <c r="B13" s="12" t="inlineStr">
        <is>
          <t>Love’s Philosophy</t>
        </is>
      </c>
      <c r="C13" s="13" t="inlineStr">
        <is>
          <t>Love’s Philosophy: Context [LR2.03]</t>
        </is>
      </c>
      <c r="D13" s="12" t="inlineStr">
        <is>
          <t>This nugget covers key context of the poem ‘Love's Philosophy’ by Percy Bysshe Shelley, exploring the writer’s ideas and intentions.</t>
        </is>
      </c>
      <c r="E13" s="12" t="inlineStr">
        <is>
          <t>7949dc35-468e-4218-b7c2-9c2da5fd2cc2</t>
        </is>
      </c>
    </row>
    <row r="14" ht="45" customHeight="1">
      <c r="A14" s="12" t="inlineStr">
        <is>
          <t>Love &amp; Relationships</t>
        </is>
      </c>
      <c r="B14" s="12" t="inlineStr">
        <is>
          <t>Porphyria’s Lover</t>
        </is>
      </c>
      <c r="C14" s="13" t="inlineStr">
        <is>
          <t>Porphyria’s Lover: Summary [LR3.01]</t>
        </is>
      </c>
      <c r="D14" s="12" t="inlineStr">
        <is>
          <t xml:space="preserve">This nugget summarises the poem ‘Porphyria’s Lover’ by Robert Browning, providing students with an opportunity to improve their understanding of the poem. </t>
        </is>
      </c>
      <c r="E14" s="12" t="inlineStr">
        <is>
          <t>41f6952a-3f2a-48a6-b4cb-a69b232cb883</t>
        </is>
      </c>
    </row>
    <row r="15" ht="45" customHeight="1">
      <c r="A15" s="12" t="inlineStr">
        <is>
          <t>Love &amp; Relationships</t>
        </is>
      </c>
      <c r="B15" s="12" t="inlineStr">
        <is>
          <t>Porphyria’s Lover</t>
        </is>
      </c>
      <c r="C15" s="13" t="inlineStr">
        <is>
          <t>Porphyria’s Lover: Speaker [LR3.02]</t>
        </is>
      </c>
      <c r="D15" s="12" t="inlineStr">
        <is>
          <t xml:space="preserve">This nugget explores the speaker in the poem ‘Porphyria’s Lover’ by Robert Browning. </t>
        </is>
      </c>
      <c r="E15" s="12" t="inlineStr">
        <is>
          <t>f29386e0-f384-4ff1-b025-9f05fd20fe37</t>
        </is>
      </c>
    </row>
    <row r="16" ht="45" customHeight="1">
      <c r="A16" s="12" t="inlineStr">
        <is>
          <t>Love &amp; Relationships</t>
        </is>
      </c>
      <c r="B16" s="12" t="inlineStr">
        <is>
          <t>Porphyria’s Lover</t>
        </is>
      </c>
      <c r="C16" s="13" t="inlineStr">
        <is>
          <t>Porphyria’s Lover: Analysis [LR3.03]</t>
        </is>
      </c>
      <c r="D16" s="12" t="inlineStr">
        <is>
          <t xml:space="preserve">This nugget analyses the language, structure and form of the poem ‘Porphyria’s Lover’ by Robert Browning. </t>
        </is>
      </c>
      <c r="E16" s="12" t="inlineStr">
        <is>
          <t>4d40e6af-b1fc-4166-ac59-f42756a9b521</t>
        </is>
      </c>
    </row>
    <row r="17" ht="45" customHeight="1">
      <c r="A17" s="12" t="inlineStr">
        <is>
          <t>Love &amp; Relationships</t>
        </is>
      </c>
      <c r="B17" s="12" t="inlineStr">
        <is>
          <t>Porphyria’s Lover</t>
        </is>
      </c>
      <c r="C17" s="13" t="inlineStr">
        <is>
          <t>Porphyria’s Lover: Context [LR3.04]</t>
        </is>
      </c>
      <c r="D17" s="12" t="inlineStr">
        <is>
          <t>This nugget covers key context of the poem ‘Porphyria’s Lover’ by Robert Browning, exploring the writer’s ideas and intentions.</t>
        </is>
      </c>
      <c r="E17" s="12" t="inlineStr">
        <is>
          <t>0be7ef28-72b3-4f10-b085-9e5a9f0678fb</t>
        </is>
      </c>
    </row>
    <row r="18" ht="45" customHeight="1">
      <c r="A18" s="12" t="inlineStr">
        <is>
          <t>Love &amp; Relationships</t>
        </is>
      </c>
      <c r="B18" s="12" t="inlineStr">
        <is>
          <t>Sonnet 29 - “I think of thee!”</t>
        </is>
      </c>
      <c r="C18" s="13" t="inlineStr">
        <is>
          <t>Sonnet 29: Summary [LR4.01]</t>
        </is>
      </c>
      <c r="D18" s="12" t="inlineStr">
        <is>
          <t xml:space="preserve">This nugget summarises 'Sonnet 29 - "I think of thee!"' by Elizabeth Barrett Browning, providing students with an opportunity to improve their understanding of the poem. </t>
        </is>
      </c>
      <c r="E18" s="12" t="inlineStr">
        <is>
          <t>666b66f3-6ff9-4f89-9ef9-2fabbae5712b</t>
        </is>
      </c>
    </row>
    <row r="19" ht="45" customHeight="1">
      <c r="A19" s="12" t="inlineStr">
        <is>
          <t>Love &amp; Relationships</t>
        </is>
      </c>
      <c r="B19" s="12" t="inlineStr">
        <is>
          <t>Sonnet 29 - “I think of thee!”</t>
        </is>
      </c>
      <c r="C19" s="13" t="inlineStr">
        <is>
          <t>Sonnet 29: Analysis [LR4.02]</t>
        </is>
      </c>
      <c r="D19" s="12" t="inlineStr">
        <is>
          <t xml:space="preserve">This nugget analyses the language, structure and form of 'Sonnet 29 - "I think of thee!"' by Elizabeth Barrett Browning.
</t>
        </is>
      </c>
      <c r="E19" s="12" t="inlineStr">
        <is>
          <t>7db5b061-4655-43e0-b1ca-ab50ff5bb6a5</t>
        </is>
      </c>
    </row>
    <row r="20" ht="45" customHeight="1">
      <c r="A20" s="12" t="inlineStr">
        <is>
          <t>Love &amp; Relationships</t>
        </is>
      </c>
      <c r="B20" s="12" t="inlineStr">
        <is>
          <t>Sonnet 29 - “I think of thee!”</t>
        </is>
      </c>
      <c r="C20" s="13" t="inlineStr">
        <is>
          <t>Sonnet 29: Context [LR4.03]</t>
        </is>
      </c>
      <c r="D20" s="12" t="inlineStr">
        <is>
          <t>This nugget covers key context of the poem 'Sonnet 29 - "I think of thee!"' by Elizabeth Barrett Browning, exploring the writer’s ideas and intentions.</t>
        </is>
      </c>
      <c r="E20" s="12" t="inlineStr">
        <is>
          <t>07cd8268-9971-43b0-b3f6-f8b5289b456d</t>
        </is>
      </c>
    </row>
    <row r="21" ht="45" customHeight="1">
      <c r="A21" s="12" t="inlineStr">
        <is>
          <t>Love &amp; Relationships</t>
        </is>
      </c>
      <c r="B21" s="12" t="inlineStr">
        <is>
          <t>Neutral Tones</t>
        </is>
      </c>
      <c r="C21" s="13" t="inlineStr">
        <is>
          <t>Neutral Tones: Summary [LR5.01]</t>
        </is>
      </c>
      <c r="D21" s="12" t="inlineStr">
        <is>
          <t xml:space="preserve">This nugget summarises the poem ‘Neutral Tones’ by Thomas Hardy, providing students with an opportunity to improve their understanding of the poem. </t>
        </is>
      </c>
      <c r="E21" s="12" t="inlineStr">
        <is>
          <t>9c2007fa-a7d3-48c1-bbf6-0c4873ebf4f4</t>
        </is>
      </c>
    </row>
    <row r="22" ht="45" customHeight="1">
      <c r="A22" s="12" t="inlineStr">
        <is>
          <t>Love &amp; Relationships</t>
        </is>
      </c>
      <c r="B22" s="12" t="inlineStr">
        <is>
          <t>Neutral Tones</t>
        </is>
      </c>
      <c r="C22" s="13" t="inlineStr">
        <is>
          <t>Neutral Tones: Analysis [LR5.02]</t>
        </is>
      </c>
      <c r="D22" s="12" t="inlineStr">
        <is>
          <t>This nugget analyses the language, structure and form of the poem ‘Neutral Tones’ by Thomas Hardy.</t>
        </is>
      </c>
      <c r="E22" s="12" t="inlineStr">
        <is>
          <t>983d2c28-c7bf-4d2c-9ed5-66399953e201</t>
        </is>
      </c>
    </row>
    <row r="23" ht="45" customHeight="1">
      <c r="A23" s="12" t="inlineStr">
        <is>
          <t>Love &amp; Relationships</t>
        </is>
      </c>
      <c r="B23" s="12" t="inlineStr">
        <is>
          <t>Neutral Tones</t>
        </is>
      </c>
      <c r="C23" s="13" t="inlineStr">
        <is>
          <t>Neutral Tones: Context [LR5.03]</t>
        </is>
      </c>
      <c r="D23" s="12" t="inlineStr">
        <is>
          <t>This nugget covers key context of the poem ‘Neutral Tones’ by Thomas Hardy, exploring the writer’s ideas and intentions.</t>
        </is>
      </c>
      <c r="E23" s="12" t="inlineStr">
        <is>
          <t>e8d57da8-5a9d-40c8-aa12-4f7acb124e1d</t>
        </is>
      </c>
    </row>
    <row r="24" ht="45" customHeight="1">
      <c r="A24" s="12" t="inlineStr">
        <is>
          <t>Love &amp; Relationships</t>
        </is>
      </c>
      <c r="B24" s="12" t="inlineStr">
        <is>
          <t>Letters from Yorkshire</t>
        </is>
      </c>
      <c r="C24" s="13" t="inlineStr">
        <is>
          <t>Letters from Yorkshire: Summary [LR6.01]</t>
        </is>
      </c>
      <c r="D24" s="12" t="inlineStr">
        <is>
          <t>This nugget summarises the poem ‘Letters from Yorkshire’ by Maura Dooley, providing students with an opportunity to improve their understanding of the poem.
‘Letters from Yorkshire’ by Maura Dooley from Sound Barrier: Poems 1982-2002 (Bloodaxe Books, 2002). Reproduced with permission of Bloodaxe Books. www.bloodaxebooks.com</t>
        </is>
      </c>
      <c r="E24" s="12" t="inlineStr">
        <is>
          <t>1eca9465-3f29-4c93-bf57-bd61388733ac</t>
        </is>
      </c>
    </row>
    <row r="25" ht="45" customHeight="1">
      <c r="A25" s="12" t="inlineStr">
        <is>
          <t>Love &amp; Relationships</t>
        </is>
      </c>
      <c r="B25" s="12" t="inlineStr">
        <is>
          <t>Letters from Yorkshire</t>
        </is>
      </c>
      <c r="C25" s="13" t="inlineStr">
        <is>
          <t>Letters from Yorkshire: Analysis [LR6.02]</t>
        </is>
      </c>
      <c r="D25" s="12" t="inlineStr">
        <is>
          <t>This nugget analyses the language, structure and form of the poem ‘Letters from Yorkshire’ by Maura Dooley.
‘Letters from Yorkshire’ by Maura Dooley from Sound Barrier: Poems 1982-2002 (Bloodaxe Books, 2002). Reproduced with permission of Bloodaxe Books. www.bloodaxebooks.com</t>
        </is>
      </c>
      <c r="E25" s="12" t="inlineStr">
        <is>
          <t>54f0f401-21ea-4a63-9ccc-e72c9e560e4d</t>
        </is>
      </c>
    </row>
    <row r="26" ht="45" customHeight="1">
      <c r="A26" s="12" t="inlineStr">
        <is>
          <t>Love &amp; Relationships</t>
        </is>
      </c>
      <c r="B26" s="12" t="inlineStr">
        <is>
          <t>Letters from Yorkshire</t>
        </is>
      </c>
      <c r="C26" s="13" t="inlineStr">
        <is>
          <t>Letters from Yorkshire: Context [LR6.03]</t>
        </is>
      </c>
      <c r="D26" s="12" t="inlineStr">
        <is>
          <t>This nugget covers key context of the poem ‘Letters from Yorkshire’ by Maura Dooley exploring the writer’s ideas and intentions.
‘Letters from Yorkshire’ by Maura Dooley from Sound Barrier: Poems 1982-2002 (Bloodaxe Books, 2002). Reproduced with permission of Bloodaxe Books. www.bloodaxebooks.com</t>
        </is>
      </c>
      <c r="E26" s="12" t="inlineStr">
        <is>
          <t>d457d9ff-d1da-44db-b5de-bb33d7bc640f</t>
        </is>
      </c>
    </row>
    <row r="27" ht="45" customHeight="1">
      <c r="A27" s="12" t="inlineStr">
        <is>
          <t>Love &amp; Relationships</t>
        </is>
      </c>
      <c r="B27" s="12" t="inlineStr">
        <is>
          <t>The Farmer’s Bride</t>
        </is>
      </c>
      <c r="C27" s="13" t="inlineStr">
        <is>
          <t>The Farmer’s Bride: Summary [LR7.01]</t>
        </is>
      </c>
      <c r="D27" s="12" t="inlineStr">
        <is>
          <t xml:space="preserve">This nugget summarises the poem ‘The Farmer’s Bride’ by Charlotte Mew, providing students with an opportunity to improve their understanding of the poem. 
</t>
        </is>
      </c>
      <c r="E27" s="12" t="inlineStr">
        <is>
          <t>c7ec4243-41d0-4828-ab43-862f53cd425c</t>
        </is>
      </c>
    </row>
    <row r="28" ht="45" customHeight="1">
      <c r="A28" s="12" t="inlineStr">
        <is>
          <t>Love &amp; Relationships</t>
        </is>
      </c>
      <c r="B28" s="12" t="inlineStr">
        <is>
          <t>The Farmer’s Bride</t>
        </is>
      </c>
      <c r="C28" s="13" t="inlineStr">
        <is>
          <t>The Farmer’s Bride:  Analysis [LR7.02]</t>
        </is>
      </c>
      <c r="D28" s="12" t="inlineStr">
        <is>
          <t>This nugget analyses the language, structure and form of the poem ‘The Farmer’s Bride’ by Charlotte Mew.</t>
        </is>
      </c>
      <c r="E28" s="12" t="inlineStr">
        <is>
          <t>daaf4764-ba54-4c4e-aa5c-86b800618add</t>
        </is>
      </c>
    </row>
    <row r="29" ht="45" customHeight="1">
      <c r="A29" s="12" t="inlineStr">
        <is>
          <t>Love &amp; Relationships</t>
        </is>
      </c>
      <c r="B29" s="12" t="inlineStr">
        <is>
          <t>The Farmer’s Bride</t>
        </is>
      </c>
      <c r="C29" s="13" t="inlineStr">
        <is>
          <t>The Farmer’s Bride: Context [LR7.03]</t>
        </is>
      </c>
      <c r="D29" s="12" t="inlineStr">
        <is>
          <t>This nugget covers key context of the poem ‘The Farmer's Bride’ by Charlotte Mew, exploring the writer’s ideas and intentions.</t>
        </is>
      </c>
      <c r="E29" s="12" t="inlineStr">
        <is>
          <t>b007be9c-0eb4-442f-9a6b-2c266748cb07</t>
        </is>
      </c>
    </row>
    <row r="30" ht="45" customHeight="1">
      <c r="A30" s="12" t="inlineStr">
        <is>
          <t>Love &amp; Relationships</t>
        </is>
      </c>
      <c r="B30" s="12" t="inlineStr">
        <is>
          <t>Walking Away</t>
        </is>
      </c>
      <c r="C30" s="13" t="inlineStr">
        <is>
          <t>Walking Away: Summary [LR8.01]</t>
        </is>
      </c>
      <c r="D30" s="12" t="inlineStr">
        <is>
          <t>This nugget summarises the poem ‘Walking Away’ by Cecil Day-Lewis, providing students with an opportunity to improve their understanding of the poem.
From Complete Poems by C Day-Lewis published by Sinclair Stevenson. Copyright © The Estate of C. Day Lewis,1992. Reprinted by permission of The Random House Group Limited.</t>
        </is>
      </c>
      <c r="E30" s="12" t="inlineStr">
        <is>
          <t>7618fa45-abdc-4755-b74d-163b1b919f6d</t>
        </is>
      </c>
    </row>
    <row r="31" ht="45" customHeight="1">
      <c r="A31" s="12" t="inlineStr">
        <is>
          <t>Love &amp; Relationships</t>
        </is>
      </c>
      <c r="B31" s="12" t="inlineStr">
        <is>
          <t>Walking Away</t>
        </is>
      </c>
      <c r="C31" s="13" t="inlineStr">
        <is>
          <t>Walking Away: Analysis [LR8.02]</t>
        </is>
      </c>
      <c r="D31" s="12" t="inlineStr">
        <is>
          <t>This nugget analyses the language, structure and form of the poem ‘Walking Away’ by Cecil Day-Lewis.
From Complete Poems by C Day-Lewis published by Sinclair Stevenson. Copyright © The Estate of C. Day Lewis,1992. Reprinted by permission of The Random House Group Limited.</t>
        </is>
      </c>
      <c r="E31" s="12" t="inlineStr">
        <is>
          <t>f5b668c1-d80d-4aef-a073-18d6dc103ed5</t>
        </is>
      </c>
    </row>
    <row r="32" ht="45" customHeight="1">
      <c r="A32" s="12" t="inlineStr">
        <is>
          <t>Love &amp; Relationships</t>
        </is>
      </c>
      <c r="B32" s="12" t="inlineStr">
        <is>
          <t>Walking Away</t>
        </is>
      </c>
      <c r="C32" s="13" t="inlineStr">
        <is>
          <t>Walking Away: Context [LR8.03]</t>
        </is>
      </c>
      <c r="D32" s="12" t="inlineStr">
        <is>
          <t>This nugget covers key context of the poem ‘Walking Away’ by Cecil Day-Lewis, exploring the writer’s ideas and intentions.
From Complete Poems by C Day-Lewis published by Sinclair Stevenson. Copyright © The Estate of C. Day Lewis,1992. Reprinted by permission of The Random House Group Limited.</t>
        </is>
      </c>
      <c r="E32" s="12" t="inlineStr">
        <is>
          <t>eebcc862-8709-43c3-b300-2770799d79f4</t>
        </is>
      </c>
    </row>
    <row r="33" ht="45" customHeight="1">
      <c r="A33" s="12" t="inlineStr">
        <is>
          <t>Love &amp; Relationships</t>
        </is>
      </c>
      <c r="B33" s="12" t="inlineStr">
        <is>
          <t>Eden Rock</t>
        </is>
      </c>
      <c r="C33" s="13" t="inlineStr">
        <is>
          <t>Eden Rock: Summary [LR9.01]</t>
        </is>
      </c>
      <c r="D33" s="12" t="inlineStr">
        <is>
          <t>This nugget summarises the poem ‘Eden Rock’ by Charles Causley, providing students with an opportunity to improve their understanding of the poem.
‘Eden Rock’ by Charles Causley from Collected Poems 1951-2000 (Picador). Reproduced by permission of the publisher.</t>
        </is>
      </c>
      <c r="E33" s="12" t="inlineStr">
        <is>
          <t>aeaf128d-5c1e-491e-b50b-d6bb4be8be22</t>
        </is>
      </c>
    </row>
    <row r="34" ht="45" customHeight="1">
      <c r="A34" s="12" t="inlineStr">
        <is>
          <t>Love &amp; Relationships</t>
        </is>
      </c>
      <c r="B34" s="12" t="inlineStr">
        <is>
          <t>Eden Rock</t>
        </is>
      </c>
      <c r="C34" s="13" t="inlineStr">
        <is>
          <t>Eden Rock: Analysis [LR9.02]</t>
        </is>
      </c>
      <c r="D34" s="12" t="inlineStr">
        <is>
          <t>This nugget analyses the language, structure and form of the poem ‘Eden Rock’ by Charles Causley.
‘Eden Rock’ by Charles Causley from Collected Poems 1951-2000 (Picador). Reproduced by permission of the publisher.</t>
        </is>
      </c>
      <c r="E34" s="12" t="inlineStr">
        <is>
          <t>103a1840-f0d6-464c-91a0-0bd67b4b9968</t>
        </is>
      </c>
    </row>
    <row r="35" ht="45" customHeight="1">
      <c r="A35" s="12" t="inlineStr">
        <is>
          <t>Love &amp; Relationships</t>
        </is>
      </c>
      <c r="B35" s="12" t="inlineStr">
        <is>
          <t>Eden Rock</t>
        </is>
      </c>
      <c r="C35" s="13" t="inlineStr">
        <is>
          <t>Eden Rock: Context [LR9.03]</t>
        </is>
      </c>
      <c r="D35" s="12" t="inlineStr">
        <is>
          <t>This nugget covers key context of the poem ‘Eden Rock’ by Charles Causley, exploring the writer’s ideas and intentions.
‘Eden Rock’ by Charles Causley from Collected Poems 1951-2000 (Picador). Reproduced by permission of the publisher.</t>
        </is>
      </c>
      <c r="E35" s="12" t="inlineStr">
        <is>
          <t>78b51a57-9aa8-40c9-ba95-15d582e0b27a</t>
        </is>
      </c>
    </row>
    <row r="36" ht="45" customHeight="1">
      <c r="A36" s="12" t="inlineStr">
        <is>
          <t>Love &amp; Relationships</t>
        </is>
      </c>
      <c r="B36" s="12" t="inlineStr">
        <is>
          <t>Follower</t>
        </is>
      </c>
      <c r="C36" s="13" t="inlineStr">
        <is>
          <t>Follower: Summary [LR10.01]</t>
        </is>
      </c>
      <c r="D36" s="12" t="inlineStr">
        <is>
          <t>This nugget summarises the poem 'Follower’ by Seamus Heaney, providing students with an opportunity to improve their understanding of the poem.
‘Follower’ from Opened Ground by Seamus Heaney. Reproduced by permission of Faber and Faber Ltd.</t>
        </is>
      </c>
      <c r="E36" s="12" t="inlineStr">
        <is>
          <t>44952b9e-bf14-4af6-b446-a2a19b8dc567</t>
        </is>
      </c>
    </row>
    <row r="37" ht="45" customHeight="1">
      <c r="A37" s="12" t="inlineStr">
        <is>
          <t>Love &amp; Relationships</t>
        </is>
      </c>
      <c r="B37" s="12" t="inlineStr">
        <is>
          <t>Follower</t>
        </is>
      </c>
      <c r="C37" s="13" t="inlineStr">
        <is>
          <t>Follower: Analysis [LR10.02]</t>
        </is>
      </c>
      <c r="D37" s="12" t="inlineStr">
        <is>
          <t>This nugget analyses the language, structure and form of the poem ‘Follower’ by Seamus Heaney.
‘Follower’ from Opened Ground by Seamus Heaney. Reproduced by permission of Faber and Faber Ltd.</t>
        </is>
      </c>
      <c r="E37" s="12" t="inlineStr">
        <is>
          <t>7b100780-5ef0-4939-8c71-688b86075eaf</t>
        </is>
      </c>
    </row>
    <row r="38" ht="45" customHeight="1">
      <c r="A38" s="12" t="inlineStr">
        <is>
          <t>Love &amp; Relationships</t>
        </is>
      </c>
      <c r="B38" s="12" t="inlineStr">
        <is>
          <t>Follower</t>
        </is>
      </c>
      <c r="C38" s="13" t="inlineStr">
        <is>
          <t>Follower: Context [LR10.03]</t>
        </is>
      </c>
      <c r="D38" s="12" t="inlineStr">
        <is>
          <t>This nugget covers key context of the poem ‘Follower’ by Seamus Heaney, exploring the writer’s ideas and intentions.
‘Follower’ from Opened Ground by Seamus Heaney. Reproduced by permission of Faber and Faber Ltd.</t>
        </is>
      </c>
      <c r="E38" s="12" t="inlineStr">
        <is>
          <t>9da1adc4-a883-438d-9387-f0a3f6d73b97</t>
        </is>
      </c>
    </row>
    <row r="39" ht="45" customHeight="1">
      <c r="A39" s="12" t="inlineStr">
        <is>
          <t>Love &amp; Relationships</t>
        </is>
      </c>
      <c r="B39" s="12" t="inlineStr">
        <is>
          <t>Mother, any distance</t>
        </is>
      </c>
      <c r="C39" s="13" t="inlineStr">
        <is>
          <t>Mother, any distance: Summary [LR11.01]</t>
        </is>
      </c>
      <c r="D39" s="12" t="inlineStr">
        <is>
          <t>This nugget summarises the poem ‘Mother, any distance’ by Simon Armitage, providing students with an opportunity to improve their understanding of the poem.
‘Mother, any distance’ from Book of Matches by Simon Armitage. Reproduced by permission of Faber and Faber Ltd.</t>
        </is>
      </c>
      <c r="E39" s="12" t="inlineStr">
        <is>
          <t>74992009-366a-4021-9cd9-3a324dfb9829</t>
        </is>
      </c>
    </row>
    <row r="40" ht="45" customHeight="1">
      <c r="A40" s="12" t="inlineStr">
        <is>
          <t>Love &amp; Relationships</t>
        </is>
      </c>
      <c r="B40" s="12" t="inlineStr">
        <is>
          <t>Mother, any distance</t>
        </is>
      </c>
      <c r="C40" s="13" t="inlineStr">
        <is>
          <t>Mother, any distance: Analysis [LR11.02]</t>
        </is>
      </c>
      <c r="D40" s="12" t="inlineStr">
        <is>
          <t>This nugget analyses the language, structure and form of the poem ‘Mother, any distance’ by Simon Armitage.
‘Mother, any distance’ from Book of Matches by Simon Armitage. Reproduced by permission of Faber and Faber Ltd.</t>
        </is>
      </c>
      <c r="E40" s="12" t="inlineStr">
        <is>
          <t>6e171eee-30fc-45d3-88c6-498eaa065ec1</t>
        </is>
      </c>
    </row>
    <row r="41" ht="45" customHeight="1">
      <c r="A41" s="12" t="inlineStr">
        <is>
          <t>Love &amp; Relationships</t>
        </is>
      </c>
      <c r="B41" s="12" t="inlineStr">
        <is>
          <t>Mother, any distance</t>
        </is>
      </c>
      <c r="C41" s="13" t="inlineStr">
        <is>
          <t>Mother, any distance: Context [LR11.03]</t>
        </is>
      </c>
      <c r="D41" s="12" t="inlineStr">
        <is>
          <t>This nugget covers key context of the poem ‘Mother, any distance’ by Simon Armitage, exploring the writer’s ideas and intentions.
‘Mother, any distance’ from Book of Matches by Simon Armitage. Reproduced by permission of Faber and Faber Ltd.</t>
        </is>
      </c>
      <c r="E41" s="12" t="inlineStr">
        <is>
          <t>6c927c4d-6ca0-4002-bfae-a6d9adff739f</t>
        </is>
      </c>
    </row>
    <row r="42" ht="45" customHeight="1">
      <c r="A42" s="12" t="inlineStr">
        <is>
          <t>Love &amp; Relationships</t>
        </is>
      </c>
      <c r="B42" s="12" t="inlineStr">
        <is>
          <t>Before you were mine</t>
        </is>
      </c>
      <c r="C42" s="13" t="inlineStr">
        <is>
          <t>Before You Were Mine: Summary [LR12.01]</t>
        </is>
      </c>
      <c r="D42" s="12" t="inlineStr">
        <is>
          <t>This nugget summarises the poem ‘Before You Were Mine’ by Carol Ann Duffy, providing students with an opportunity to improve their understanding of the poem.
‘Before You Were Mine’ from The World’s Wife by Carol Ann Duffy. Published by Picador, 2015. Copyright © Carol Ann Duffy. Reproduced by permission of the author c/o Rogers, Coleridge &amp; White Ltd., 20 Powis Mews, London W11 1JN</t>
        </is>
      </c>
      <c r="E42" s="12" t="inlineStr">
        <is>
          <t>86453746-3fd3-48d4-b2bb-808608f183ff</t>
        </is>
      </c>
    </row>
    <row r="43" ht="45" customHeight="1">
      <c r="A43" s="12" t="inlineStr">
        <is>
          <t>Love &amp; Relationships</t>
        </is>
      </c>
      <c r="B43" s="12" t="inlineStr">
        <is>
          <t>Before you were mine</t>
        </is>
      </c>
      <c r="C43" s="13" t="inlineStr">
        <is>
          <t>Before You Were Mine: Analysis [LR12.02]</t>
        </is>
      </c>
      <c r="D43" s="12" t="inlineStr">
        <is>
          <t>This nugget analyses the language, structure and form of the poem ‘Before You Were Mine’ by Carol Ann Duffy.
‘Before You Were Mine’ from The World’s Wife by Carol Ann Duffy. Published by Picador, 2015. Copyright © Carol Ann Duffy. Reproduced by permission of the author c/o Rogers, Coleridge &amp; White Ltd., 20 Powis Mews, London W11 1JN</t>
        </is>
      </c>
      <c r="E43" s="12" t="inlineStr">
        <is>
          <t>ce1d9cfb-7458-49bb-9fe1-01f9d1236a59</t>
        </is>
      </c>
    </row>
    <row r="44" ht="45" customHeight="1">
      <c r="A44" s="12" t="inlineStr">
        <is>
          <t>Love &amp; Relationships</t>
        </is>
      </c>
      <c r="B44" s="12" t="inlineStr">
        <is>
          <t>Before you were mine</t>
        </is>
      </c>
      <c r="C44" s="13" t="inlineStr">
        <is>
          <t>Before You Were Mine: Context [LR12.03]</t>
        </is>
      </c>
      <c r="D44" s="12" t="inlineStr">
        <is>
          <t>This nugget covers key context of the poem ‘Before You Were Mine’ by Carol Ann Duffy, exploring the writer’s ideas and intentions.
‘Before You Were Mine’ from The World’s Wife by Carol Ann Duffy. Published by Picador, 2015. Copyright © Carol Ann Duffy. Reproduced by permission of the author c/o Rogers, Coleridge &amp; White Ltd., 20 Powis Mews, London W11 1JN</t>
        </is>
      </c>
      <c r="E44" s="12" t="inlineStr">
        <is>
          <t>96d2ad44-2de5-4d27-853b-fe2008857a75</t>
        </is>
      </c>
    </row>
    <row r="45" ht="45" customHeight="1">
      <c r="A45" s="12" t="inlineStr">
        <is>
          <t>Love &amp; Relationships</t>
        </is>
      </c>
      <c r="B45" s="12" t="inlineStr">
        <is>
          <t>Winter Swans</t>
        </is>
      </c>
      <c r="C45" s="13" t="inlineStr">
        <is>
          <t>Winter Swans: Summary [LR13.01]</t>
        </is>
      </c>
      <c r="D45" s="12" t="inlineStr">
        <is>
          <t>This nugget summarises the poem ‘Winter Swans’ by Owen Sheers, providing students with an opportunity to improve their understanding of the poem.
‘Winter Swans’ from Skirrid Hill by Owen Sheers. Published by Seren, 2005. Copyright © Owen Sheers. Reproduced by permission of the author c/o Rogers, Coleridge &amp; White Ltd., 20 Powis Mews, London W11 1JN</t>
        </is>
      </c>
      <c r="E45" s="12" t="inlineStr">
        <is>
          <t>0552db24-eae8-45a8-a2d5-b259ee21e420</t>
        </is>
      </c>
    </row>
    <row r="46" ht="45" customHeight="1">
      <c r="A46" s="12" t="inlineStr">
        <is>
          <t>Love &amp; Relationships</t>
        </is>
      </c>
      <c r="B46" s="12" t="inlineStr">
        <is>
          <t>Winter Swans</t>
        </is>
      </c>
      <c r="C46" s="13" t="inlineStr">
        <is>
          <t>Winter Swans: Analysis [LR13.02]</t>
        </is>
      </c>
      <c r="D46" s="12" t="inlineStr">
        <is>
          <t>This nugget analyses the language, structure and form of the poem ‘Winter Swans' by Owen Sheers.
‘Winter Swans’ from Skirrid Hill by Owen Sheers. Published by Seren, 2005. Copyright © Owen Sheers. Reproduced by permission of the author c/o Rogers, Coleridge &amp; White Ltd., 20 Powis Mews, London W11 1JN</t>
        </is>
      </c>
      <c r="E46" s="12" t="inlineStr">
        <is>
          <t>275e7d5b-58a8-424e-9c61-c54e09df700f</t>
        </is>
      </c>
    </row>
    <row r="47" ht="45" customHeight="1">
      <c r="A47" s="12" t="inlineStr">
        <is>
          <t>Love &amp; Relationships</t>
        </is>
      </c>
      <c r="B47" s="12" t="inlineStr">
        <is>
          <t>Winter Swans</t>
        </is>
      </c>
      <c r="C47" s="13" t="inlineStr">
        <is>
          <t>Winter Swans: Context [LR13.03]</t>
        </is>
      </c>
      <c r="D47" s="12" t="inlineStr">
        <is>
          <t>This nugget covers key context of the poem ‘Winter Swans’ by Owen Sheers, exploring the writer’s ideas and intentions.
‘Winter Swans’ from Skirrid Hill by Owen Sheers. Published by Seren, 2005. Copyright © Owen Sheers. Reproduced by permission of the author c/o Rogers, Coleridge &amp; White Ltd., 20 Powis Mews, London W11 1JN</t>
        </is>
      </c>
      <c r="E47" s="12" t="inlineStr">
        <is>
          <t>a5ac9a2c-98a7-4cf1-90ac-968a948a82a5</t>
        </is>
      </c>
    </row>
    <row r="48" ht="45" customHeight="1">
      <c r="A48" s="12" t="inlineStr">
        <is>
          <t>Love &amp; Relationships</t>
        </is>
      </c>
      <c r="B48" s="12" t="inlineStr">
        <is>
          <t>Climbing My Grandfather</t>
        </is>
      </c>
      <c r="C48" s="13" t="inlineStr">
        <is>
          <t>Climbing My Grandfather: Summary [LR14.01]</t>
        </is>
      </c>
      <c r="D48" s="12" t="inlineStr">
        <is>
          <t xml:space="preserve">This nugget summarises the poem ‘Climbing My Grandfather’ by Andrew Waterhouse, providing students with an opportunity to improve their understanding of the poem. </t>
        </is>
      </c>
      <c r="E48" s="12" t="inlineStr">
        <is>
          <t>278453a8-dc87-4c26-aa9a-8db4361a513c</t>
        </is>
      </c>
    </row>
    <row r="49" ht="45" customHeight="1">
      <c r="A49" s="12" t="inlineStr">
        <is>
          <t>Love &amp; Relationships</t>
        </is>
      </c>
      <c r="B49" s="12" t="inlineStr">
        <is>
          <t>Climbing My Grandfather</t>
        </is>
      </c>
      <c r="C49" s="13" t="inlineStr">
        <is>
          <t>Climbing My Grandfather: Analysis [LR14.02]</t>
        </is>
      </c>
      <c r="D49" s="12" t="inlineStr">
        <is>
          <t xml:space="preserve">This nugget analyses the language, structure and form of the poem ‘Climbing My Grandfather’ by Andrew Waterhouse.
</t>
        </is>
      </c>
      <c r="E49" s="12" t="inlineStr">
        <is>
          <t>2eaf5235-ebf3-4a0f-85ea-59e36e36a974</t>
        </is>
      </c>
    </row>
    <row r="50" ht="45" customHeight="1">
      <c r="A50" s="12" t="inlineStr">
        <is>
          <t>Love &amp; Relationships</t>
        </is>
      </c>
      <c r="B50" s="12" t="inlineStr">
        <is>
          <t>Climbing My Grandfather</t>
        </is>
      </c>
      <c r="C50" s="13" t="inlineStr">
        <is>
          <t>Climbing My Grandfather: Context [LR14.03]</t>
        </is>
      </c>
      <c r="D50" s="12" t="inlineStr">
        <is>
          <t>This nugget covers key context of the poem ‘Climbing My Grandfather’ by Andrew Waterhouse, exploring the writer’s ideas and intentions.</t>
        </is>
      </c>
      <c r="E50" s="12" t="inlineStr">
        <is>
          <t>eb6fa6d1-4edf-4b7e-b636-24ec22c3630a</t>
        </is>
      </c>
    </row>
    <row r="51" ht="45" customHeight="1">
      <c r="A51" s="12" t="inlineStr">
        <is>
          <t>Love &amp; Relationships</t>
        </is>
      </c>
      <c r="B51" s="12" t="inlineStr">
        <is>
          <t>Singh Song!</t>
        </is>
      </c>
      <c r="C51" s="13" t="inlineStr">
        <is>
          <t>Summary: Singh Song! [LR15.01]</t>
        </is>
      </c>
      <c r="D51" s="12" t="inlineStr">
        <is>
          <t>This nugget summarises the poem ‘Singh Song!’ by Daljit Nagra, providing students with an opportunity to improve their understanding of the poem.
‘Singh Song!’ from Look We Have Coming to Dover! by Daljit Nagra. Reproduced by permission of Faber and Faber Ltd.</t>
        </is>
      </c>
      <c r="E51" s="12" t="inlineStr">
        <is>
          <t>d4919ce5-7ff8-44e6-baec-124420a41a6c</t>
        </is>
      </c>
    </row>
    <row r="52" ht="45" customHeight="1">
      <c r="A52" s="12" t="inlineStr">
        <is>
          <t>Love &amp; Relationships</t>
        </is>
      </c>
      <c r="B52" s="12" t="inlineStr">
        <is>
          <t>Singh Song!</t>
        </is>
      </c>
      <c r="C52" s="13" t="inlineStr">
        <is>
          <t>Analysis: Singh Song! [LR15.02]</t>
        </is>
      </c>
      <c r="D52" s="12" t="inlineStr">
        <is>
          <t>This nugget analyses the language, structure and form of the poem ‘Singh Song!’ by Daljit Nagra.
‘Singh Song!’ from Look We Have Coming to Dover! by Daljit Nagra. Reproduced by permission of Faber and Faber Ltd.</t>
        </is>
      </c>
      <c r="E52" s="12" t="inlineStr">
        <is>
          <t>78b0c17f-acf2-4e0f-be66-a07b85b54c8d</t>
        </is>
      </c>
    </row>
    <row r="53" ht="45" customHeight="1">
      <c r="A53" s="12" t="inlineStr">
        <is>
          <t>Love &amp; Relationships</t>
        </is>
      </c>
      <c r="B53" s="12" t="inlineStr">
        <is>
          <t>Singh Song!</t>
        </is>
      </c>
      <c r="C53" s="13" t="inlineStr">
        <is>
          <t>Context: Singh Song! [LR15.03]</t>
        </is>
      </c>
      <c r="D53" s="12" t="inlineStr">
        <is>
          <t>This nugget covers key context of the poem ‘Singh Song!’ by Daljit Nagra, exploring the writer’s ideas and intentions.
‘Singh Song!’ from Look We Have Coming to Dover! by Daljit Nagra. Reproduced by permission of Faber and Faber Ltd.</t>
        </is>
      </c>
      <c r="E53" s="12" t="inlineStr">
        <is>
          <t>1564e75b-aad9-4551-8fac-7a85046cea25</t>
        </is>
      </c>
    </row>
    <row r="54" ht="45" customHeight="1">
      <c r="A54" s="12" t="inlineStr">
        <is>
          <t>Legacy Diagnostics</t>
        </is>
      </c>
      <c r="B54" s="12" t="inlineStr">
        <is>
          <t>Legacy Diagnostics 1</t>
        </is>
      </c>
      <c r="C54" s="13" t="inlineStr">
        <is>
          <t>Poetry Diagnostic 1 [LR0.01]</t>
        </is>
      </c>
      <c r="D54" s="12" t="inlineStr"/>
      <c r="E54" s="12" t="inlineStr">
        <is>
          <t>cacde7bf-11dc-4133-aa17-52950d0868a3</t>
        </is>
      </c>
    </row>
    <row r="55" ht="45" customHeight="1">
      <c r="A55" s="12" t="inlineStr">
        <is>
          <t>Legacy Diagnostics</t>
        </is>
      </c>
      <c r="B55" s="12" t="inlineStr">
        <is>
          <t>Legacy Diagnostics 2</t>
        </is>
      </c>
      <c r="C55" s="13" t="inlineStr">
        <is>
          <t>Poetry Diagnostic 2 [LR0.02]</t>
        </is>
      </c>
      <c r="D55" s="12" t="inlineStr"/>
      <c r="E55" s="12" t="inlineStr">
        <is>
          <t>54ceea4c-fc0b-4d90-9d51-1fadcb92d8ce</t>
        </is>
      </c>
    </row>
    <row r="56" ht="45" customHeight="1">
      <c r="A56" s="12" t="inlineStr">
        <is>
          <t>Legacy Diagnostics</t>
        </is>
      </c>
      <c r="B56" s="12" t="inlineStr">
        <is>
          <t>Legacy Diagnostics 3</t>
        </is>
      </c>
      <c r="C56" s="13" t="inlineStr">
        <is>
          <t>Poetry Diagnostic 3 [LR0.03]</t>
        </is>
      </c>
      <c r="D56" s="12" t="inlineStr"/>
      <c r="E56" s="12" t="inlineStr">
        <is>
          <t>1cfaf228-a55f-4f98-a104-d266a05b89b1</t>
        </is>
      </c>
    </row>
  </sheetData>
  <mergeCells count="1">
    <mergeCell ref="A6:E6"/>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57"/>
  <sheetViews>
    <sheetView showGridLines="0" workbookViewId="0">
      <selection activeCell="A1" sqref="A1"/>
    </sheetView>
  </sheetViews>
  <sheetFormatPr baseColWidth="8" defaultRowHeight="15"/>
  <cols>
    <col width="22" customWidth="1" min="1" max="1"/>
    <col width="35"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8ba45a3d-6f46-407e-b1fa-7335ccb2857f</t>
        </is>
      </c>
    </row>
    <row r="3">
      <c r="A3" s="2" t="inlineStr">
        <is>
          <t>Power &amp; Conflict Poetry: AQA</t>
        </is>
      </c>
      <c r="D3" s="3" t="inlineStr">
        <is>
          <t>Last updated: 13 August 2026</t>
        </is>
      </c>
    </row>
    <row r="4">
      <c r="A4" s="4" t="inlineStr">
        <is>
          <t>2 Topics   ·   18 Subtopics   ·   50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Power &amp; Conflict</t>
        </is>
      </c>
      <c r="B8" s="12" t="inlineStr">
        <is>
          <t>Ozymandias</t>
        </is>
      </c>
      <c r="C8" s="13" t="inlineStr">
        <is>
          <t>Ozymandias: Summary [PC1.01]</t>
        </is>
      </c>
      <c r="D8" s="12" t="inlineStr">
        <is>
          <t xml:space="preserve">This nugget summarises the poem ‘Ozymandias’ by Percy Bysshe Shelley, providing students with an opportunity to improve their understanding of the poem. 
</t>
        </is>
      </c>
      <c r="E8" s="12" t="inlineStr">
        <is>
          <t>f12d79b9-602e-4b84-8793-64fdf41d36f9</t>
        </is>
      </c>
    </row>
    <row r="9" ht="45" customHeight="1">
      <c r="A9" s="12" t="inlineStr">
        <is>
          <t>Power &amp; Conflict</t>
        </is>
      </c>
      <c r="B9" s="12" t="inlineStr">
        <is>
          <t>Ozymandias</t>
        </is>
      </c>
      <c r="C9" s="13" t="inlineStr">
        <is>
          <t>Ozymandias: Analysis [PC1.02]</t>
        </is>
      </c>
      <c r="D9" s="12" t="inlineStr">
        <is>
          <t xml:space="preserve">This nugget analyses the language, structure and form of the poem ‘Ozymandias’ by Percy Bysshe Shelley. </t>
        </is>
      </c>
      <c r="E9" s="12" t="inlineStr">
        <is>
          <t>d36e1dcb-2ae6-48ba-a674-88644d5e0ed5</t>
        </is>
      </c>
    </row>
    <row r="10" ht="45" customHeight="1">
      <c r="A10" s="12" t="inlineStr">
        <is>
          <t>Power &amp; Conflict</t>
        </is>
      </c>
      <c r="B10" s="12" t="inlineStr">
        <is>
          <t>Ozymandias</t>
        </is>
      </c>
      <c r="C10" s="13" t="inlineStr">
        <is>
          <t>Ozymandias: Context [PC1.03]</t>
        </is>
      </c>
      <c r="D10" s="12" t="inlineStr">
        <is>
          <t>This nugget covers key context of the poem ‘Ozymandias’ by Percy Bysshe Shelley, exploring the writer’s ideas and intentions.</t>
        </is>
      </c>
      <c r="E10" s="12" t="inlineStr">
        <is>
          <t>8723ed2a-ac03-43f9-b868-9907acd3afe5</t>
        </is>
      </c>
    </row>
    <row r="11" ht="45" customHeight="1">
      <c r="A11" s="12" t="inlineStr">
        <is>
          <t>Power &amp; Conflict</t>
        </is>
      </c>
      <c r="B11" s="12" t="inlineStr">
        <is>
          <t>London</t>
        </is>
      </c>
      <c r="C11" s="13" t="inlineStr">
        <is>
          <t>London: Summary [PC2.01]</t>
        </is>
      </c>
      <c r="D11" s="12" t="inlineStr">
        <is>
          <t xml:space="preserve">This nugget summarises the poem ‘London’ by William Blake, providing students with an opportunity to improve their understanding of the poem. </t>
        </is>
      </c>
      <c r="E11" s="12" t="inlineStr">
        <is>
          <t>93545ad9-d164-4039-85d5-665eedaddba2</t>
        </is>
      </c>
    </row>
    <row r="12" ht="45" customHeight="1">
      <c r="A12" s="12" t="inlineStr">
        <is>
          <t>Power &amp; Conflict</t>
        </is>
      </c>
      <c r="B12" s="12" t="inlineStr">
        <is>
          <t>London</t>
        </is>
      </c>
      <c r="C12" s="13" t="inlineStr">
        <is>
          <t>London: Analysis [PC2.02]</t>
        </is>
      </c>
      <c r="D12" s="12" t="inlineStr">
        <is>
          <t xml:space="preserve">This nugget analyses the language, structure and form of the poem ‘London’ by William Blake. </t>
        </is>
      </c>
      <c r="E12" s="12" t="inlineStr">
        <is>
          <t>59d95d7b-b45b-487f-9eb4-49db3eb0de14</t>
        </is>
      </c>
    </row>
    <row r="13" ht="45" customHeight="1">
      <c r="A13" s="12" t="inlineStr">
        <is>
          <t>Power &amp; Conflict</t>
        </is>
      </c>
      <c r="B13" s="12" t="inlineStr">
        <is>
          <t>London</t>
        </is>
      </c>
      <c r="C13" s="13" t="inlineStr">
        <is>
          <t>London: Context [PC2.03]</t>
        </is>
      </c>
      <c r="D13" s="12" t="inlineStr">
        <is>
          <t>This nugget covers key context of the poem ‘London’ by William Blake, exploring the writer’s ideas and intentions.</t>
        </is>
      </c>
      <c r="E13" s="12" t="inlineStr">
        <is>
          <t>b645882f-866a-4acb-869b-786bfae000ce</t>
        </is>
      </c>
    </row>
    <row r="14" ht="45" customHeight="1">
      <c r="A14" s="12" t="inlineStr">
        <is>
          <t>Power &amp; Conflict</t>
        </is>
      </c>
      <c r="B14" s="12" t="inlineStr">
        <is>
          <t>The Prelude</t>
        </is>
      </c>
      <c r="C14" s="13" t="inlineStr">
        <is>
          <t>The Prelude: Summary [PC3.01]</t>
        </is>
      </c>
      <c r="D14" s="12" t="inlineStr">
        <is>
          <t xml:space="preserve">This nugget summarises the extract from ‘The Prelude’ by William Wordsworth, providing students with an opportunity to improve their understanding of the poem. </t>
        </is>
      </c>
      <c r="E14" s="12" t="inlineStr">
        <is>
          <t>55152a15-1454-4472-ba1f-6c7d2ddd30b9</t>
        </is>
      </c>
    </row>
    <row r="15" ht="45" customHeight="1">
      <c r="A15" s="12" t="inlineStr">
        <is>
          <t>Power &amp; Conflict</t>
        </is>
      </c>
      <c r="B15" s="12" t="inlineStr">
        <is>
          <t>The Prelude</t>
        </is>
      </c>
      <c r="C15" s="13" t="inlineStr">
        <is>
          <t>The Prelude: Analysis [PC3.02]</t>
        </is>
      </c>
      <c r="D15" s="12" t="inlineStr">
        <is>
          <t xml:space="preserve">This nugget analyses the language, structure and form of the extract from ‘The Prelude’ by William Wordsworth. </t>
        </is>
      </c>
      <c r="E15" s="12" t="inlineStr">
        <is>
          <t>df281cef-cf6d-48a1-802f-0a5b616f22c4</t>
        </is>
      </c>
    </row>
    <row r="16" ht="45" customHeight="1">
      <c r="A16" s="12" t="inlineStr">
        <is>
          <t>Power &amp; Conflict</t>
        </is>
      </c>
      <c r="B16" s="12" t="inlineStr">
        <is>
          <t>The Prelude</t>
        </is>
      </c>
      <c r="C16" s="13" t="inlineStr">
        <is>
          <t>The Prelude: Context [PC3.03]</t>
        </is>
      </c>
      <c r="D16" s="12" t="inlineStr">
        <is>
          <t>This nugget covers key context of the extract from ‘The Prelude’ by William Wordsworth, exploring the writer’s ideas and intentions.</t>
        </is>
      </c>
      <c r="E16" s="12" t="inlineStr">
        <is>
          <t>c2502ffd-20cd-4e4b-9179-6f568f42341b</t>
        </is>
      </c>
    </row>
    <row r="17" ht="45" customHeight="1">
      <c r="A17" s="12" t="inlineStr">
        <is>
          <t>Power &amp; Conflict</t>
        </is>
      </c>
      <c r="B17" s="12" t="inlineStr">
        <is>
          <t>My Last Duchess</t>
        </is>
      </c>
      <c r="C17" s="13" t="inlineStr">
        <is>
          <t>My Last Duchess: Summary [PC4.01]</t>
        </is>
      </c>
      <c r="D17" s="12" t="inlineStr">
        <is>
          <t xml:space="preserve">This nugget summarises the poem ‘My Last Duchess’ by Robert Browning, providing students with an opportunity to improve their understanding of the poem. </t>
        </is>
      </c>
      <c r="E17" s="12" t="inlineStr">
        <is>
          <t>3f01eed5-ae56-4cb2-bc46-4713f1acbbd4</t>
        </is>
      </c>
    </row>
    <row r="18" ht="45" customHeight="1">
      <c r="A18" s="12" t="inlineStr">
        <is>
          <t>Power &amp; Conflict</t>
        </is>
      </c>
      <c r="B18" s="12" t="inlineStr">
        <is>
          <t>My Last Duchess</t>
        </is>
      </c>
      <c r="C18" s="13" t="inlineStr">
        <is>
          <t>My Last Duchess: Language Analysis [PC4.02]</t>
        </is>
      </c>
      <c r="D18" s="12" t="inlineStr">
        <is>
          <t xml:space="preserve">This nugget analyses the language of the poem ‘My Last Duchess’ by Robert Browning. </t>
        </is>
      </c>
      <c r="E18" s="12" t="inlineStr">
        <is>
          <t>80711065-6d1a-4d2c-87e5-5decd773484b</t>
        </is>
      </c>
    </row>
    <row r="19" ht="45" customHeight="1">
      <c r="A19" s="12" t="inlineStr">
        <is>
          <t>Power &amp; Conflict</t>
        </is>
      </c>
      <c r="B19" s="12" t="inlineStr">
        <is>
          <t>My Last Duchess</t>
        </is>
      </c>
      <c r="C19" s="13" t="inlineStr">
        <is>
          <t>My Last Duchess: Structural Analysis [PC4.03]</t>
        </is>
      </c>
      <c r="D19" s="12" t="inlineStr">
        <is>
          <t xml:space="preserve">This nugget analyses the structure and form of the poem ‘My Last Duchess’ by Robert Browning. </t>
        </is>
      </c>
      <c r="E19" s="12" t="inlineStr">
        <is>
          <t>2c2c5ade-825c-483a-8b60-7a38c9d41fd4</t>
        </is>
      </c>
    </row>
    <row r="20" ht="45" customHeight="1">
      <c r="A20" s="12" t="inlineStr">
        <is>
          <t>Power &amp; Conflict</t>
        </is>
      </c>
      <c r="B20" s="12" t="inlineStr">
        <is>
          <t>My Last Duchess</t>
        </is>
      </c>
      <c r="C20" s="13" t="inlineStr">
        <is>
          <t>My Last Duchess: Context [PC4.04]</t>
        </is>
      </c>
      <c r="D20" s="12" t="inlineStr">
        <is>
          <t>This nugget covers key context of the poem ‘My Last Duchess’ by Robert Browning, exploring the writer’s ideas and intentions.</t>
        </is>
      </c>
      <c r="E20" s="12" t="inlineStr">
        <is>
          <t>ce2ef24a-4b35-4534-9af5-b42a370ab941</t>
        </is>
      </c>
    </row>
    <row r="21" ht="45" customHeight="1">
      <c r="A21" s="12" t="inlineStr">
        <is>
          <t>Power &amp; Conflict</t>
        </is>
      </c>
      <c r="B21" s="12" t="inlineStr">
        <is>
          <t>The Charge of the Light Brigade</t>
        </is>
      </c>
      <c r="C21" s="13" t="inlineStr">
        <is>
          <t>The Charge of the Light Brigade: Summary [PC5.01]</t>
        </is>
      </c>
      <c r="D21" s="12" t="inlineStr">
        <is>
          <t xml:space="preserve">This nugget summarises the poem ‘The Charge of the Light Brigade’ by Alfred Lord Tennyson, providing students with an opportunity to improve their understanding of the poem. </t>
        </is>
      </c>
      <c r="E21" s="12" t="inlineStr">
        <is>
          <t>1ef5a90f-ecec-4b06-a194-ffb3ad0fe97c</t>
        </is>
      </c>
    </row>
    <row r="22" ht="45" customHeight="1">
      <c r="A22" s="12" t="inlineStr">
        <is>
          <t>Power &amp; Conflict</t>
        </is>
      </c>
      <c r="B22" s="12" t="inlineStr">
        <is>
          <t>The Charge of the Light Brigade</t>
        </is>
      </c>
      <c r="C22" s="13" t="inlineStr">
        <is>
          <t>The Charge of the Light Brigade: Analysis [PC5.02]</t>
        </is>
      </c>
      <c r="D22" s="12" t="inlineStr">
        <is>
          <t xml:space="preserve">This nugget analyses the language, structure and form of the poem ‘The Charge of the Light Brigade’ by Alfred Lord Tennyson. </t>
        </is>
      </c>
      <c r="E22" s="12" t="inlineStr">
        <is>
          <t>2f8e7529-1aef-40dd-8b51-5abb3e05f608</t>
        </is>
      </c>
    </row>
    <row r="23" ht="45" customHeight="1">
      <c r="A23" s="12" t="inlineStr">
        <is>
          <t>Power &amp; Conflict</t>
        </is>
      </c>
      <c r="B23" s="12" t="inlineStr">
        <is>
          <t>The Charge of the Light Brigade</t>
        </is>
      </c>
      <c r="C23" s="13" t="inlineStr">
        <is>
          <t>The Charge of the Light Brigade: Context [PC5.03]</t>
        </is>
      </c>
      <c r="D23" s="12" t="inlineStr">
        <is>
          <t>This nugget covers key context of the poem ‘The Charge of the Light Brigade’ by Alfred Lord Tennyson, exploring the writer’s ideas and intentions.</t>
        </is>
      </c>
      <c r="E23" s="12" t="inlineStr">
        <is>
          <t>9b7c2c91-4be8-45b9-b023-738539e31d9e</t>
        </is>
      </c>
    </row>
    <row r="24" ht="45" customHeight="1">
      <c r="A24" s="12" t="inlineStr">
        <is>
          <t>Power &amp; Conflict</t>
        </is>
      </c>
      <c r="B24" s="12" t="inlineStr">
        <is>
          <t>Exposure</t>
        </is>
      </c>
      <c r="C24" s="13" t="inlineStr">
        <is>
          <t>Exposure: Summary [PC6.01]</t>
        </is>
      </c>
      <c r="D24" s="12" t="inlineStr">
        <is>
          <t xml:space="preserve">This nugget summarises the poem ‘Exposure’ by Wilfred Owen, providing students with an opportunity to improve their understanding of the poem. </t>
        </is>
      </c>
      <c r="E24" s="12" t="inlineStr">
        <is>
          <t>4cee9422-4860-4539-ab9b-8a90df357a73</t>
        </is>
      </c>
    </row>
    <row r="25" ht="45" customHeight="1">
      <c r="A25" s="12" t="inlineStr">
        <is>
          <t>Power &amp; Conflict</t>
        </is>
      </c>
      <c r="B25" s="12" t="inlineStr">
        <is>
          <t>Exposure</t>
        </is>
      </c>
      <c r="C25" s="13" t="inlineStr">
        <is>
          <t>Exposure: Language Analysis [PC6.02]</t>
        </is>
      </c>
      <c r="D25" s="12" t="inlineStr">
        <is>
          <t xml:space="preserve">This nugget analyses the language of the poem ‘Exposure’ by Wilfred Owen. </t>
        </is>
      </c>
      <c r="E25" s="12" t="inlineStr">
        <is>
          <t>eb133d7b-fd95-4bdc-b47c-63679f73c19b</t>
        </is>
      </c>
    </row>
    <row r="26" ht="45" customHeight="1">
      <c r="A26" s="12" t="inlineStr">
        <is>
          <t>Power &amp; Conflict</t>
        </is>
      </c>
      <c r="B26" s="12" t="inlineStr">
        <is>
          <t>Exposure</t>
        </is>
      </c>
      <c r="C26" s="13" t="inlineStr">
        <is>
          <t>Exposure: Structural Analysis [PC6.03]</t>
        </is>
      </c>
      <c r="D26" s="12" t="inlineStr">
        <is>
          <t xml:space="preserve">This nugget analyses the structure and form of the poem ‘Exposure’ by Wilfred Owen. </t>
        </is>
      </c>
      <c r="E26" s="12" t="inlineStr">
        <is>
          <t>a93325be-2179-42aa-82f7-13fa33f95bd3</t>
        </is>
      </c>
    </row>
    <row r="27" ht="45" customHeight="1">
      <c r="A27" s="12" t="inlineStr">
        <is>
          <t>Power &amp; 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Power &amp; Conflict</t>
        </is>
      </c>
      <c r="B28" s="12" t="inlineStr">
        <is>
          <t>Storm on the Island</t>
        </is>
      </c>
      <c r="C28" s="13" t="inlineStr">
        <is>
          <t>Storm on the Island: Summary [PC7.01]</t>
        </is>
      </c>
      <c r="D28" s="12" t="inlineStr">
        <is>
          <t>This nugget summarises the poem ‘Storm on the Island’ by Seamus Heaney, providing students with an opportunity to improve their understanding of the poem.
‘Storm on the Island’ from Death of a Naturalist by Seamus Heaney. Reproduced by permission of Faber and Faber Ltd.</t>
        </is>
      </c>
      <c r="E28" s="12" t="inlineStr">
        <is>
          <t>eb1ba3bc-43a2-4183-9e8b-3c4ac168709d</t>
        </is>
      </c>
    </row>
    <row r="29" ht="45" customHeight="1">
      <c r="A29" s="12" t="inlineStr">
        <is>
          <t>Power &amp; Conflict</t>
        </is>
      </c>
      <c r="B29" s="12" t="inlineStr">
        <is>
          <t>Storm on the Island</t>
        </is>
      </c>
      <c r="C29" s="13" t="inlineStr">
        <is>
          <t>Storm on the Island: Analysis [PC7.02]</t>
        </is>
      </c>
      <c r="D29" s="12" t="inlineStr">
        <is>
          <t>This nugget analyses the language, structure and form of the poem ‘Storm on the Island’ by Seamus Heaney.
‘Storm on the Island’ from Death of a Naturalist by Seamus Heaney. Reproduced by permission of Faber and Faber Ltd.</t>
        </is>
      </c>
      <c r="E29" s="12" t="inlineStr">
        <is>
          <t>0aada7ae-0c89-4558-a369-b90dda69950b</t>
        </is>
      </c>
    </row>
    <row r="30" ht="45" customHeight="1">
      <c r="A30" s="12" t="inlineStr">
        <is>
          <t>Power &amp; Conflict</t>
        </is>
      </c>
      <c r="B30" s="12" t="inlineStr">
        <is>
          <t>Storm on the Island</t>
        </is>
      </c>
      <c r="C30" s="13" t="inlineStr">
        <is>
          <t>Storm on the Island: Context [PC7.03]</t>
        </is>
      </c>
      <c r="D30" s="12" t="inlineStr">
        <is>
          <t>This nugget covers key context of the poem ‘Storm on the Island’ by Seamus Heaney, exploring the writer’s ideas and intentions.
‘Storm on the Island’ from Death of a Naturalist by Seamus Heaney. Reproduced by permission of Faber and Faber Ltd.</t>
        </is>
      </c>
      <c r="E30" s="12" t="inlineStr">
        <is>
          <t>a691ffa4-e4f2-4796-bc68-013c3bc35919</t>
        </is>
      </c>
    </row>
    <row r="31" ht="45" customHeight="1">
      <c r="A31" s="12" t="inlineStr">
        <is>
          <t>Power &amp; Conflict</t>
        </is>
      </c>
      <c r="B31" s="12" t="inlineStr">
        <is>
          <t>Bayonet Charge</t>
        </is>
      </c>
      <c r="C31" s="13" t="inlineStr">
        <is>
          <t>Bayonet Charge: Summary [PC8.01]</t>
        </is>
      </c>
      <c r="D31" s="12" t="inlineStr">
        <is>
          <t>This nugget summarises the poem ‘Bayonet Charge’ by Ted Hughes, providing students with an opportunity to improve their understanding of the poem.
‘Bayonet Charge’ from The Hawk in the Rain by Ted Hughes. Reproduced by permission of Faber and Faber Ltd.</t>
        </is>
      </c>
      <c r="E31" s="12" t="inlineStr">
        <is>
          <t>cd7f8692-9a5f-4c72-8d29-03e44caa95ef</t>
        </is>
      </c>
    </row>
    <row r="32" ht="45" customHeight="1">
      <c r="A32" s="12" t="inlineStr">
        <is>
          <t>Power &amp; Conflict</t>
        </is>
      </c>
      <c r="B32" s="12" t="inlineStr">
        <is>
          <t>Bayonet Charge</t>
        </is>
      </c>
      <c r="C32" s="13" t="inlineStr">
        <is>
          <t>Bayonet Charge: Analysis [PC8.02]</t>
        </is>
      </c>
      <c r="D32" s="12" t="inlineStr">
        <is>
          <t>This nugget analyses the language, structure and form of the poem ‘Bayonet Charge’ by Ted Hughes.
‘Bayonet Charge’ from The Hawk in the Rain by Ted Hughes. Reproduced by permission of Faber and Faber Ltd.</t>
        </is>
      </c>
      <c r="E32" s="12" t="inlineStr">
        <is>
          <t>d7bf425a-6fc3-4ab0-846f-e9cf18b8d116</t>
        </is>
      </c>
    </row>
    <row r="33" ht="45" customHeight="1">
      <c r="A33" s="12" t="inlineStr">
        <is>
          <t>Power &amp; Conflict</t>
        </is>
      </c>
      <c r="B33" s="12" t="inlineStr">
        <is>
          <t>Bayonet Charge</t>
        </is>
      </c>
      <c r="C33" s="13" t="inlineStr">
        <is>
          <t>Bayonet Charge: Context [PC8.03]</t>
        </is>
      </c>
      <c r="D33" s="12" t="inlineStr">
        <is>
          <t>This nugget covers key context of the poem ‘Bayonet Charge’ by Ted Hughes, exploring the writer’s ideas and intentions.
‘Bayonet Charge’ from The Hawk in the Rain by Ted Hughes. Reproduced by permission of Faber and Faber Ltd.</t>
        </is>
      </c>
      <c r="E33" s="12" t="inlineStr">
        <is>
          <t>b08181a2-1d3a-45a6-9de4-883f1c8f07d6</t>
        </is>
      </c>
    </row>
    <row r="34" ht="45" customHeight="1">
      <c r="A34" s="12" t="inlineStr">
        <is>
          <t>Power &amp; Conflict</t>
        </is>
      </c>
      <c r="B34" s="12" t="inlineStr">
        <is>
          <t>Remains</t>
        </is>
      </c>
      <c r="C34" s="13" t="inlineStr">
        <is>
          <t>Remains: Summary [PC9.01]</t>
        </is>
      </c>
      <c r="D34" s="12" t="inlineStr">
        <is>
          <t>This nugget summarises the poem ‘Remains’ by Simon Armitage, providing students with an opportunity to improve their understanding of the poem.
Copyright © Simon Armitage.</t>
        </is>
      </c>
      <c r="E34" s="12" t="inlineStr">
        <is>
          <t>872d0f4b-0c17-45a5-8312-5ea2f31f527e</t>
        </is>
      </c>
    </row>
    <row r="35" ht="45" customHeight="1">
      <c r="A35" s="12" t="inlineStr">
        <is>
          <t>Power &amp; Conflict</t>
        </is>
      </c>
      <c r="B35" s="12" t="inlineStr">
        <is>
          <t>Remains</t>
        </is>
      </c>
      <c r="C35" s="13" t="inlineStr">
        <is>
          <t>Remains: Analysis [PC9.02]</t>
        </is>
      </c>
      <c r="D35" s="12" t="inlineStr">
        <is>
          <t>This nugget analyses the language, structure and form of the poem ‘Remains’ by Simon Armitage.
Copyright © Simon Armitage.</t>
        </is>
      </c>
      <c r="E35" s="12" t="inlineStr">
        <is>
          <t>dc0059ed-ad34-4f90-8ea9-b9396a3164c6</t>
        </is>
      </c>
    </row>
    <row r="36" ht="45" customHeight="1">
      <c r="A36" s="12" t="inlineStr">
        <is>
          <t>Power &amp; Conflict</t>
        </is>
      </c>
      <c r="B36" s="12" t="inlineStr">
        <is>
          <t>Remains</t>
        </is>
      </c>
      <c r="C36" s="13" t="inlineStr">
        <is>
          <t>Remains: Context [PC9.03]</t>
        </is>
      </c>
      <c r="D36" s="12" t="inlineStr">
        <is>
          <t>This nugget covers key context of the poem ‘Remains’ by Simon Armitage, exploring the writer’s ideas and intentions.
Copyright © Simon Armitage.</t>
        </is>
      </c>
      <c r="E36" s="12" t="inlineStr">
        <is>
          <t>1980429d-eefc-4efd-aa47-d6c9a7eaaf96</t>
        </is>
      </c>
    </row>
    <row r="37" ht="45" customHeight="1">
      <c r="A37" s="12" t="inlineStr">
        <is>
          <t>Power &amp; Conflict</t>
        </is>
      </c>
      <c r="B37" s="12" t="inlineStr">
        <is>
          <t>Poppies</t>
        </is>
      </c>
      <c r="C37" s="13" t="inlineStr">
        <is>
          <t>Poppies: Summary [PC10.01]</t>
        </is>
      </c>
      <c r="D37"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37" s="12" t="inlineStr">
        <is>
          <t>c3f6bffe-4324-417b-930c-a0e2794eb8a2</t>
        </is>
      </c>
    </row>
    <row r="38" ht="45" customHeight="1">
      <c r="A38" s="12" t="inlineStr">
        <is>
          <t>Power &amp; Conflict</t>
        </is>
      </c>
      <c r="B38" s="12" t="inlineStr">
        <is>
          <t>Poppies</t>
        </is>
      </c>
      <c r="C38" s="13" t="inlineStr">
        <is>
          <t>Poppies: Analysis [PC10.02]</t>
        </is>
      </c>
      <c r="D38" s="12" t="inlineStr">
        <is>
          <t>This nugget analyses the language, structure and form of the poem ‘Poppies’ by Jane Weir.
‘Poppies’ by Jane Weir: Copyright Templar Poetry from The Way I Dressed During the Revolution (Templar, 2005, ISBN 9781906285555)</t>
        </is>
      </c>
      <c r="E38" s="12" t="inlineStr">
        <is>
          <t>63ab4b7e-3997-45da-8a74-a86dfe139c0c</t>
        </is>
      </c>
    </row>
    <row r="39" ht="45" customHeight="1">
      <c r="A39" s="12" t="inlineStr">
        <is>
          <t>Power &amp; Conflict</t>
        </is>
      </c>
      <c r="B39" s="12" t="inlineStr">
        <is>
          <t>Poppies</t>
        </is>
      </c>
      <c r="C39" s="13" t="inlineStr">
        <is>
          <t>Poppies: Context [PC10.03]</t>
        </is>
      </c>
      <c r="D39" s="12" t="inlineStr">
        <is>
          <t>This nugget covers key context of the poem ‘Poppies’ by Jane Weir, exploring the writer’s ideas and intentions.
‘Poppies’ by Jane Weir: Copyright Templar Poetry from The Way I Dressed During the Revolution (Templar, 2005, ISBN 9781906285555)</t>
        </is>
      </c>
      <c r="E39" s="12" t="inlineStr">
        <is>
          <t>24438ed1-dd02-4435-bfbe-6fafa0865758</t>
        </is>
      </c>
    </row>
    <row r="40" ht="45" customHeight="1">
      <c r="A40" s="12" t="inlineStr">
        <is>
          <t>Power &amp; Conflict</t>
        </is>
      </c>
      <c r="B40" s="12" t="inlineStr">
        <is>
          <t>War Photographer</t>
        </is>
      </c>
      <c r="C40" s="13" t="inlineStr">
        <is>
          <t>War Photographer: Summary [PC11.01]</t>
        </is>
      </c>
      <c r="D40" s="12" t="inlineStr">
        <is>
          <t>This nugget summarises the poem ‘War Photographer’ by Carol Ann Duffy, providing students with an opportunity to improve their understanding of the poem.
‘War Photographer’ from Standing Female Nude by Carol Ann Duffy. Published by Anvil Press Poetry, 1995. Copyright © Carol Ann Duffy. Reproduced by permission of the author c/o Rogers, Coleridge &amp; White Ltd., 20 Powis Mews, London W11 1JN</t>
        </is>
      </c>
      <c r="E40" s="12" t="inlineStr">
        <is>
          <t>2ef280b3-532b-4d53-806f-52464ef3697c</t>
        </is>
      </c>
    </row>
    <row r="41" ht="45" customHeight="1">
      <c r="A41" s="12" t="inlineStr">
        <is>
          <t>Power &amp; Conflict</t>
        </is>
      </c>
      <c r="B41" s="12" t="inlineStr">
        <is>
          <t>War Photographer</t>
        </is>
      </c>
      <c r="C41" s="13" t="inlineStr">
        <is>
          <t>War Photographer: Analysis [PC11.02]</t>
        </is>
      </c>
      <c r="D41" s="12" t="inlineStr">
        <is>
          <t>This nugget analyses the language, structure and form of the poem ‘War Photographer’ by Carol Ann Duffy.
‘War Photographer’ from Standing Female Nude by Carol Ann Duffy. Published by Anvil Press Poetry, 1995. Copyright © Carol Ann Duffy. Reproduced by permission of the author c/o Rogers, Coleridge &amp; White Ltd., 20 Powis Mews, London W11 1JN</t>
        </is>
      </c>
      <c r="E41" s="12" t="inlineStr">
        <is>
          <t>fabaee1e-b873-4093-bcd2-b5f580bc5180</t>
        </is>
      </c>
    </row>
    <row r="42" ht="45" customHeight="1">
      <c r="A42" s="12" t="inlineStr">
        <is>
          <t>Power &amp; Conflict</t>
        </is>
      </c>
      <c r="B42" s="12" t="inlineStr">
        <is>
          <t>War Photographer</t>
        </is>
      </c>
      <c r="C42" s="13" t="inlineStr">
        <is>
          <t>War Photographer: Context [PC11.03]</t>
        </is>
      </c>
      <c r="D42" s="12" t="inlineStr">
        <is>
          <t>This nugget covers key context of the poem ‘War Photographer’ by Carol Ann Duffy, exploring the writer’s ideas and intentions.
‘War Photographer’ from Standing Female Nude by Carol Ann Duffy. Published by Anvil Press Poetry, 1995. Copyright © Carol Ann Duffy. Reproduced by permission of the author c/o Rogers, Coleridge &amp; White Ltd., 20 Powis Mews, London W11 1JN</t>
        </is>
      </c>
      <c r="E42" s="12" t="inlineStr">
        <is>
          <t>7f637f24-cefb-4012-9a54-3ba2948afd00</t>
        </is>
      </c>
    </row>
    <row r="43" ht="45" customHeight="1">
      <c r="A43" s="12" t="inlineStr">
        <is>
          <t>Power &amp; Conflict</t>
        </is>
      </c>
      <c r="B43" s="12" t="inlineStr">
        <is>
          <t>Tissue</t>
        </is>
      </c>
      <c r="C43" s="13" t="inlineStr">
        <is>
          <t>Tissue: Summary [PC12.01]</t>
        </is>
      </c>
      <c r="D43" s="12" t="inlineStr">
        <is>
          <t>This nugget summarises the poem ‘Tissue’ by Imtiaz Dharker, providing students with an opportunity to improve their understanding of the poem.
‘Tissue’ by Imtiaz Dharker from The terrorist at my table (Bloodaxe Books, 2006). Reproduced with permission of Bloodaxe Books. www.bloodaxebooks.com</t>
        </is>
      </c>
      <c r="E43" s="12" t="inlineStr">
        <is>
          <t>2d00ba0d-5bf9-41dd-902d-335d57ac65db</t>
        </is>
      </c>
    </row>
    <row r="44" ht="45" customHeight="1">
      <c r="A44" s="12" t="inlineStr">
        <is>
          <t>Power &amp; Conflict</t>
        </is>
      </c>
      <c r="B44" s="12" t="inlineStr">
        <is>
          <t>Tissue</t>
        </is>
      </c>
      <c r="C44" s="13" t="inlineStr">
        <is>
          <t>Tissue: Analysis [PC12.02]</t>
        </is>
      </c>
      <c r="D44" s="12" t="inlineStr">
        <is>
          <t>This nugget analyses the language, structure and form of the poem ‘Tissue’ by Imtiaz Dharker.
‘Tissue’ by Imtiaz Dharker from The terrorist at my table (Bloodaxe Books, 2006). Reproduced with permission of Bloodaxe Books. www.bloodaxebooks.com</t>
        </is>
      </c>
      <c r="E44" s="12" t="inlineStr">
        <is>
          <t>fc21196e-bce3-46a1-b519-02bd200c07d9</t>
        </is>
      </c>
    </row>
    <row r="45" ht="45" customHeight="1">
      <c r="A45" s="12" t="inlineStr">
        <is>
          <t>Power &amp; Conflict</t>
        </is>
      </c>
      <c r="B45" s="12" t="inlineStr">
        <is>
          <t>Tissue</t>
        </is>
      </c>
      <c r="C45" s="13" t="inlineStr">
        <is>
          <t>Tissue: Context [PC12.03]</t>
        </is>
      </c>
      <c r="D45" s="12" t="inlineStr">
        <is>
          <t>This nugget covers key context of the poem ‘Tissue’ by Imtiaz Dharker, exploring the writer’s ideas and intentions.
‘Tissue’ by Imtiaz Dharker from The terrorist at my table (Bloodaxe Books, 2006). Reproduced with permission of Bloodaxe Books. www.bloodaxebooks.com</t>
        </is>
      </c>
      <c r="E45" s="12" t="inlineStr">
        <is>
          <t>11557ee9-2983-49b1-b66b-71f6a6e3b073</t>
        </is>
      </c>
    </row>
    <row r="46" ht="45" customHeight="1">
      <c r="A46" s="12" t="inlineStr">
        <is>
          <t>Power &amp; Conflict</t>
        </is>
      </c>
      <c r="B46" s="12" t="inlineStr">
        <is>
          <t>The Emigree</t>
        </is>
      </c>
      <c r="C46" s="13" t="inlineStr">
        <is>
          <t>The Emigree: Summary [PC13.01]</t>
        </is>
      </c>
      <c r="D46" s="12" t="inlineStr">
        <is>
          <t>This nugget summarises the poem ‘The Emigree’ by Carol Rumens, providing students with an opportunity to improve their understanding of the poem.
‘The Emigrée’ by Carol Rumens. Reproduced by kind permission of the author.</t>
        </is>
      </c>
      <c r="E46" s="12" t="inlineStr">
        <is>
          <t>1a2aa894-c1bd-4fb9-9d52-d71cac5a74a2</t>
        </is>
      </c>
    </row>
    <row r="47" ht="45" customHeight="1">
      <c r="A47" s="12" t="inlineStr">
        <is>
          <t>Power &amp; Conflict</t>
        </is>
      </c>
      <c r="B47" s="12" t="inlineStr">
        <is>
          <t>The Emigree</t>
        </is>
      </c>
      <c r="C47" s="13" t="inlineStr">
        <is>
          <t>The Emigree: Analysis [PC13.02]</t>
        </is>
      </c>
      <c r="D47" s="12" t="inlineStr">
        <is>
          <t>This nugget analyses the language, structure and form of the poem ‘The Emigree’ by Carol Rumens.
‘The Emigrée’ by Carol Rumens. Reproduced by kind permission of the author.</t>
        </is>
      </c>
      <c r="E47" s="12" t="inlineStr">
        <is>
          <t>0d0788ed-e781-41c9-a977-3448c291a238</t>
        </is>
      </c>
    </row>
    <row r="48" ht="45" customHeight="1">
      <c r="A48" s="12" t="inlineStr">
        <is>
          <t>Power &amp; Conflict</t>
        </is>
      </c>
      <c r="B48" s="12" t="inlineStr">
        <is>
          <t>The Emigree</t>
        </is>
      </c>
      <c r="C48" s="13" t="inlineStr">
        <is>
          <t>The Emigree: Context [PC13.03]</t>
        </is>
      </c>
      <c r="D48" s="12" t="inlineStr">
        <is>
          <t>This nugget covers key context of the poem ‘The Emigree’ by Carol Rumens, exploring the writer’s ideas and intentions.
‘The Emigrée’ by Carol Rumens. Reproduced by kind permission of the author.</t>
        </is>
      </c>
      <c r="E48" s="12" t="inlineStr">
        <is>
          <t>21ac6fdd-a32c-495a-b4c1-069e147473cf</t>
        </is>
      </c>
    </row>
    <row r="49" ht="45" customHeight="1">
      <c r="A49" s="12" t="inlineStr">
        <is>
          <t>Power &amp; Conflict</t>
        </is>
      </c>
      <c r="B49" s="12" t="inlineStr">
        <is>
          <t>Kamikaze</t>
        </is>
      </c>
      <c r="C49" s="13" t="inlineStr">
        <is>
          <t>Kamikaze: Summary [PC14.01]</t>
        </is>
      </c>
      <c r="D49" s="12" t="inlineStr">
        <is>
          <t>This nugget summarises the poem ‘Kamikaze' by Beatrice Garland, providing students with an opportunity to improve their understanding of the poem.
‘Kamikaze’ by Beatrice Garland: Copyright Templar Poetry from The Invention of Fireworks (Templar, 2013, ISBN 9781906285678)</t>
        </is>
      </c>
      <c r="E49" s="12" t="inlineStr">
        <is>
          <t>562ce1dd-2ad2-48a7-b629-a2014ee76fb8</t>
        </is>
      </c>
    </row>
    <row r="50" ht="45" customHeight="1">
      <c r="A50" s="12" t="inlineStr">
        <is>
          <t>Power &amp; Conflict</t>
        </is>
      </c>
      <c r="B50" s="12" t="inlineStr">
        <is>
          <t>Kamikaze</t>
        </is>
      </c>
      <c r="C50" s="13" t="inlineStr">
        <is>
          <t>Kamikaze: Analysis [PC14.02]</t>
        </is>
      </c>
      <c r="D50" s="12" t="inlineStr">
        <is>
          <t>This nugget analyses the language, structure and form of the poem ‘Kamikaze’ by Beatrice Garland.
‘Kamikaze’ by Beatrice Garland: Copyright Templar Poetry from The Invention of Fireworks (Templar, 2013, ISBN 9781906285678)</t>
        </is>
      </c>
      <c r="E50" s="12" t="inlineStr">
        <is>
          <t>89edff86-ae1d-404b-ba43-421c2d5f31d7</t>
        </is>
      </c>
    </row>
    <row r="51" ht="45" customHeight="1">
      <c r="A51" s="12" t="inlineStr">
        <is>
          <t>Power &amp; Conflict</t>
        </is>
      </c>
      <c r="B51" s="12" t="inlineStr">
        <is>
          <t>Kamikaze</t>
        </is>
      </c>
      <c r="C51" s="13" t="inlineStr">
        <is>
          <t>Kamikaze: Context [PC14.03]</t>
        </is>
      </c>
      <c r="D51" s="12" t="inlineStr">
        <is>
          <t>This nugget covers key context of the poem ‘Kamikaze’ by Beatrice Garland, exploring the writer’s ideas and intentions.
‘Kamikaze’ by Beatrice Garland: Copyright Templar Poetry from The Invention of Fireworks (Templar, 2013, ISBN 9781906285678)</t>
        </is>
      </c>
      <c r="E51" s="12" t="inlineStr">
        <is>
          <t>8c3f2ad9-2503-4d2f-a8cc-a1eb415ed35b</t>
        </is>
      </c>
    </row>
    <row r="52" ht="45" customHeight="1">
      <c r="A52" s="12" t="inlineStr">
        <is>
          <t>Power &amp; Conflict</t>
        </is>
      </c>
      <c r="B52" s="12" t="inlineStr">
        <is>
          <t>Checking Out Me History</t>
        </is>
      </c>
      <c r="C52" s="13" t="inlineStr">
        <is>
          <t>Checking Out Me History: Summary [PC15.01]</t>
        </is>
      </c>
      <c r="D52" s="12" t="inlineStr">
        <is>
          <t>This nugget summarises the poem ‘Checking Out Me History’ by John Agard, providing students with an opportunity to improve their understanding of the poem.
‘Checking Out Me History’ from Get Back Pimple by John Agard. Published by Penguin Viking, 1996. Copyright © John Agard. Reproduced by permission of John Agard c/o Rogers, Coleridge &amp; White Ltd., 20 Powis Mews, London W11 1JN</t>
        </is>
      </c>
      <c r="E52" s="12" t="inlineStr">
        <is>
          <t>3c2ab3fd-a262-4b10-a5f1-bfc9ed988bb5</t>
        </is>
      </c>
    </row>
    <row r="53" ht="45" customHeight="1">
      <c r="A53" s="12" t="inlineStr">
        <is>
          <t>Power &amp; Conflict</t>
        </is>
      </c>
      <c r="B53" s="12" t="inlineStr">
        <is>
          <t>Checking Out Me History</t>
        </is>
      </c>
      <c r="C53" s="13" t="inlineStr">
        <is>
          <t>Checking Out Me History: Analysis [PC15.02]</t>
        </is>
      </c>
      <c r="D53" s="12" t="inlineStr">
        <is>
          <t>This nugget analyses the language, structure and form of the poem ‘Checking Out Me History’ by John Agard.
‘Checking Out Me History’ from Get Back Pimple by John Agard. Published by Penguin Viking, 1996. Copyright © John Agard. Reproduced by permission of John Agard c/o Rogers, Coleridge &amp; White Ltd., 20 Powis Mews, London W11 1JN</t>
        </is>
      </c>
      <c r="E53" s="12" t="inlineStr">
        <is>
          <t>aa8ef2b1-a474-4ee0-9a47-dc3d968ccea5</t>
        </is>
      </c>
    </row>
    <row r="54" ht="45" customHeight="1">
      <c r="A54" s="12" t="inlineStr">
        <is>
          <t>Power &amp; Conflict</t>
        </is>
      </c>
      <c r="B54" s="12" t="inlineStr">
        <is>
          <t>Checking Out Me History</t>
        </is>
      </c>
      <c r="C54" s="13" t="inlineStr">
        <is>
          <t>Checking Out Me History: Context [PC15.03]</t>
        </is>
      </c>
      <c r="D54" s="12" t="inlineStr">
        <is>
          <t>This nugget covers key context of the poem ‘Checking Out Me History’ by John Agard, exploring the writer’s ideas and intentions.
‘Checking Out Me History’ from Get Back Pimple by John Agard. Published by Penguin Viking, 1996. Copyright © John Agard. Reproduced by permission of John Agard c/o Rogers, Coleridge &amp; White Ltd., 20 Powis Mews, London W11 1JN</t>
        </is>
      </c>
      <c r="E54" s="12" t="inlineStr">
        <is>
          <t>bc054d56-9a7e-4072-bbf9-7b8168f7bf1a</t>
        </is>
      </c>
    </row>
    <row r="55" ht="45" customHeight="1">
      <c r="A55" s="12" t="inlineStr">
        <is>
          <t>Legacy Diagnostics</t>
        </is>
      </c>
      <c r="B55" s="12" t="inlineStr">
        <is>
          <t>Legacy Diagnostics 1</t>
        </is>
      </c>
      <c r="C55" s="13" t="inlineStr">
        <is>
          <t>Poetry Diagnostic 1 [PC0.01]</t>
        </is>
      </c>
      <c r="D55" s="12" t="inlineStr"/>
      <c r="E55" s="12" t="inlineStr">
        <is>
          <t>22666cbd-db07-460b-825a-077ef59acde2</t>
        </is>
      </c>
    </row>
    <row r="56" ht="45" customHeight="1">
      <c r="A56" s="12" t="inlineStr">
        <is>
          <t>Legacy Diagnostics</t>
        </is>
      </c>
      <c r="B56" s="12" t="inlineStr">
        <is>
          <t>Legacy Diagnostics 2</t>
        </is>
      </c>
      <c r="C56" s="13" t="inlineStr">
        <is>
          <t>Poetry Diagnostic 2 [PC0.02]</t>
        </is>
      </c>
      <c r="D56" s="12" t="inlineStr"/>
      <c r="E56" s="12" t="inlineStr">
        <is>
          <t>dc24686e-208a-49f1-914a-2177a20a0b5e</t>
        </is>
      </c>
    </row>
    <row r="57" ht="45" customHeight="1">
      <c r="A57" s="12" t="inlineStr">
        <is>
          <t>Legacy Diagnostics</t>
        </is>
      </c>
      <c r="B57" s="12" t="inlineStr">
        <is>
          <t>Legacy Diagnostics 3</t>
        </is>
      </c>
      <c r="C57" s="13" t="inlineStr">
        <is>
          <t>Poetry Diagnostic 3 [PC0.03]</t>
        </is>
      </c>
      <c r="D57" s="12" t="inlineStr"/>
      <c r="E57" s="12" t="inlineStr">
        <is>
          <t>95d5850b-a744-4f68-920e-cf87b7698f05</t>
        </is>
      </c>
    </row>
  </sheetData>
  <mergeCells count="1">
    <mergeCell ref="A6:E6"/>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E56"/>
  <sheetViews>
    <sheetView showGridLines="0" workbookViewId="0">
      <selection activeCell="A1" sqref="A1"/>
    </sheetView>
  </sheetViews>
  <sheetFormatPr baseColWidth="8" defaultRowHeight="15"/>
  <cols>
    <col width="22" customWidth="1" min="1" max="1"/>
    <col width="34" customWidth="1" min="2" max="2"/>
    <col width="54" customWidth="1" min="3" max="3"/>
    <col width="60" customWidth="1" min="4" max="4"/>
    <col hidden="1" width="40" customWidth="1" min="5" max="5"/>
  </cols>
  <sheetData>
    <row r="1">
      <c r="A1" s="10">
        <f>HYPERLINK("#'Overview'!A1","← Back to overview")</f>
        <v/>
      </c>
    </row>
    <row r="2">
      <c r="A2" s="1" t="inlineStr">
        <is>
          <t>Course content</t>
        </is>
      </c>
      <c r="D2" s="3" t="inlineStr">
        <is>
          <t>52687d1d-0d15-4b99-9abd-ea6558647428</t>
        </is>
      </c>
    </row>
    <row r="3">
      <c r="A3" s="2" t="inlineStr">
        <is>
          <t>Power &amp; Conflict Poetry: Edexcel</t>
        </is>
      </c>
      <c r="D3" s="3" t="inlineStr">
        <is>
          <t>Last updated: 13 August 2026</t>
        </is>
      </c>
    </row>
    <row r="4">
      <c r="A4" s="4" t="inlineStr">
        <is>
          <t>2 Topics   ·   18 Subtopics   ·   49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Conflict</t>
        </is>
      </c>
      <c r="B8" s="12" t="inlineStr">
        <is>
          <t>A Poison Tree</t>
        </is>
      </c>
      <c r="C8" s="13" t="inlineStr">
        <is>
          <t>A Poison Tree: Summary [PC16.01]</t>
        </is>
      </c>
      <c r="D8" s="12" t="inlineStr">
        <is>
          <t xml:space="preserve">This nugget summarises the poem ‘A Poison Tree’ by William Blake, providing students with an opportunity to improve their understanding of the poem. </t>
        </is>
      </c>
      <c r="E8" s="12" t="inlineStr">
        <is>
          <t>cf27f3e9-4fab-44c9-a2cf-3f38ccaf0a77</t>
        </is>
      </c>
    </row>
    <row r="9" ht="45" customHeight="1">
      <c r="A9" s="12" t="inlineStr">
        <is>
          <t>Conflict</t>
        </is>
      </c>
      <c r="B9" s="12" t="inlineStr">
        <is>
          <t>A Poison Tree</t>
        </is>
      </c>
      <c r="C9" s="13" t="inlineStr">
        <is>
          <t>A Poison Tree: Analysis [PC16.02]</t>
        </is>
      </c>
      <c r="D9" s="12" t="inlineStr">
        <is>
          <t xml:space="preserve">This nugget analyses the language, structure and form of the poem ‘A Poison Tree’ by William Blake. </t>
        </is>
      </c>
      <c r="E9" s="12" t="inlineStr">
        <is>
          <t>5fde202f-4772-4e3b-950c-7d357d39b144</t>
        </is>
      </c>
    </row>
    <row r="10" ht="45" customHeight="1">
      <c r="A10" s="12" t="inlineStr">
        <is>
          <t>Conflict</t>
        </is>
      </c>
      <c r="B10" s="12" t="inlineStr">
        <is>
          <t>A Poison Tree</t>
        </is>
      </c>
      <c r="C10" s="13" t="inlineStr">
        <is>
          <t>A Poison Tree: Context [PC16.03]</t>
        </is>
      </c>
      <c r="D10" s="12" t="inlineStr">
        <is>
          <t>This nugget covers key context of the poem ‘A Poison Tree’ by William Blake, exploring the writer’s ideas and intentions.</t>
        </is>
      </c>
      <c r="E10" s="12" t="inlineStr">
        <is>
          <t>71cd020e-c870-400b-8907-7df75610b7e7</t>
        </is>
      </c>
    </row>
    <row r="11" ht="45" customHeight="1">
      <c r="A11" s="12" t="inlineStr">
        <is>
          <t>Conflict</t>
        </is>
      </c>
      <c r="B11" s="12" t="inlineStr">
        <is>
          <t>The Destruction of Sennacherib</t>
        </is>
      </c>
      <c r="C11" s="13" t="inlineStr">
        <is>
          <t>The Destruction of Sennacherib: Summary [PC17.01]</t>
        </is>
      </c>
      <c r="D11" s="12" t="inlineStr">
        <is>
          <t xml:space="preserve">This nugget summarises the poem ‘The Destruction of Sennacherib’ by Lord Byron, providing students with an opportunity to improve their understanding of the poem. </t>
        </is>
      </c>
      <c r="E11" s="12" t="inlineStr">
        <is>
          <t>62efbcb0-2ea6-425f-a17f-876efb9a1a74</t>
        </is>
      </c>
    </row>
    <row r="12" ht="45" customHeight="1">
      <c r="A12" s="12" t="inlineStr">
        <is>
          <t>Conflict</t>
        </is>
      </c>
      <c r="B12" s="12" t="inlineStr">
        <is>
          <t>The Destruction of Sennacherib</t>
        </is>
      </c>
      <c r="C12" s="13" t="inlineStr">
        <is>
          <t>The Destruction of Sennacherib: Analysis [PC17.02]</t>
        </is>
      </c>
      <c r="D12" s="12" t="inlineStr">
        <is>
          <t xml:space="preserve">This nugget analyses the language, structure and form of the poem  ‘The Destruction of Sennacherib’ by Lord Byron.
</t>
        </is>
      </c>
      <c r="E12" s="12" t="inlineStr">
        <is>
          <t>8fd53c31-663d-4364-ad8a-45b15e8ab7a6</t>
        </is>
      </c>
    </row>
    <row r="13" ht="45" customHeight="1">
      <c r="A13" s="12" t="inlineStr">
        <is>
          <t>Conflict</t>
        </is>
      </c>
      <c r="B13" s="12" t="inlineStr">
        <is>
          <t>The Destruction of Sennacherib</t>
        </is>
      </c>
      <c r="C13" s="13" t="inlineStr">
        <is>
          <t>The Destruction of Sennacherib: Context [PC17.03]</t>
        </is>
      </c>
      <c r="D13" s="12" t="inlineStr">
        <is>
          <t xml:space="preserve">This nugget covers key context of the poem ‘The Destruction of Sennacherib’ by Lord Byron, exploring the writer’s ideas and intentions.
</t>
        </is>
      </c>
      <c r="E13" s="12" t="inlineStr">
        <is>
          <t>3ee3f5c7-3cd9-4713-bea3-379c42a201af</t>
        </is>
      </c>
    </row>
    <row r="14" ht="45" customHeight="1">
      <c r="A14" s="12" t="inlineStr">
        <is>
          <t>Conflict</t>
        </is>
      </c>
      <c r="B14" s="12" t="inlineStr">
        <is>
          <t>The Prelude</t>
        </is>
      </c>
      <c r="C14" s="13" t="inlineStr">
        <is>
          <t>The Prelude: Analysis [PC3.02]</t>
        </is>
      </c>
      <c r="D14" s="12" t="inlineStr">
        <is>
          <t xml:space="preserve">This nugget analyses the language, structure and form of the extract from ‘The Prelude’ by William Wordsworth. </t>
        </is>
      </c>
      <c r="E14" s="12" t="inlineStr">
        <is>
          <t>df281cef-cf6d-48a1-802f-0a5b616f22c4</t>
        </is>
      </c>
    </row>
    <row r="15" ht="45" customHeight="1">
      <c r="A15" s="12" t="inlineStr">
        <is>
          <t>Conflict</t>
        </is>
      </c>
      <c r="B15" s="12" t="inlineStr">
        <is>
          <t>The Prelude</t>
        </is>
      </c>
      <c r="C15" s="13" t="inlineStr">
        <is>
          <t>The Prelude: Context [PC3.03]</t>
        </is>
      </c>
      <c r="D15" s="12" t="inlineStr">
        <is>
          <t>This nugget covers key context of the extract from ‘The Prelude’ by William Wordsworth, exploring the writer’s ideas and intentions.</t>
        </is>
      </c>
      <c r="E15" s="12" t="inlineStr">
        <is>
          <t>c2502ffd-20cd-4e4b-9179-6f568f42341b</t>
        </is>
      </c>
    </row>
    <row r="16" ht="45" customHeight="1">
      <c r="A16" s="12" t="inlineStr">
        <is>
          <t>Conflict</t>
        </is>
      </c>
      <c r="B16" s="12" t="inlineStr">
        <is>
          <t>The Prelude</t>
        </is>
      </c>
      <c r="C16" s="13" t="inlineStr">
        <is>
          <t>The Prelude: Summary [PC3.01]</t>
        </is>
      </c>
      <c r="D16" s="12" t="inlineStr">
        <is>
          <t xml:space="preserve">This nugget summarises the extract from ‘The Prelude’ by William Wordsworth, providing students with an opportunity to improve their understanding of the poem. </t>
        </is>
      </c>
      <c r="E16" s="12" t="inlineStr">
        <is>
          <t>55152a15-1454-4472-ba1f-6c7d2ddd30b9</t>
        </is>
      </c>
    </row>
    <row r="17" ht="45" customHeight="1">
      <c r="A17" s="12" t="inlineStr">
        <is>
          <t>Conflict</t>
        </is>
      </c>
      <c r="B17" s="12" t="inlineStr">
        <is>
          <t>The Man He Killed</t>
        </is>
      </c>
      <c r="C17" s="13" t="inlineStr">
        <is>
          <t>The Man He Killed: Summary [PC18.01]</t>
        </is>
      </c>
      <c r="D17" s="12" t="inlineStr">
        <is>
          <t xml:space="preserve">This nugget summarises the poem ‘The Man He Killed’ by Thomas Hardy, providing students with an opportunity to improve their understanding of the poem. </t>
        </is>
      </c>
      <c r="E17" s="12" t="inlineStr">
        <is>
          <t>f93dd3a0-f129-4ffc-8aba-50509280b948</t>
        </is>
      </c>
    </row>
    <row r="18" ht="45" customHeight="1">
      <c r="A18" s="12" t="inlineStr">
        <is>
          <t>Conflict</t>
        </is>
      </c>
      <c r="B18" s="12" t="inlineStr">
        <is>
          <t>The Man He Killed</t>
        </is>
      </c>
      <c r="C18" s="13" t="inlineStr">
        <is>
          <t>The Man He Killed: Analysis [PC18.02]</t>
        </is>
      </c>
      <c r="D18" s="12" t="inlineStr">
        <is>
          <t xml:space="preserve">This nugget analyses the language, structure and form of the poem  ‘The Man He Killed’ by Thomas Hardy.
</t>
        </is>
      </c>
      <c r="E18" s="12" t="inlineStr">
        <is>
          <t>1a8acae7-70d5-4e1b-9819-b264b2db8932</t>
        </is>
      </c>
    </row>
    <row r="19" ht="45" customHeight="1">
      <c r="A19" s="12" t="inlineStr">
        <is>
          <t>Conflict</t>
        </is>
      </c>
      <c r="B19" s="12" t="inlineStr">
        <is>
          <t>The Man He Killed</t>
        </is>
      </c>
      <c r="C19" s="13" t="inlineStr">
        <is>
          <t>The Man He Killed: Context [PC18.03]</t>
        </is>
      </c>
      <c r="D19" s="12" t="inlineStr">
        <is>
          <t xml:space="preserve">This nugget covers key context of the poem  ‘The Man He Killed’ by Thomas Hardy, exploring the writer’s ideas and intentions.
</t>
        </is>
      </c>
      <c r="E19" s="12" t="inlineStr">
        <is>
          <t>79af0a9c-60d7-435a-8368-a73321a8623f</t>
        </is>
      </c>
    </row>
    <row r="20" ht="45" customHeight="1">
      <c r="A20" s="12" t="inlineStr">
        <is>
          <t>Conflict</t>
        </is>
      </c>
      <c r="B20" s="12" t="inlineStr">
        <is>
          <t>Cousin Kate</t>
        </is>
      </c>
      <c r="C20" s="13" t="inlineStr">
        <is>
          <t>Cousin Kate: Summary [PC19.01]</t>
        </is>
      </c>
      <c r="D20" s="12" t="inlineStr">
        <is>
          <t xml:space="preserve">This nugget summarises the poem ‘Cousin Kate’ by Christina Rossetti, providing students with an opportunity to improve their understanding of the poem. </t>
        </is>
      </c>
      <c r="E20" s="12" t="inlineStr">
        <is>
          <t>8653c338-ae33-42b1-ac20-024d031d24ec</t>
        </is>
      </c>
    </row>
    <row r="21" ht="45" customHeight="1">
      <c r="A21" s="12" t="inlineStr">
        <is>
          <t>Conflict</t>
        </is>
      </c>
      <c r="B21" s="12" t="inlineStr">
        <is>
          <t>Cousin Kate</t>
        </is>
      </c>
      <c r="C21" s="13" t="inlineStr">
        <is>
          <t>Cousin Kate: Analysis [PC19.02]</t>
        </is>
      </c>
      <c r="D21" s="12" t="inlineStr">
        <is>
          <t xml:space="preserve">This nugget analyses the language, structure and form of the poem  ‘Cousin Kate’ by Christina Rossetti.
</t>
        </is>
      </c>
      <c r="E21" s="12" t="inlineStr">
        <is>
          <t>c14a706a-7bf0-4aa1-b8d3-fb800a7e14e2</t>
        </is>
      </c>
    </row>
    <row r="22" ht="45" customHeight="1">
      <c r="A22" s="12" t="inlineStr">
        <is>
          <t>Conflict</t>
        </is>
      </c>
      <c r="B22" s="12" t="inlineStr">
        <is>
          <t>Cousin Kate</t>
        </is>
      </c>
      <c r="C22" s="13" t="inlineStr">
        <is>
          <t>Cousin Kate: Context [PC19.03]</t>
        </is>
      </c>
      <c r="D22" s="12" t="inlineStr">
        <is>
          <t>This nugget covers key context of the poem  ‘Cousin Kate’ by Christina Rossetti, exploring the writer’s ideas and intentions.</t>
        </is>
      </c>
      <c r="E22" s="12" t="inlineStr">
        <is>
          <t>a2ac0645-a621-4100-9c31-05801a8c8f58</t>
        </is>
      </c>
    </row>
    <row r="23" ht="45" customHeight="1">
      <c r="A23" s="12" t="inlineStr">
        <is>
          <t>Conflict</t>
        </is>
      </c>
      <c r="B23" s="12" t="inlineStr">
        <is>
          <t>Charge of the Light Brigade</t>
        </is>
      </c>
      <c r="C23" s="13" t="inlineStr">
        <is>
          <t>The Charge of the Light Brigade: Analysis [PC5.02]</t>
        </is>
      </c>
      <c r="D23" s="12" t="inlineStr">
        <is>
          <t xml:space="preserve">This nugget analyses the language, structure and form of the poem ‘The Charge of the Light Brigade’ by Alfred Lord Tennyson. </t>
        </is>
      </c>
      <c r="E23" s="12" t="inlineStr">
        <is>
          <t>2f8e7529-1aef-40dd-8b51-5abb3e05f608</t>
        </is>
      </c>
    </row>
    <row r="24" ht="45" customHeight="1">
      <c r="A24" s="12" t="inlineStr">
        <is>
          <t>Conflict</t>
        </is>
      </c>
      <c r="B24" s="12" t="inlineStr">
        <is>
          <t>Charge of the Light Brigade</t>
        </is>
      </c>
      <c r="C24" s="13" t="inlineStr">
        <is>
          <t>The Charge of the Light Brigade: Context [PC5.03]</t>
        </is>
      </c>
      <c r="D24" s="12" t="inlineStr">
        <is>
          <t>This nugget covers key context of the poem ‘The Charge of the Light Brigade’ by Alfred Lord Tennyson, exploring the writer’s ideas and intentions.</t>
        </is>
      </c>
      <c r="E24" s="12" t="inlineStr">
        <is>
          <t>9b7c2c91-4be8-45b9-b023-738539e31d9e</t>
        </is>
      </c>
    </row>
    <row r="25" ht="45" customHeight="1">
      <c r="A25" s="12" t="inlineStr">
        <is>
          <t>Conflict</t>
        </is>
      </c>
      <c r="B25" s="12" t="inlineStr">
        <is>
          <t>Charge of the Light Brigade</t>
        </is>
      </c>
      <c r="C25" s="13" t="inlineStr">
        <is>
          <t>The Charge of the Light Brigade: Summary [PC5.01]</t>
        </is>
      </c>
      <c r="D25" s="12" t="inlineStr">
        <is>
          <t xml:space="preserve">This nugget summarises the poem ‘The Charge of the Light Brigade’ by Alfred Lord Tennyson, providing students with an opportunity to improve their understanding of the poem. </t>
        </is>
      </c>
      <c r="E25" s="12" t="inlineStr">
        <is>
          <t>1ef5a90f-ecec-4b06-a194-ffb3ad0fe97c</t>
        </is>
      </c>
    </row>
    <row r="26" ht="45" customHeight="1">
      <c r="A26" s="12" t="inlineStr">
        <is>
          <t>Conflict</t>
        </is>
      </c>
      <c r="B26" s="12" t="inlineStr">
        <is>
          <t>Exposure</t>
        </is>
      </c>
      <c r="C26" s="13" t="inlineStr">
        <is>
          <t>Exposure: Summary (Edexcel) [PC6.05]</t>
        </is>
      </c>
      <c r="D26" s="12" t="inlineStr">
        <is>
          <t xml:space="preserve">This nugget summarises the poem ‘Exposure’ by Wilfred Owen, providing students with an opportunity to improve their understanding of the poem. </t>
        </is>
      </c>
      <c r="E26" s="12" t="inlineStr">
        <is>
          <t>9b2fb475-fcd3-4a7f-bf99-d51058986cd1</t>
        </is>
      </c>
    </row>
    <row r="27" ht="45" customHeight="1">
      <c r="A27" s="12" t="inlineStr">
        <is>
          <t>Conflict</t>
        </is>
      </c>
      <c r="B27" s="12" t="inlineStr">
        <is>
          <t>Exposure</t>
        </is>
      </c>
      <c r="C27" s="13" t="inlineStr">
        <is>
          <t>Exposure: Context [PC6.04]</t>
        </is>
      </c>
      <c r="D27" s="12" t="inlineStr">
        <is>
          <t>This nugget covers key context of the poem ‘Exposure’ by Wilfred Owen, exploring the writer’s ideas and intentions.</t>
        </is>
      </c>
      <c r="E27" s="12" t="inlineStr">
        <is>
          <t>96b19772-f9a5-44ca-98d9-1d8728875b42</t>
        </is>
      </c>
    </row>
    <row r="28" ht="45" customHeight="1">
      <c r="A28" s="12" t="inlineStr">
        <is>
          <t>Conflict</t>
        </is>
      </c>
      <c r="B28" s="12" t="inlineStr">
        <is>
          <t>Exposure</t>
        </is>
      </c>
      <c r="C28" s="13" t="inlineStr">
        <is>
          <t>Exposure: Language Analysis [PC6.02]</t>
        </is>
      </c>
      <c r="D28" s="12" t="inlineStr">
        <is>
          <t xml:space="preserve">This nugget analyses the language of the poem ‘Exposure’ by Wilfred Owen. </t>
        </is>
      </c>
      <c r="E28" s="12" t="inlineStr">
        <is>
          <t>eb133d7b-fd95-4bdc-b47c-63679f73c19b</t>
        </is>
      </c>
    </row>
    <row r="29" ht="45" customHeight="1">
      <c r="A29" s="12" t="inlineStr">
        <is>
          <t>Conflict</t>
        </is>
      </c>
      <c r="B29" s="12" t="inlineStr">
        <is>
          <t>Exposure</t>
        </is>
      </c>
      <c r="C29" s="13" t="inlineStr">
        <is>
          <t>Exposure: Structural Analysis [PC6.03]</t>
        </is>
      </c>
      <c r="D29" s="12" t="inlineStr">
        <is>
          <t xml:space="preserve">This nugget analyses the structure and form of the poem ‘Exposure’ by Wilfred Owen. </t>
        </is>
      </c>
      <c r="E29" s="12" t="inlineStr">
        <is>
          <t>a93325be-2179-42aa-82f7-13fa33f95bd3</t>
        </is>
      </c>
    </row>
    <row r="30" ht="45" customHeight="1">
      <c r="A30" s="12" t="inlineStr">
        <is>
          <t>Conflict</t>
        </is>
      </c>
      <c r="B30" s="12" t="inlineStr">
        <is>
          <t>Catrin</t>
        </is>
      </c>
      <c r="C30" s="13" t="inlineStr">
        <is>
          <t>Catrin: Summary [PC20.01]</t>
        </is>
      </c>
      <c r="D30" s="12" t="inlineStr">
        <is>
          <t>This nugget summarises the poem ‘Catrin’ by Gillian Clarke, providing students with an opportunity to improve their understanding of the poem.
‘Catrin’ from Selected Poems of Gillian Clarke by Gillian Clarke. Published by Carcanet, 1985. Copyright © Gillian Clarke. Reproduced by permission of the author c/o Rogers, Coleridge &amp; White Ltd., 20 Powis Mews, London W11 1JN</t>
        </is>
      </c>
      <c r="E30" s="12" t="inlineStr">
        <is>
          <t>2cbfa81b-d9c6-4216-a529-14f56325528f</t>
        </is>
      </c>
    </row>
    <row r="31" ht="45" customHeight="1">
      <c r="A31" s="12" t="inlineStr">
        <is>
          <t>Conflict</t>
        </is>
      </c>
      <c r="B31" s="12" t="inlineStr">
        <is>
          <t>Catrin</t>
        </is>
      </c>
      <c r="C31" s="13" t="inlineStr">
        <is>
          <t>Catrin: Analysis [PC20.02]</t>
        </is>
      </c>
      <c r="D31" s="12" t="inlineStr">
        <is>
          <t>This nugget analyses the language, structure and form of the poem ‘Catrin’ by Gillian Clarke.
‘Catrin’ from Selected Poems of Gillian Clarke by Gillian Clarke. Published by Carcanet, 1985. Copyright © Gillian Clarke. Reproduced by permission of the author c/o Rogers, Coleridge &amp; White Ltd., 20 Powis Mews, London W11 1JN</t>
        </is>
      </c>
      <c r="E31" s="12" t="inlineStr">
        <is>
          <t>9846e303-5517-40ab-aa60-99c366313a7a</t>
        </is>
      </c>
    </row>
    <row r="32" ht="45" customHeight="1">
      <c r="A32" s="12" t="inlineStr">
        <is>
          <t>Conflict</t>
        </is>
      </c>
      <c r="B32" s="12" t="inlineStr">
        <is>
          <t>Catrin</t>
        </is>
      </c>
      <c r="C32" s="13" t="inlineStr">
        <is>
          <t>Catrin: Context [PC20.03]</t>
        </is>
      </c>
      <c r="D32" s="12" t="inlineStr">
        <is>
          <t>This nugget covers key context of the poem ‘Catrin’ by Gillian Clarke, exploring the writer’s ideas and intentions.
‘Catrin’ from Selected Poems of Gillian Clarke by Gillian Clarke. Published by Carcanet, 1985. Copyright © Gillian Clarke. Reproduced by permission of the author c/o Rogers, Coleridge &amp; White Ltd., 20 Powis Mews, London W11 1JN</t>
        </is>
      </c>
      <c r="E32" s="12" t="inlineStr">
        <is>
          <t>1e6d869a-4179-4382-bcc2-00345f89ace3</t>
        </is>
      </c>
    </row>
    <row r="33" ht="45" customHeight="1">
      <c r="A33" s="12" t="inlineStr">
        <is>
          <t>Conflict</t>
        </is>
      </c>
      <c r="B33" s="12" t="inlineStr">
        <is>
          <t>War Photographer</t>
        </is>
      </c>
      <c r="C33" s="13" t="inlineStr">
        <is>
          <t>War Photographer: Summary [PC21.01]</t>
        </is>
      </c>
      <c r="D33" s="12" t="inlineStr">
        <is>
          <t>This nugget summarises the poem ‘War Photographer’ by Carole Satyamurti, providing students with an opportunity to improve their understanding of the poem.
‘War Photographer’ by Carole Satyamurti from Stitching the Dark: New &amp; Selected Poems (Bloodaxe Books, 2005). Reproduced with permission of Bloodaxe Books. www.bloodaxebooks.com</t>
        </is>
      </c>
      <c r="E33" s="12" t="inlineStr">
        <is>
          <t>ae75988a-bd9b-443d-93c1-046a42439d09</t>
        </is>
      </c>
    </row>
    <row r="34" ht="45" customHeight="1">
      <c r="A34" s="12" t="inlineStr">
        <is>
          <t>Conflict</t>
        </is>
      </c>
      <c r="B34" s="12" t="inlineStr">
        <is>
          <t>War Photographer</t>
        </is>
      </c>
      <c r="C34" s="13" t="inlineStr">
        <is>
          <t>War Photographer: Analysis [PC21.02]</t>
        </is>
      </c>
      <c r="D34" s="12" t="inlineStr">
        <is>
          <t>This nugget analyses the language, structure and form of the poem ‘War Photographer’ by Carole Satyamurti.
‘War Photographer’ by Carole Satyamurti from Stitching the Dark: New &amp; Selected Poems (Bloodaxe Books, 2005). Reproduced with permission of Bloodaxe Books. www.bloodaxebooks.com</t>
        </is>
      </c>
      <c r="E34" s="12" t="inlineStr">
        <is>
          <t>9e208456-af34-48da-af51-24e44b114acc</t>
        </is>
      </c>
    </row>
    <row r="35" ht="45" customHeight="1">
      <c r="A35" s="12" t="inlineStr">
        <is>
          <t>Conflict</t>
        </is>
      </c>
      <c r="B35" s="12" t="inlineStr">
        <is>
          <t>War Photographer</t>
        </is>
      </c>
      <c r="C35" s="13" t="inlineStr">
        <is>
          <t>War Photographer: Context [PC21.03]</t>
        </is>
      </c>
      <c r="D35" s="12" t="inlineStr">
        <is>
          <t>This nugget covers key context of the poem ‘War Photographer’ by Carole Satyamurti, exploring the writer’s ideas and intentions.
‘War Photographer’ by Carole Satyamurti from Stitching the Dark: New &amp; Selected Poems (Bloodaxe Books, 2005). Reproduced with permission of Bloodaxe Books. www.bloodaxebooks.com</t>
        </is>
      </c>
      <c r="E35" s="12" t="inlineStr">
        <is>
          <t>39b6eb84-8bfb-4ed7-ae0c-2df3e9f7580e</t>
        </is>
      </c>
    </row>
    <row r="36" ht="45" customHeight="1">
      <c r="A36" s="12" t="inlineStr">
        <is>
          <t>Conflict</t>
        </is>
      </c>
      <c r="B36" s="12" t="inlineStr">
        <is>
          <t>Belfast Confetti</t>
        </is>
      </c>
      <c r="C36" s="13" t="inlineStr">
        <is>
          <t>Belfast Confetti: Summary [PC22.01]</t>
        </is>
      </c>
      <c r="D36" s="12" t="inlineStr">
        <is>
          <t>This nugget summarises the poem ‘Belfast Confetti’ by Ciaran Carson, providing students with an opportunity to improve their understanding of the poem.
‘Belfast Confetti’ by Ciaran Carson. By kind permission of the author and The Gallery Press, Loughcrew, Oldcastle, County Meath, Ireland from From There to Here (2018)</t>
        </is>
      </c>
      <c r="E36" s="12" t="inlineStr">
        <is>
          <t>ac1c9709-dc46-4bf7-9b8d-17d362989df9</t>
        </is>
      </c>
    </row>
    <row r="37" ht="45" customHeight="1">
      <c r="A37" s="12" t="inlineStr">
        <is>
          <t>Conflict</t>
        </is>
      </c>
      <c r="B37" s="12" t="inlineStr">
        <is>
          <t>Belfast Confetti</t>
        </is>
      </c>
      <c r="C37" s="13" t="inlineStr">
        <is>
          <t>Belfast Confetti: Analysis [PC22.02]</t>
        </is>
      </c>
      <c r="D37" s="12" t="inlineStr">
        <is>
          <t>This nugget analyses the language, structure and form of the poem ‘Belfast Confetti’ by Ciaran Carson.
‘Belfast Confetti’ by Ciaran Carson. By kind permission of the author and The Gallery Press, Loughcrew, Oldcastle, County Meath, Ireland from From There to Here (2018)</t>
        </is>
      </c>
      <c r="E37" s="12" t="inlineStr">
        <is>
          <t>561b9704-4043-4170-b6d7-34055434fbe0</t>
        </is>
      </c>
    </row>
    <row r="38" ht="45" customHeight="1">
      <c r="A38" s="12" t="inlineStr">
        <is>
          <t>Conflict</t>
        </is>
      </c>
      <c r="B38" s="12" t="inlineStr">
        <is>
          <t>Belfast Confetti</t>
        </is>
      </c>
      <c r="C38" s="13" t="inlineStr">
        <is>
          <t>Belfast Confetti: Context [PC22.03]</t>
        </is>
      </c>
      <c r="D38" s="12" t="inlineStr">
        <is>
          <t>This nugget covers key context of the poem ‘Belfast Confetti’ by Ciaran Carson, exploring the writer’s ideas and intentions.
‘Belfast Confetti’ by Ciaran Carson. By kind permission of the author and The Gallery Press, Loughcrew, Oldcastle, County Meath, Ireland from From There to Here (2018)</t>
        </is>
      </c>
      <c r="E38" s="12" t="inlineStr">
        <is>
          <t>3aa188f9-1b71-4beb-8f01-f5ad6f639706</t>
        </is>
      </c>
    </row>
    <row r="39" ht="45" customHeight="1">
      <c r="A39" s="12" t="inlineStr">
        <is>
          <t>Conflict</t>
        </is>
      </c>
      <c r="B39" s="12" t="inlineStr">
        <is>
          <t>The Class Game</t>
        </is>
      </c>
      <c r="C39" s="13" t="inlineStr">
        <is>
          <t>The Class Game: Summary [PC23.01]</t>
        </is>
      </c>
      <c r="D39" s="12" t="inlineStr">
        <is>
          <t xml:space="preserve">This nugget summarises the poem ‘The Class Game’ by Mary Casey, providing students with an opportunity to improve their understanding of the poem. 
</t>
        </is>
      </c>
      <c r="E39" s="12" t="inlineStr">
        <is>
          <t>907e44db-d9c9-4298-8704-aa153e70e8df</t>
        </is>
      </c>
    </row>
    <row r="40" ht="45" customHeight="1">
      <c r="A40" s="12" t="inlineStr">
        <is>
          <t>Conflict</t>
        </is>
      </c>
      <c r="B40" s="12" t="inlineStr">
        <is>
          <t>The Class Game</t>
        </is>
      </c>
      <c r="C40" s="13" t="inlineStr">
        <is>
          <t>The Class Game: Analysis [PC23.02]</t>
        </is>
      </c>
      <c r="D40" s="12" t="inlineStr">
        <is>
          <t xml:space="preserve">This nugget analyses the language, structure and form of the poem ‘The Class Game’ by Mary Casey. </t>
        </is>
      </c>
      <c r="E40" s="12" t="inlineStr">
        <is>
          <t>46330212-6f71-47de-9965-a2b1340b9191</t>
        </is>
      </c>
    </row>
    <row r="41" ht="45" customHeight="1">
      <c r="A41" s="12" t="inlineStr">
        <is>
          <t>Conflict</t>
        </is>
      </c>
      <c r="B41" s="12" t="inlineStr">
        <is>
          <t>The Class Game</t>
        </is>
      </c>
      <c r="C41" s="13" t="inlineStr">
        <is>
          <t>The Class Game: Context [PC23.03]</t>
        </is>
      </c>
      <c r="D41" s="12" t="inlineStr">
        <is>
          <t>This nugget covers key context of the poem ‘The Class Game’ by Mary Casey, exploring the writer’s ideas and intentions.</t>
        </is>
      </c>
      <c r="E41" s="12" t="inlineStr">
        <is>
          <t>255d8599-d160-45a4-8c60-1efc6186b0b6</t>
        </is>
      </c>
    </row>
    <row r="42" ht="45" customHeight="1">
      <c r="A42" s="12" t="inlineStr">
        <is>
          <t>Conflict</t>
        </is>
      </c>
      <c r="B42" s="12" t="inlineStr">
        <is>
          <t>No Problem</t>
        </is>
      </c>
      <c r="C42" s="13" t="inlineStr">
        <is>
          <t>No Problem: Summary [PC24.01]</t>
        </is>
      </c>
      <c r="D42" s="12" t="inlineStr">
        <is>
          <t>This nugget summarises the poem ‘No Problem’ by Benjamin Zephaniah, providing students with an opportunity to improve their understanding of the poem.
‘No Problem’ by Benjamin Zephaniah from Propa Propaganda (Bloodaxe Books, 1996). Reproduced with permission of Bloodaxe Books. www.bloodaxebooks.com</t>
        </is>
      </c>
      <c r="E42" s="12" t="inlineStr">
        <is>
          <t>55ec0003-f523-4579-a4f5-677c9ead7b08</t>
        </is>
      </c>
    </row>
    <row r="43" ht="45" customHeight="1">
      <c r="A43" s="12" t="inlineStr">
        <is>
          <t>Conflict</t>
        </is>
      </c>
      <c r="B43" s="12" t="inlineStr">
        <is>
          <t>No Problem</t>
        </is>
      </c>
      <c r="C43" s="13" t="inlineStr">
        <is>
          <t>No Problem: Analysis [PC24.02]</t>
        </is>
      </c>
      <c r="D43" s="12" t="inlineStr">
        <is>
          <t>This nugget analyses the language, structure and form of the poem ‘No Problem’ by Benjamin Zephaniah.
‘No Problem’ by Benjamin Zephaniah from Propa Propaganda (Bloodaxe Books, 1996). Reproduced with permission of Bloodaxe Books. www.bloodaxebooks.com</t>
        </is>
      </c>
      <c r="E43" s="12" t="inlineStr">
        <is>
          <t>18888f4a-b21b-4efb-9ecd-054e2317f413</t>
        </is>
      </c>
    </row>
    <row r="44" ht="45" customHeight="1">
      <c r="A44" s="12" t="inlineStr">
        <is>
          <t>Conflict</t>
        </is>
      </c>
      <c r="B44" s="12" t="inlineStr">
        <is>
          <t>No Problem</t>
        </is>
      </c>
      <c r="C44" s="13" t="inlineStr">
        <is>
          <t>No Problem: Context [PC24.03]</t>
        </is>
      </c>
      <c r="D44" s="12" t="inlineStr">
        <is>
          <t>This nugget covers key context of the poem ‘No Problem’ by Benjamin Zephaniah, exploring the writer’s ideas and intentions.
‘No Problem’ by Benjamin Zephaniah from Propa Propaganda (Bloodaxe Books, 1996). Reproduced with permission of Bloodaxe Books. www.bloodaxebooks.com</t>
        </is>
      </c>
      <c r="E44" s="12" t="inlineStr">
        <is>
          <t>3ad58027-43ac-42fa-a8a6-adbac7661bd2</t>
        </is>
      </c>
    </row>
    <row r="45" ht="45" customHeight="1">
      <c r="A45" s="12" t="inlineStr">
        <is>
          <t>Conflict</t>
        </is>
      </c>
      <c r="B45" s="12" t="inlineStr">
        <is>
          <t>What Were They Like?</t>
        </is>
      </c>
      <c r="C45" s="13" t="inlineStr">
        <is>
          <t>Summary: What Were They Like? [PC25.01]</t>
        </is>
      </c>
      <c r="D45" s="12" t="inlineStr">
        <is>
          <t>This nugget summarises the poem ‘What Were They Like?’ by Denise Levertov, providing students with an opportunity to improve their understanding of the poem.
‘What Were They Like’ by Denise Levertov, from POEMS 1960-1967, copyright ©1966 by Denise Levertov. Reprinted by permission of New Directions Publishing Corp.</t>
        </is>
      </c>
      <c r="E45" s="12" t="inlineStr">
        <is>
          <t>ebc810de-70b6-44c3-93b1-b20e8d312c82</t>
        </is>
      </c>
    </row>
    <row r="46" ht="45" customHeight="1">
      <c r="A46" s="12" t="inlineStr">
        <is>
          <t>Conflict</t>
        </is>
      </c>
      <c r="B46" s="12" t="inlineStr">
        <is>
          <t>What Were They Like?</t>
        </is>
      </c>
      <c r="C46" s="13" t="inlineStr">
        <is>
          <t>Analysis: What Were They Like? [PC25.02]</t>
        </is>
      </c>
      <c r="D46" s="12" t="inlineStr">
        <is>
          <t>This nugget analyses the language, structure and form of the poem ‘What Were They Like?’ by Denise Levertov.
‘What Were They Like’ by Denise Levertov, from POEMS 1960-1967, copyright ©1966 by Denise Levertov. Reprinted by permission of New Directions Publishing Corp.</t>
        </is>
      </c>
      <c r="E46" s="12" t="inlineStr">
        <is>
          <t>52257146-daa5-4701-9d60-3f5e6e2e09d5</t>
        </is>
      </c>
    </row>
    <row r="47" ht="45" customHeight="1">
      <c r="A47" s="12" t="inlineStr">
        <is>
          <t>Conflict</t>
        </is>
      </c>
      <c r="B47" s="12" t="inlineStr">
        <is>
          <t>What Were They Like?</t>
        </is>
      </c>
      <c r="C47" s="13" t="inlineStr">
        <is>
          <t>Context: What Were They Like? [PC25.03]</t>
        </is>
      </c>
      <c r="D47" s="12" t="inlineStr">
        <is>
          <t>This nugget covers key context of the poem ‘What Were They Like?’ by Denise Levertov, exploring the writer’s ideas and intentions.
‘What Were They Like’ by Denise Levertov, from POEMS 1960-1967, copyright ©1966 by Denise Levertov. Reprinted by permission of New Directions Publishing Corp.</t>
        </is>
      </c>
      <c r="E47" s="12" t="inlineStr">
        <is>
          <t>e94c46e9-28a2-4e92-8f11-71432324e945</t>
        </is>
      </c>
    </row>
    <row r="48" ht="45" customHeight="1">
      <c r="A48" s="12" t="inlineStr">
        <is>
          <t>Conflict</t>
        </is>
      </c>
      <c r="B48" s="12" t="inlineStr">
        <is>
          <t>Half Caste</t>
        </is>
      </c>
      <c r="C48" s="13" t="inlineStr">
        <is>
          <t>Half Caste: Summary [PC26.01]</t>
        </is>
      </c>
      <c r="D48" s="12" t="inlineStr">
        <is>
          <t>This nugget summarises the poem ‘Half Caste’ by John Agard, providing students with an opportunity to improve their understanding of the poem.
‘Half Caste’ from Get Back Pimple by John Agard. Published by Penguin Viking, 1996. Copyright © John Agard. Reproduced by permission of John Agard c/o Rogers, Coleridge &amp; White Ltd., 20 Powis Mews, London W11 1JN</t>
        </is>
      </c>
      <c r="E48" s="12" t="inlineStr">
        <is>
          <t>f8d0ef82-fe24-4ac5-82c1-ed12fdedde56</t>
        </is>
      </c>
    </row>
    <row r="49" ht="45" customHeight="1">
      <c r="A49" s="12" t="inlineStr">
        <is>
          <t>Conflict</t>
        </is>
      </c>
      <c r="B49" s="12" t="inlineStr">
        <is>
          <t>Half Caste</t>
        </is>
      </c>
      <c r="C49" s="13" t="inlineStr">
        <is>
          <t>Half Caste: Analysis [PC26.02]</t>
        </is>
      </c>
      <c r="D49" s="12" t="inlineStr">
        <is>
          <t>This nugget analyses the language, structure and form of the poem ‘Half Caste’ by John Agard.
‘Half Caste’ from Get Back Pimple by John Agard. Published by Penguin Viking, 1996. Copyright © John Agard. Reproduced by permission of John Agard c/o Rogers, Coleridge &amp; White Ltd., 20 Powis Mews, London W11 1JN</t>
        </is>
      </c>
      <c r="E49" s="12" t="inlineStr">
        <is>
          <t>78abf015-18df-4202-9c7d-11b35dbb5a0a</t>
        </is>
      </c>
    </row>
    <row r="50" ht="45" customHeight="1">
      <c r="A50" s="12" t="inlineStr">
        <is>
          <t>Conflict</t>
        </is>
      </c>
      <c r="B50" s="12" t="inlineStr">
        <is>
          <t>Half Caste</t>
        </is>
      </c>
      <c r="C50" s="13" t="inlineStr">
        <is>
          <t>Half Caste: Context [PC26.03]</t>
        </is>
      </c>
      <c r="D50" s="12" t="inlineStr">
        <is>
          <t>This nugget covers key context of the poem ‘Half Caste’ by John Agard, exploring the writer’s ideas and intentions.
‘Half Caste’ from Get Back Pimple by John Agard. Published by Penguin Viking, 1996. Copyright © John Agard. Reproduced by permission of John Agard c/o Rogers, Coleridge &amp; White Ltd., 20 Powis Mews, London W11 1JN</t>
        </is>
      </c>
      <c r="E50" s="12" t="inlineStr">
        <is>
          <t>04cf44ca-f21d-46c0-b45a-6d0cb4336fe3</t>
        </is>
      </c>
    </row>
    <row r="51" ht="45" customHeight="1">
      <c r="A51" s="12" t="inlineStr">
        <is>
          <t>Conflict</t>
        </is>
      </c>
      <c r="B51" s="12" t="inlineStr">
        <is>
          <t>Poppies</t>
        </is>
      </c>
      <c r="C51" s="13" t="inlineStr">
        <is>
          <t>Poppies: Analysis [PC10.02]</t>
        </is>
      </c>
      <c r="D51" s="12" t="inlineStr">
        <is>
          <t>This nugget analyses the language, structure and form of the poem ‘Poppies’ by Jane Weir.
‘Poppies’ by Jane Weir: Copyright Templar Poetry from The Way I Dressed During the Revolution (Templar, 2005, ISBN 9781906285555)</t>
        </is>
      </c>
      <c r="E51" s="12" t="inlineStr">
        <is>
          <t>63ab4b7e-3997-45da-8a74-a86dfe139c0c</t>
        </is>
      </c>
    </row>
    <row r="52" ht="45" customHeight="1">
      <c r="A52" s="12" t="inlineStr">
        <is>
          <t>Conflict</t>
        </is>
      </c>
      <c r="B52" s="12" t="inlineStr">
        <is>
          <t>Poppies</t>
        </is>
      </c>
      <c r="C52" s="13" t="inlineStr">
        <is>
          <t>Poppies: Context [PC10.03]</t>
        </is>
      </c>
      <c r="D52" s="12" t="inlineStr">
        <is>
          <t>This nugget covers key context of the poem ‘Poppies’ by Jane Weir, exploring the writer’s ideas and intentions.
‘Poppies’ by Jane Weir: Copyright Templar Poetry from The Way I Dressed During the Revolution (Templar, 2005, ISBN 9781906285555)</t>
        </is>
      </c>
      <c r="E52" s="12" t="inlineStr">
        <is>
          <t>24438ed1-dd02-4435-bfbe-6fafa0865758</t>
        </is>
      </c>
    </row>
    <row r="53" ht="45" customHeight="1">
      <c r="A53" s="12" t="inlineStr">
        <is>
          <t>Conflict</t>
        </is>
      </c>
      <c r="B53" s="12" t="inlineStr">
        <is>
          <t>Poppies</t>
        </is>
      </c>
      <c r="C53" s="13" t="inlineStr">
        <is>
          <t>Poppies: Summary [PC10.01]</t>
        </is>
      </c>
      <c r="D53" s="12" t="inlineStr">
        <is>
          <t>This nugget summarises the poem ‘Poppies’ by Jane Weir, providing students with an opportunity to improve their understanding of the poem.
‘Poppies’ by Jane Weir: Copyright Templar Poetry from The Way I Dressed During the Revolution (Templar, 2005, ISBN 9781906285555)</t>
        </is>
      </c>
      <c r="E53" s="12" t="inlineStr">
        <is>
          <t>c3f6bffe-4324-417b-930c-a0e2794eb8a2</t>
        </is>
      </c>
    </row>
    <row r="54" ht="45" customHeight="1">
      <c r="A54" s="12" t="inlineStr">
        <is>
          <t>Legacy Diagnostics</t>
        </is>
      </c>
      <c r="B54" s="12" t="inlineStr">
        <is>
          <t>Legacy Diagnostics 1</t>
        </is>
      </c>
      <c r="C54" s="13" t="inlineStr">
        <is>
          <t>Poetry Diagnostic 1 [PC0.04]</t>
        </is>
      </c>
      <c r="D54" s="12" t="inlineStr"/>
      <c r="E54" s="12" t="inlineStr">
        <is>
          <t>761b108b-df2a-46a0-a02b-8bf7ff5bed7f</t>
        </is>
      </c>
    </row>
    <row r="55" ht="45" customHeight="1">
      <c r="A55" s="12" t="inlineStr">
        <is>
          <t>Legacy Diagnostics</t>
        </is>
      </c>
      <c r="B55" s="12" t="inlineStr">
        <is>
          <t>Legacy Diagnostics 2</t>
        </is>
      </c>
      <c r="C55" s="13" t="inlineStr">
        <is>
          <t>Poetry Diagnostic 2 [PC0.05]</t>
        </is>
      </c>
      <c r="D55" s="12" t="inlineStr"/>
      <c r="E55" s="12" t="inlineStr">
        <is>
          <t>c250010f-40d9-4796-9ccd-c29edfc54d2b</t>
        </is>
      </c>
    </row>
    <row r="56" ht="45" customHeight="1">
      <c r="A56" s="12" t="inlineStr">
        <is>
          <t>Legacy Diagnostics</t>
        </is>
      </c>
      <c r="B56" s="12" t="inlineStr">
        <is>
          <t>Legacy Diagnostics 3</t>
        </is>
      </c>
      <c r="C56" s="13" t="inlineStr">
        <is>
          <t>Poetry Diagnostic 3 [PC0.06]</t>
        </is>
      </c>
      <c r="D56" s="12" t="inlineStr"/>
      <c r="E56" s="12" t="inlineStr">
        <is>
          <t>e635ff5b-ec1b-42b6-a794-dba788b3e86d</t>
        </is>
      </c>
    </row>
  </sheetData>
  <mergeCells count="1">
    <mergeCell ref="A6:E6"/>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24" customWidth="1" min="1" max="1"/>
    <col width="25"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623f5c2f-ac46-42d7-aba5-691551383adb</t>
        </is>
      </c>
    </row>
    <row r="3">
      <c r="A3" s="2" t="inlineStr">
        <is>
          <t>Reading: 19th Century Fiction</t>
        </is>
      </c>
      <c r="D3" s="3" t="inlineStr">
        <is>
          <t>Last updated: 13 August 2026</t>
        </is>
      </c>
    </row>
    <row r="4">
      <c r="A4" s="4" t="inlineStr">
        <is>
          <t>1 Topics   ·   7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19th Century Fiction</t>
        </is>
      </c>
      <c r="B8" s="12" t="inlineStr">
        <is>
          <t>Character</t>
        </is>
      </c>
      <c r="C8" s="13" t="inlineStr">
        <is>
          <t>'Northanger Abbey', Jane Austen [ER30.01]</t>
        </is>
      </c>
      <c r="D8" s="12" t="inlineStr">
        <is>
          <t>This nugget contains an extract from the novel, 'Northanger Abbey,' by Jane Austen, followed by questions.</t>
        </is>
      </c>
      <c r="E8" s="12" t="inlineStr">
        <is>
          <t>82cd2230-ce29-4159-b287-07949249debd</t>
        </is>
      </c>
    </row>
    <row r="9" ht="45" customHeight="1">
      <c r="A9" s="12" t="inlineStr">
        <is>
          <t>19th Century Fiction</t>
        </is>
      </c>
      <c r="B9" s="12" t="inlineStr">
        <is>
          <t>Character</t>
        </is>
      </c>
      <c r="C9" s="13" t="inlineStr">
        <is>
          <t>'Emma', Jane Austen [ER30.02]</t>
        </is>
      </c>
      <c r="D9" s="12" t="inlineStr">
        <is>
          <t>This nugget contains an extract from the novel, 'Emma,' by Jane Austen, followed by questions.</t>
        </is>
      </c>
      <c r="E9" s="12" t="inlineStr">
        <is>
          <t>a742f206-6df9-411e-984e-1e8134303a9d</t>
        </is>
      </c>
    </row>
    <row r="10" ht="45" customHeight="1">
      <c r="A10" s="12" t="inlineStr">
        <is>
          <t>19th Century Fiction</t>
        </is>
      </c>
      <c r="B10" s="12" t="inlineStr">
        <is>
          <t>Character</t>
        </is>
      </c>
      <c r="C10" s="13" t="inlineStr">
        <is>
          <t>'A Christmas Carol', Charles Dickens [ER30.03]</t>
        </is>
      </c>
      <c r="D10" s="12" t="inlineStr">
        <is>
          <t>This nugget contains an extract from the novella, 'A Christmas Carol,' by Charles Dickens, followed by questions.</t>
        </is>
      </c>
      <c r="E10" s="12" t="inlineStr">
        <is>
          <t>cb856940-cd33-4826-ad4f-db70abfeb837</t>
        </is>
      </c>
    </row>
    <row r="11" ht="45" customHeight="1">
      <c r="A11" s="12" t="inlineStr">
        <is>
          <t>19th Century Fiction</t>
        </is>
      </c>
      <c r="B11" s="12" t="inlineStr">
        <is>
          <t>Character</t>
        </is>
      </c>
      <c r="C11" s="13" t="inlineStr">
        <is>
          <t xml:space="preserve"> 'Hard Times', Charles Dickens [ER30.04]</t>
        </is>
      </c>
      <c r="D11" s="12" t="inlineStr">
        <is>
          <t>This nugget contains an extract from the novel, 'Hard Times,' by Charles Dickens, followed by questions.</t>
        </is>
      </c>
      <c r="E11" s="12" t="inlineStr">
        <is>
          <t>06eec26d-5e12-4e67-b4a3-6731d3280822</t>
        </is>
      </c>
    </row>
    <row r="12" ht="45" customHeight="1">
      <c r="A12" s="12" t="inlineStr">
        <is>
          <t>19th Century Fiction</t>
        </is>
      </c>
      <c r="B12" s="12" t="inlineStr">
        <is>
          <t>Childhood &amp; Education</t>
        </is>
      </c>
      <c r="C12" s="13" t="inlineStr">
        <is>
          <t>'Jane Eyre', Charlotte Bronte [ER31.01]</t>
        </is>
      </c>
      <c r="D12" s="12" t="inlineStr">
        <is>
          <t>This nugget contains an extract from the novel, 'Jane Eyre,' by Charlotte Bronte, followed by questions.</t>
        </is>
      </c>
      <c r="E12" s="12" t="inlineStr">
        <is>
          <t>756c1228-dd11-450e-88ee-0996282ab967</t>
        </is>
      </c>
    </row>
    <row r="13" ht="45" customHeight="1">
      <c r="A13" s="12" t="inlineStr">
        <is>
          <t>19th Century Fiction</t>
        </is>
      </c>
      <c r="B13" s="12" t="inlineStr">
        <is>
          <t>Childhood &amp; Education</t>
        </is>
      </c>
      <c r="C13" s="13" t="inlineStr">
        <is>
          <t>'The Mill on the Floss', George Eliot [ER31.02]</t>
        </is>
      </c>
      <c r="D13" s="12" t="inlineStr">
        <is>
          <t>This nugget contains an extract from the novel, 'The Mill on the Floss,' by George Eliot, followed by questions.</t>
        </is>
      </c>
      <c r="E13" s="12" t="inlineStr">
        <is>
          <t>2973b18b-bca5-4def-bcd7-db67020abcd4</t>
        </is>
      </c>
    </row>
    <row r="14" ht="45" customHeight="1">
      <c r="A14" s="12" t="inlineStr">
        <is>
          <t>19th Century Fiction</t>
        </is>
      </c>
      <c r="B14" s="12" t="inlineStr">
        <is>
          <t>Childhood &amp; Education</t>
        </is>
      </c>
      <c r="C14" s="13" t="inlineStr">
        <is>
          <t>'David Copperfield', Charles Dickens [ER31.03]</t>
        </is>
      </c>
      <c r="D14" s="12" t="inlineStr">
        <is>
          <t>This nugget contains an extract from the novel, 'David Copperfield,' by Charles Dickens, followed by questions.</t>
        </is>
      </c>
      <c r="E14" s="12" t="inlineStr">
        <is>
          <t>fea2090d-19f0-4656-86ac-291488d54554</t>
        </is>
      </c>
    </row>
    <row r="15" ht="45" customHeight="1">
      <c r="A15" s="12" t="inlineStr">
        <is>
          <t>19th Century Fiction</t>
        </is>
      </c>
      <c r="B15" s="12" t="inlineStr">
        <is>
          <t>Mystery &amp; Tension</t>
        </is>
      </c>
      <c r="C15" s="13" t="inlineStr">
        <is>
          <t>'Great Expectations', Charles Dickens [ER32.01]</t>
        </is>
      </c>
      <c r="D15" s="12" t="inlineStr">
        <is>
          <t>This nugget contains an extract from the novel, 'Great Expectations,' by Charles Dickens, followed by questions.</t>
        </is>
      </c>
      <c r="E15" s="12" t="inlineStr">
        <is>
          <t>2611a59c-20b8-4053-9c4e-908d44aa0864</t>
        </is>
      </c>
    </row>
    <row r="16" ht="45" customHeight="1">
      <c r="A16" s="12" t="inlineStr">
        <is>
          <t>19th Century Fiction</t>
        </is>
      </c>
      <c r="B16" s="12" t="inlineStr">
        <is>
          <t>Mystery &amp; Tension</t>
        </is>
      </c>
      <c r="C16" s="13" t="inlineStr">
        <is>
          <t>'Silas Marner', George Eliot [ER32.02]</t>
        </is>
      </c>
      <c r="D16" s="12" t="inlineStr">
        <is>
          <t>This nugget contains an extract from the novel, 'Silas Marner,' by George Eliot, followed by questions.</t>
        </is>
      </c>
      <c r="E16" s="12" t="inlineStr">
        <is>
          <t>9e4f52cd-dfda-4a01-aba7-baa4867f2281</t>
        </is>
      </c>
    </row>
    <row r="17" ht="45" customHeight="1">
      <c r="A17" s="12" t="inlineStr">
        <is>
          <t>19th Century Fiction</t>
        </is>
      </c>
      <c r="B17" s="12" t="inlineStr">
        <is>
          <t>Mystery &amp; Tension</t>
        </is>
      </c>
      <c r="C17" s="13" t="inlineStr">
        <is>
          <t>'The War of the Worlds', H. G. Wells [ER32.03]</t>
        </is>
      </c>
      <c r="D17" s="12" t="inlineStr">
        <is>
          <t>This nugget contains an extract from the novel, 'The War of the Worlds,' by H. G. Wells, followed by questions.</t>
        </is>
      </c>
      <c r="E17" s="12" t="inlineStr">
        <is>
          <t>d292583b-650e-4c0a-8c8b-24ba2d03f0af</t>
        </is>
      </c>
    </row>
    <row r="18" ht="45" customHeight="1">
      <c r="A18" s="12" t="inlineStr">
        <is>
          <t>19th Century Fiction</t>
        </is>
      </c>
      <c r="B18" s="12" t="inlineStr">
        <is>
          <t>Mystery &amp; Tension</t>
        </is>
      </c>
      <c r="C18" s="13" t="inlineStr">
        <is>
          <t>'The Moonstone', Wilkie Collins [ER32.04]</t>
        </is>
      </c>
      <c r="D18" s="12" t="inlineStr">
        <is>
          <t>This nugget contains an extract from the novel, 'The Moonstone,' by Wilkie Collins, followed by questions.</t>
        </is>
      </c>
      <c r="E18" s="12" t="inlineStr">
        <is>
          <t>6203f6af-aad5-484d-8d9a-a05e413eb2eb</t>
        </is>
      </c>
    </row>
    <row r="19" ht="45" customHeight="1">
      <c r="A19" s="12" t="inlineStr">
        <is>
          <t>19th Century Fiction</t>
        </is>
      </c>
      <c r="B19" s="12" t="inlineStr">
        <is>
          <t>Mystery &amp; Tension</t>
        </is>
      </c>
      <c r="C19" s="13" t="inlineStr">
        <is>
          <t>'A Study in Scarlet', Arthur Conan Doyle [ER32.05]</t>
        </is>
      </c>
      <c r="D19" s="12" t="inlineStr">
        <is>
          <t>This nugget contains an extract from the novel, 'A Study in Scarlet,' by Arthur Conan Doyle, followed by questions.</t>
        </is>
      </c>
      <c r="E19" s="12" t="inlineStr">
        <is>
          <t>0e062bfa-4a10-421f-af41-7349c8265020</t>
        </is>
      </c>
    </row>
    <row r="20" ht="45" customHeight="1">
      <c r="A20" s="12" t="inlineStr">
        <is>
          <t>19th Century Fiction</t>
        </is>
      </c>
      <c r="B20" s="12" t="inlineStr">
        <is>
          <t>Love &amp; Romance</t>
        </is>
      </c>
      <c r="C20" s="13" t="inlineStr">
        <is>
          <t>'Sense and Sensibility', Jane Austen [ER33.01]</t>
        </is>
      </c>
      <c r="D20" s="12" t="inlineStr">
        <is>
          <t>This nugget contains an extract from the novel, 'Sense and Sensibility,' by Jane Austen, followed by questions.</t>
        </is>
      </c>
      <c r="E20" s="12" t="inlineStr">
        <is>
          <t>29e974bc-4023-4779-8775-6d0e5876d49d</t>
        </is>
      </c>
    </row>
    <row r="21" ht="45" customHeight="1">
      <c r="A21" s="12" t="inlineStr">
        <is>
          <t>19th Century Fiction</t>
        </is>
      </c>
      <c r="B21" s="12" t="inlineStr">
        <is>
          <t>Love &amp; Romance</t>
        </is>
      </c>
      <c r="C21" s="13" t="inlineStr">
        <is>
          <t>'Persuasion', Jane Austen  [ER33.02]</t>
        </is>
      </c>
      <c r="D21" s="12" t="inlineStr">
        <is>
          <t>This nugget contains an extract from the novel, 'Persuasion,' by Jane Austen, followed by questions.</t>
        </is>
      </c>
      <c r="E21" s="12" t="inlineStr">
        <is>
          <t>740508d6-c32f-4dd4-af66-6a513fac1f97</t>
        </is>
      </c>
    </row>
    <row r="22" ht="45" customHeight="1">
      <c r="A22" s="12" t="inlineStr">
        <is>
          <t>19th Century Fiction</t>
        </is>
      </c>
      <c r="B22" s="12" t="inlineStr">
        <is>
          <t>Love &amp; Romance</t>
        </is>
      </c>
      <c r="C22" s="13" t="inlineStr">
        <is>
          <t>'The Tenant of Wildfell Hall', Anne Bronte  [ER33.03]</t>
        </is>
      </c>
      <c r="D22" s="12" t="inlineStr">
        <is>
          <t>This nugget contains an extract from the novel, 'The Tenant of Wildfell Hall,' by Anne Bronte, followed by questions.</t>
        </is>
      </c>
      <c r="E22" s="12" t="inlineStr">
        <is>
          <t>30b9af48-3c3e-45f8-bde0-7c8c6923d13d</t>
        </is>
      </c>
    </row>
    <row r="23" ht="45" customHeight="1">
      <c r="A23" s="12" t="inlineStr">
        <is>
          <t>19th Century Fiction</t>
        </is>
      </c>
      <c r="B23" s="12" t="inlineStr">
        <is>
          <t>Love &amp; Romance</t>
        </is>
      </c>
      <c r="C23" s="13" t="inlineStr">
        <is>
          <t>'Wuthering Heights', Emily Bronte  [ER33.04]</t>
        </is>
      </c>
      <c r="D23" s="12" t="inlineStr">
        <is>
          <t>This nugget contains an extract from the novel, 'Wuthering Heights,' by Emily Bronte, followed by questions.</t>
        </is>
      </c>
      <c r="E23" s="12" t="inlineStr">
        <is>
          <t>bb0d10bf-7563-477b-9389-57e3865cf9d6</t>
        </is>
      </c>
    </row>
    <row r="24" ht="45" customHeight="1">
      <c r="A24" s="12" t="inlineStr">
        <is>
          <t>19th Century Fiction</t>
        </is>
      </c>
      <c r="B24" s="12" t="inlineStr">
        <is>
          <t>Domestic Scenes</t>
        </is>
      </c>
      <c r="C24" s="13" t="inlineStr">
        <is>
          <t>'Pride and Prejudice', Jane Austen [ER34.01]</t>
        </is>
      </c>
      <c r="D24" s="12" t="inlineStr">
        <is>
          <t>This nugget contains an extract from the novel, 'Pride and Prejudice,' by Jane Austen, followed by questions.</t>
        </is>
      </c>
      <c r="E24" s="12" t="inlineStr">
        <is>
          <t>7f128cb6-a629-476e-b106-94307e200d28</t>
        </is>
      </c>
    </row>
    <row r="25" ht="45" customHeight="1">
      <c r="A25" s="12" t="inlineStr">
        <is>
          <t>19th Century Fiction</t>
        </is>
      </c>
      <c r="B25" s="12" t="inlineStr">
        <is>
          <t>Domestic Scenes</t>
        </is>
      </c>
      <c r="C25" s="13" t="inlineStr">
        <is>
          <t>'Middlemarch', George Eliot [ER34.02]</t>
        </is>
      </c>
      <c r="D25" s="12" t="inlineStr">
        <is>
          <t>This nugget contains an extract from the novel, 'Middlemarch,' by George Eliot, followed by questions.</t>
        </is>
      </c>
      <c r="E25" s="12" t="inlineStr">
        <is>
          <t>5b48e30a-38e6-4477-921f-28da63d13f76</t>
        </is>
      </c>
    </row>
    <row r="26" ht="45" customHeight="1">
      <c r="A26" s="12" t="inlineStr">
        <is>
          <t>19th Century Fiction</t>
        </is>
      </c>
      <c r="B26" s="12" t="inlineStr">
        <is>
          <t>Domestic Scenes</t>
        </is>
      </c>
      <c r="C26" s="13" t="inlineStr">
        <is>
          <t>'Mary Barton', Elizabeth Gaskell [ER34.03]</t>
        </is>
      </c>
      <c r="D26" s="12" t="inlineStr">
        <is>
          <t>This nugget contains an extract from the novel, 'Mary Barton,' by Elizabeth Gaskell, followed by questions.</t>
        </is>
      </c>
      <c r="E26" s="12" t="inlineStr">
        <is>
          <t>9e21a28b-a5af-4ed8-b0a3-26f1e780e450</t>
        </is>
      </c>
    </row>
    <row r="27" ht="45" customHeight="1">
      <c r="A27" s="12" t="inlineStr">
        <is>
          <t>19th Century Fiction</t>
        </is>
      </c>
      <c r="B27" s="12" t="inlineStr">
        <is>
          <t>Domestic Scenes</t>
        </is>
      </c>
      <c r="C27" s="13" t="inlineStr">
        <is>
          <t>'The Portrait of a Lady', Henry James [ER34.04]</t>
        </is>
      </c>
      <c r="D27" s="12" t="inlineStr">
        <is>
          <t>This nugget contains an extract from the novel, 'The Portrait of a Lady,' by Henry James, followed by questions.</t>
        </is>
      </c>
      <c r="E27" s="12" t="inlineStr">
        <is>
          <t>2aa74021-c7df-4af2-815f-36566f6d49c8</t>
        </is>
      </c>
    </row>
    <row r="28" ht="45" customHeight="1">
      <c r="A28" s="12" t="inlineStr">
        <is>
          <t>19th Century Fiction</t>
        </is>
      </c>
      <c r="B28" s="12" t="inlineStr">
        <is>
          <t>Domestic Scenes</t>
        </is>
      </c>
      <c r="C28" s="13" t="inlineStr">
        <is>
          <t>'Barchester Towers', Anthony Trollope [ER34.05]</t>
        </is>
      </c>
      <c r="D28" s="12" t="inlineStr">
        <is>
          <t>This nugget contains an extract from the novel, 'Barchester Towers,' by Anthony Trollope, followed by questions.</t>
        </is>
      </c>
      <c r="E28" s="12" t="inlineStr">
        <is>
          <t>93ac59fe-6b4a-4d92-9376-1ebe8abf87de</t>
        </is>
      </c>
    </row>
    <row r="29" ht="45" customHeight="1">
      <c r="A29" s="12" t="inlineStr">
        <is>
          <t>19th Century Fiction</t>
        </is>
      </c>
      <c r="B29" s="12" t="inlineStr">
        <is>
          <t>Country Life</t>
        </is>
      </c>
      <c r="C29" s="13" t="inlineStr">
        <is>
          <t>'North and South', Elizabeth Gaskell [ER35.01]</t>
        </is>
      </c>
      <c r="D29" s="12" t="inlineStr">
        <is>
          <t>This nugget contains an extract from the novel, 'North and South,' by Elizabeth Gaskell, followed by questions.</t>
        </is>
      </c>
      <c r="E29" s="12" t="inlineStr">
        <is>
          <t>764b5552-8e8f-4882-bd9e-a36e490958f4</t>
        </is>
      </c>
    </row>
    <row r="30" ht="45" customHeight="1">
      <c r="A30" s="12" t="inlineStr">
        <is>
          <t>19th Century Fiction</t>
        </is>
      </c>
      <c r="B30" s="12" t="inlineStr">
        <is>
          <t>Country Life</t>
        </is>
      </c>
      <c r="C30" s="13" t="inlineStr">
        <is>
          <t>'Far from the Madding Crowd', Thomas Hardy [ER35.02]</t>
        </is>
      </c>
      <c r="D30" s="12" t="inlineStr">
        <is>
          <t>This nugget contains an extract from the novel, 'Far from the Madding Crowd,' by Thomas Hardy, followed by questions.</t>
        </is>
      </c>
      <c r="E30" s="12" t="inlineStr">
        <is>
          <t>3a292de5-6aa1-431a-80fe-09a82e1ffe45</t>
        </is>
      </c>
    </row>
    <row r="31" ht="45" customHeight="1">
      <c r="A31" s="12" t="inlineStr">
        <is>
          <t>19th Century Fiction</t>
        </is>
      </c>
      <c r="B31" s="12" t="inlineStr">
        <is>
          <t>Country Life</t>
        </is>
      </c>
      <c r="C31" s="13" t="inlineStr">
        <is>
          <t>'Cranford', Elizabeth Gaskell [ER35.03]</t>
        </is>
      </c>
      <c r="D31" s="12" t="inlineStr">
        <is>
          <t>This nugget contains an extract from the novel, 'Cranford,' by Elizabeth Gaskell, followed by questions.</t>
        </is>
      </c>
      <c r="E31" s="12" t="inlineStr">
        <is>
          <t>0874c277-418c-4528-9189-59496ad6ce4d</t>
        </is>
      </c>
    </row>
    <row r="32" ht="45" customHeight="1">
      <c r="A32" s="12" t="inlineStr">
        <is>
          <t>19th Century Fiction</t>
        </is>
      </c>
      <c r="B32" s="12" t="inlineStr">
        <is>
          <t>Country Life</t>
        </is>
      </c>
      <c r="C32" s="13" t="inlineStr">
        <is>
          <t>'Tess of the d'Urbervilles', Thomas Hardy [ER35.04]</t>
        </is>
      </c>
      <c r="D32" s="12" t="inlineStr">
        <is>
          <t>This nugget contains an extract from the novel, 'Tess of the d'Urbervilles,' by Thomas Hardy, followed by questions.</t>
        </is>
      </c>
      <c r="E32" s="12" t="inlineStr">
        <is>
          <t>4cefaa1d-4329-4653-a093-0edd81666b90</t>
        </is>
      </c>
    </row>
    <row r="33" ht="45" customHeight="1">
      <c r="A33" s="12" t="inlineStr">
        <is>
          <t>19th Century Fiction</t>
        </is>
      </c>
      <c r="B33" s="12" t="inlineStr">
        <is>
          <t>Conflict &amp; Suffering</t>
        </is>
      </c>
      <c r="C33" s="13" t="inlineStr">
        <is>
          <t>'Vanity Fair', William Thackeray [ER36.01]</t>
        </is>
      </c>
      <c r="D33" s="12" t="inlineStr">
        <is>
          <t>This nugget contains an extract from the novel, 'Vanity Fair,' by William Thackeray, followed by questions.</t>
        </is>
      </c>
      <c r="E33" s="12" t="inlineStr">
        <is>
          <t>9b777517-cfee-4cc0-8995-5d731d454eaf</t>
        </is>
      </c>
    </row>
    <row r="34" ht="45" customHeight="1">
      <c r="A34" s="12" t="inlineStr">
        <is>
          <t>19th Century Fiction</t>
        </is>
      </c>
      <c r="B34" s="12" t="inlineStr">
        <is>
          <t>Conflict &amp; Suffering</t>
        </is>
      </c>
      <c r="C34" s="13" t="inlineStr">
        <is>
          <t>'A Tale of Two Cities', Charles Dickens [ER36.02]</t>
        </is>
      </c>
      <c r="D34" s="12" t="inlineStr">
        <is>
          <t>This nugget contains an extract from the novel, 'A Tale of Two Cities,' by Charles Dickens, followed by questions.</t>
        </is>
      </c>
      <c r="E34" s="12" t="inlineStr">
        <is>
          <t>03f08b89-01e4-4c54-90ac-2b0067f9c571</t>
        </is>
      </c>
    </row>
    <row r="35" ht="45" customHeight="1">
      <c r="A35" s="12" t="inlineStr">
        <is>
          <t>19th Century Fiction</t>
        </is>
      </c>
      <c r="B35" s="12" t="inlineStr">
        <is>
          <t>Conflict &amp; Suffering</t>
        </is>
      </c>
      <c r="C35" s="13" t="inlineStr">
        <is>
          <t>'Uncle Tom's Cabin', Harriet Beecher Stowe [ER36.03]</t>
        </is>
      </c>
      <c r="D35" s="12" t="inlineStr">
        <is>
          <t>This nugget contains an extract from the novel, 'Uncle Tom's Cabin,' by Harriet Beecher Stowe, followed by questions.</t>
        </is>
      </c>
      <c r="E35" s="12" t="inlineStr">
        <is>
          <t>b931dcb4-8c29-4c83-ad72-704cb2b431a4</t>
        </is>
      </c>
    </row>
    <row r="36" ht="45" customHeight="1">
      <c r="A36" s="12" t="inlineStr">
        <is>
          <t>19th Century Fiction</t>
        </is>
      </c>
      <c r="B36" s="12" t="inlineStr">
        <is>
          <t>Conflict &amp; Suffering</t>
        </is>
      </c>
      <c r="C36" s="13" t="inlineStr">
        <is>
          <t>'The Pioneers', James Fenimore Cooper [ER36.04]</t>
        </is>
      </c>
      <c r="D36" s="12" t="inlineStr">
        <is>
          <t>This nugget contains an extract from the novel, 'The Pioneers', by James Fenimore Cooper, followed by questions.</t>
        </is>
      </c>
      <c r="E36" s="12" t="inlineStr">
        <is>
          <t>0e6779e9-7e82-4fb0-9c0e-659fd1932d2b</t>
        </is>
      </c>
    </row>
    <row r="37" ht="45" customHeight="1">
      <c r="A37" s="12" t="inlineStr">
        <is>
          <t>19th Century Fiction</t>
        </is>
      </c>
      <c r="B37" s="12" t="inlineStr">
        <is>
          <t>Conflict &amp; Suffering</t>
        </is>
      </c>
      <c r="C37" s="13" t="inlineStr">
        <is>
          <t>'The Last of the Mohicans', James Fenimore Cooper [ER36.05]</t>
        </is>
      </c>
      <c r="D37" s="12" t="inlineStr">
        <is>
          <t>This nugget contains an extract from the novel, 'The Last of the Mohicans,' by James Fenimore Cooper, followed by questions.</t>
        </is>
      </c>
      <c r="E37" s="12" t="inlineStr">
        <is>
          <t>4c3b467c-5915-452d-9345-7fb8dee46057</t>
        </is>
      </c>
    </row>
  </sheetData>
  <mergeCells count="1">
    <mergeCell ref="A6:E6"/>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E41"/>
  <sheetViews>
    <sheetView showGridLines="0" workbookViewId="0">
      <selection activeCell="A1" sqref="A1"/>
    </sheetView>
  </sheetViews>
  <sheetFormatPr baseColWidth="8" defaultRowHeight="15"/>
  <cols>
    <col width="23" customWidth="1" min="1" max="1"/>
    <col width="2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c6e24ecd-ee32-41df-bb06-dfb956a24b1a</t>
        </is>
      </c>
    </row>
    <row r="3">
      <c r="A3" s="2" t="inlineStr">
        <is>
          <t>Reading: Children's Classics</t>
        </is>
      </c>
      <c r="D3" s="3" t="inlineStr">
        <is>
          <t>Last updated: 13 August 2026</t>
        </is>
      </c>
    </row>
    <row r="4">
      <c r="A4" s="4" t="inlineStr">
        <is>
          <t>1 Topics   ·   5 Subtopics   ·   34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Children's Classics</t>
        </is>
      </c>
      <c r="B8" s="12" t="inlineStr">
        <is>
          <t>Animals &amp; Creatures</t>
        </is>
      </c>
      <c r="C8" s="13" t="inlineStr">
        <is>
          <t>'The Wind in the Willows', Kenneth Grahame 1 [ER50.01]</t>
        </is>
      </c>
      <c r="D8" s="12" t="inlineStr">
        <is>
          <t>This nugget contains an extract from the novel 'The Wind in the Willows' by Kenneth Grahame, followed by questions.</t>
        </is>
      </c>
      <c r="E8" s="12" t="inlineStr">
        <is>
          <t>d3dc03de-aa06-4761-9560-b9434c77dfba</t>
        </is>
      </c>
    </row>
    <row r="9" ht="45" customHeight="1">
      <c r="A9" s="12" t="inlineStr">
        <is>
          <t>Children's Classics</t>
        </is>
      </c>
      <c r="B9" s="12" t="inlineStr">
        <is>
          <t>Animals &amp; Creatures</t>
        </is>
      </c>
      <c r="C9" s="13" t="inlineStr">
        <is>
          <t>'The Wind in the Willows', Kenneth Grahame 2 [ER50.02]</t>
        </is>
      </c>
      <c r="D9" s="12" t="inlineStr">
        <is>
          <t>This nugget contains an extract from the novel 'The Wind in the Willows' by Kenneth Grahame, followed by questions.</t>
        </is>
      </c>
      <c r="E9" s="12" t="inlineStr">
        <is>
          <t>66c0e8f9-1a9c-48b0-85b8-d9c4c94274db</t>
        </is>
      </c>
    </row>
    <row r="10" ht="45" customHeight="1">
      <c r="A10" s="12" t="inlineStr">
        <is>
          <t>Children's Classics</t>
        </is>
      </c>
      <c r="B10" s="12" t="inlineStr">
        <is>
          <t>Animals &amp; Creatures</t>
        </is>
      </c>
      <c r="C10" s="13" t="inlineStr">
        <is>
          <t>'Black Beauty', Anna Sewell 1 [ER50.03]</t>
        </is>
      </c>
      <c r="D10" s="12" t="inlineStr">
        <is>
          <t>This nugget contains an extract from the novel 'Black Beauty' by Anna Sewell, followed by questions.</t>
        </is>
      </c>
      <c r="E10" s="12" t="inlineStr">
        <is>
          <t>145c0477-c2d1-48b0-af66-93f9bbc3092b</t>
        </is>
      </c>
    </row>
    <row r="11" ht="45" customHeight="1">
      <c r="A11" s="12" t="inlineStr">
        <is>
          <t>Children's Classics</t>
        </is>
      </c>
      <c r="B11" s="12" t="inlineStr">
        <is>
          <t>Animals &amp; Creatures</t>
        </is>
      </c>
      <c r="C11" s="13" t="inlineStr">
        <is>
          <t>'Black Beauty', Anna Sewell 2 [ER50.04]</t>
        </is>
      </c>
      <c r="D11" s="12" t="inlineStr">
        <is>
          <t>This nugget contains an extract from the novel 'Black Beauty' by Anna Sewell, followed by questions.</t>
        </is>
      </c>
      <c r="E11" s="12" t="inlineStr">
        <is>
          <t>53f18c05-bf35-4b86-996e-f184e0ca571e</t>
        </is>
      </c>
    </row>
    <row r="12" ht="45" customHeight="1">
      <c r="A12" s="12" t="inlineStr">
        <is>
          <t>Children's Classics</t>
        </is>
      </c>
      <c r="B12" s="12" t="inlineStr">
        <is>
          <t>Animals &amp; Creatures</t>
        </is>
      </c>
      <c r="C12" s="13" t="inlineStr">
        <is>
          <t>'The Reluctant Dragon', Kenneth Grahame 1 [ER50.05]</t>
        </is>
      </c>
      <c r="D12" s="12" t="inlineStr">
        <is>
          <t>This nugget contains an extract from the novel 'The Reluctant Dragon' by Kenneth Grahame, followed by questions.</t>
        </is>
      </c>
      <c r="E12" s="12" t="inlineStr">
        <is>
          <t>c2b648d3-f9d9-463d-b328-cef96d572f92</t>
        </is>
      </c>
    </row>
    <row r="13" ht="45" customHeight="1">
      <c r="A13" s="12" t="inlineStr">
        <is>
          <t>Children's Classics</t>
        </is>
      </c>
      <c r="B13" s="12" t="inlineStr">
        <is>
          <t>Animals &amp; Creatures</t>
        </is>
      </c>
      <c r="C13" s="13" t="inlineStr">
        <is>
          <t>'The Reluctant Dragon', Kenneth Grahame 2 [ER50.06]</t>
        </is>
      </c>
      <c r="D13" s="12" t="inlineStr">
        <is>
          <t>This nugget contains an extract from the novel 'The Reluctant Dragon' by Kenneth Grahame, followed by questions.</t>
        </is>
      </c>
      <c r="E13" s="12" t="inlineStr">
        <is>
          <t>ebebd853-fc9e-4a30-bdb5-bb2b0649b2b4</t>
        </is>
      </c>
    </row>
    <row r="14" ht="45" customHeight="1">
      <c r="A14" s="12" t="inlineStr">
        <is>
          <t>Children's Classics</t>
        </is>
      </c>
      <c r="B14" s="12" t="inlineStr">
        <is>
          <t>Animals &amp; Creatures</t>
        </is>
      </c>
      <c r="C14" s="13" t="inlineStr">
        <is>
          <t>'The Jungle Book', Rudyard Kipling 1 [ER50.07]</t>
        </is>
      </c>
      <c r="D14" s="12" t="inlineStr">
        <is>
          <t>This nugget contains an extract from the novel 'The Jungle Book' by Rudyard Kipling, followed by questions.</t>
        </is>
      </c>
      <c r="E14" s="12" t="inlineStr">
        <is>
          <t>162f51b6-ca22-41f1-b0c0-3aba92b7c87d</t>
        </is>
      </c>
    </row>
    <row r="15" ht="45" customHeight="1">
      <c r="A15" s="12" t="inlineStr">
        <is>
          <t>Children's Classics</t>
        </is>
      </c>
      <c r="B15" s="12" t="inlineStr">
        <is>
          <t>Animals &amp; Creatures</t>
        </is>
      </c>
      <c r="C15" s="13" t="inlineStr">
        <is>
          <t>'The Jungle Book', Rudyard Kipling 2 [ER50.08]</t>
        </is>
      </c>
      <c r="D15" s="12" t="inlineStr">
        <is>
          <t>This nugget contains an extract from the novel 'The Jungle Book' by Rudyard Kipling, followed by questions.</t>
        </is>
      </c>
      <c r="E15" s="12" t="inlineStr">
        <is>
          <t>e95c17d2-9308-4232-bf3a-f0e21579976f</t>
        </is>
      </c>
    </row>
    <row r="16" ht="45" customHeight="1">
      <c r="A16" s="12" t="inlineStr">
        <is>
          <t>Children's Classics</t>
        </is>
      </c>
      <c r="B16" s="12" t="inlineStr">
        <is>
          <t>New Beginnings</t>
        </is>
      </c>
      <c r="C16" s="13" t="inlineStr">
        <is>
          <t>'The Secret Garden', Frances Hodgson Burnett 1 [ER51.01]</t>
        </is>
      </c>
      <c r="D16" s="12" t="inlineStr">
        <is>
          <t>This nugget contains an extract from the novel 'The Secret Garden' by Frances Hodgson Burnett, followed by questions.</t>
        </is>
      </c>
      <c r="E16" s="12" t="inlineStr">
        <is>
          <t>581b35e6-4b2e-41ba-b618-d9c2acbf92aa</t>
        </is>
      </c>
    </row>
    <row r="17" ht="45" customHeight="1">
      <c r="A17" s="12" t="inlineStr">
        <is>
          <t>Children's Classics</t>
        </is>
      </c>
      <c r="B17" s="12" t="inlineStr">
        <is>
          <t>New Beginnings</t>
        </is>
      </c>
      <c r="C17" s="13" t="inlineStr">
        <is>
          <t>'The Secret Garden,' Frances Hodgson Burnett 2 [ER51.02]</t>
        </is>
      </c>
      <c r="D17" s="12" t="inlineStr">
        <is>
          <t>This nugget contains an extract from the novel 'The Secret Garden' by Frances Hodgson Burnett, followed by questions.</t>
        </is>
      </c>
      <c r="E17" s="12" t="inlineStr">
        <is>
          <t>76507e2f-b3fd-42bc-861b-7995a82d3564</t>
        </is>
      </c>
    </row>
    <row r="18" ht="45" customHeight="1">
      <c r="A18" s="12" t="inlineStr">
        <is>
          <t>Children's Classics</t>
        </is>
      </c>
      <c r="B18" s="12" t="inlineStr">
        <is>
          <t>New Beginnings</t>
        </is>
      </c>
      <c r="C18" s="13" t="inlineStr">
        <is>
          <t>'The Children of the New Forest', Frederick Marryat 1 [ER51.03]</t>
        </is>
      </c>
      <c r="D18" s="12" t="inlineStr">
        <is>
          <t>This nugget contains an extract from the novel 'The Children of the New Forest' by Frederick Marryat, followed by questions.</t>
        </is>
      </c>
      <c r="E18" s="12" t="inlineStr">
        <is>
          <t>74591716-2405-4fed-a123-ae28174e7024</t>
        </is>
      </c>
    </row>
    <row r="19" ht="45" customHeight="1">
      <c r="A19" s="12" t="inlineStr">
        <is>
          <t>Children's Classics</t>
        </is>
      </c>
      <c r="B19" s="12" t="inlineStr">
        <is>
          <t>New Beginnings</t>
        </is>
      </c>
      <c r="C19" s="13" t="inlineStr">
        <is>
          <t>'The Children of the New Forest', Frederick Marryat 2 [ER51.04]</t>
        </is>
      </c>
      <c r="D19" s="12" t="inlineStr">
        <is>
          <t>This nugget contains an extract from the novel 'The Children of the New Forest' by Frederick Marryat, followed by questions.</t>
        </is>
      </c>
      <c r="E19" s="12" t="inlineStr">
        <is>
          <t>29a9a12f-5881-4331-a9ff-db44af86ec45</t>
        </is>
      </c>
    </row>
    <row r="20" ht="45" customHeight="1">
      <c r="A20" s="12" t="inlineStr">
        <is>
          <t>Children's Classics</t>
        </is>
      </c>
      <c r="B20" s="12" t="inlineStr">
        <is>
          <t>New Beginnings</t>
        </is>
      </c>
      <c r="C20" s="13" t="inlineStr">
        <is>
          <t>'The Railway Children', E. Nesbit 1 [ER51.05]</t>
        </is>
      </c>
      <c r="D20" s="12" t="inlineStr">
        <is>
          <t>This nugget contains an extract from the novel 'The Railway Children' by E. Nesbit, followed by questions.</t>
        </is>
      </c>
      <c r="E20" s="12" t="inlineStr">
        <is>
          <t>12fcc232-3c48-4790-b891-530b5eadaadd</t>
        </is>
      </c>
    </row>
    <row r="21" ht="45" customHeight="1">
      <c r="A21" s="12" t="inlineStr">
        <is>
          <t>Children's Classics</t>
        </is>
      </c>
      <c r="B21" s="12" t="inlineStr">
        <is>
          <t>New Beginnings</t>
        </is>
      </c>
      <c r="C21" s="13" t="inlineStr">
        <is>
          <t>'The Railway Children', E. Nesbit 2 [ER51.06]</t>
        </is>
      </c>
      <c r="D21" s="12" t="inlineStr">
        <is>
          <t>This nugget contains an extract from the novel 'The Railway Children' by E. Nesbit, followed by questions.</t>
        </is>
      </c>
      <c r="E21" s="12" t="inlineStr">
        <is>
          <t>83754a20-2db5-4221-a308-502a0512f555</t>
        </is>
      </c>
    </row>
    <row r="22" ht="45" customHeight="1">
      <c r="A22" s="12" t="inlineStr">
        <is>
          <t>Children's Classics</t>
        </is>
      </c>
      <c r="B22" s="12" t="inlineStr">
        <is>
          <t>Fantasy</t>
        </is>
      </c>
      <c r="C22" s="13" t="inlineStr">
        <is>
          <t>'Peter Pan', J.M. Barrie 1 [ER52.01]</t>
        </is>
      </c>
      <c r="D22" s="12" t="inlineStr">
        <is>
          <t>This nugget contains an extract from the novel 'Peter Pan' by J.M. Barrie, followed by questions.</t>
        </is>
      </c>
      <c r="E22" s="12" t="inlineStr">
        <is>
          <t>c88aad7f-4b82-454d-a495-143e5844db9e</t>
        </is>
      </c>
    </row>
    <row r="23" ht="45" customHeight="1">
      <c r="A23" s="12" t="inlineStr">
        <is>
          <t>Children's Classics</t>
        </is>
      </c>
      <c r="B23" s="12" t="inlineStr">
        <is>
          <t>Fantasy</t>
        </is>
      </c>
      <c r="C23" s="13" t="inlineStr">
        <is>
          <t>'Peter Pan', J.M. Barrie 2 [ER52.02]</t>
        </is>
      </c>
      <c r="D23" s="12" t="inlineStr">
        <is>
          <t>This nugget contains an extract from the novel 'Peter Pan' by J.M. Barrie, followed by questions.</t>
        </is>
      </c>
      <c r="E23" s="12" t="inlineStr">
        <is>
          <t>0fc615bb-8f0a-4741-867a-65dc0329d34d</t>
        </is>
      </c>
    </row>
    <row r="24" ht="45" customHeight="1">
      <c r="A24" s="12" t="inlineStr">
        <is>
          <t>Children's Classics</t>
        </is>
      </c>
      <c r="B24" s="12" t="inlineStr">
        <is>
          <t>Fantasy</t>
        </is>
      </c>
      <c r="C24" s="13" t="inlineStr">
        <is>
          <t>'Alice's Adventures in Wonderland', Lewis Carroll 1 [ER52.03]</t>
        </is>
      </c>
      <c r="D24" s="12" t="inlineStr">
        <is>
          <t>This nugget contains an extract from the novel 'Alice's Adventures in Wonderland' by Lewis Carroll, followed by questions.</t>
        </is>
      </c>
      <c r="E24" s="12" t="inlineStr">
        <is>
          <t>69b34ffd-89d8-443b-969a-0bf2b74212cf</t>
        </is>
      </c>
    </row>
    <row r="25" ht="45" customHeight="1">
      <c r="A25" s="12" t="inlineStr">
        <is>
          <t>Children's Classics</t>
        </is>
      </c>
      <c r="B25" s="12" t="inlineStr">
        <is>
          <t>Fantasy</t>
        </is>
      </c>
      <c r="C25" s="13" t="inlineStr">
        <is>
          <t>'Alice's Adventures in Wonderland', Lewis Carroll 2 [ER52.04]</t>
        </is>
      </c>
      <c r="D25" s="12" t="inlineStr">
        <is>
          <t>This nugget contains an extract from the novel 'Alice's Adventures in Wonderland' by Lewis Carroll, followed by questions.</t>
        </is>
      </c>
      <c r="E25" s="12" t="inlineStr">
        <is>
          <t>ea6a5d55-c674-4f1e-a85a-b5fad48cd072</t>
        </is>
      </c>
    </row>
    <row r="26" ht="45" customHeight="1">
      <c r="A26" s="12" t="inlineStr">
        <is>
          <t>Children's Classics</t>
        </is>
      </c>
      <c r="B26" s="12" t="inlineStr">
        <is>
          <t>Fantasy</t>
        </is>
      </c>
      <c r="C26" s="13" t="inlineStr">
        <is>
          <t>'Alice Through the Looking Glass', Lewis Carroll 1 [ER52.05]</t>
        </is>
      </c>
      <c r="D26" s="12" t="inlineStr">
        <is>
          <t>This nugget contains an extract from the novel 'Alice Through the Looking Glass' by Lewis Carroll, followed by questions.</t>
        </is>
      </c>
      <c r="E26" s="12" t="inlineStr">
        <is>
          <t>fc044d6f-483a-4c6e-ad1a-491d8c5d73f7</t>
        </is>
      </c>
    </row>
    <row r="27" ht="45" customHeight="1">
      <c r="A27" s="12" t="inlineStr">
        <is>
          <t>Children's Classics</t>
        </is>
      </c>
      <c r="B27" s="12" t="inlineStr">
        <is>
          <t>Fantasy</t>
        </is>
      </c>
      <c r="C27" s="13" t="inlineStr">
        <is>
          <t>'Alice Through the Looking Glass', Lewis Carroll 2 [ER52.06]</t>
        </is>
      </c>
      <c r="D27" s="12" t="inlineStr">
        <is>
          <t>This nugget contains an extract from the novel 'Alice Through the Looking Glass' by Lewis Carroll, followed by questions.</t>
        </is>
      </c>
      <c r="E27" s="12" t="inlineStr">
        <is>
          <t>0dacbaeb-3dee-48d3-b2a8-fdc48ad5b462</t>
        </is>
      </c>
    </row>
    <row r="28" ht="45" customHeight="1">
      <c r="A28" s="12" t="inlineStr">
        <is>
          <t>Children's Classics</t>
        </is>
      </c>
      <c r="B28" s="12" t="inlineStr">
        <is>
          <t>Adventure</t>
        </is>
      </c>
      <c r="C28" s="13" t="inlineStr">
        <is>
          <t>'Treasure Island', Robert Louis Stevenson 1 [ER53.01]</t>
        </is>
      </c>
      <c r="D28" s="12" t="inlineStr">
        <is>
          <t>This nugget contains an extract from the novel 'Treasure Island' by Robert Louis Stevenson, followed by questions.</t>
        </is>
      </c>
      <c r="E28" s="12" t="inlineStr">
        <is>
          <t>193feb9a-31ce-471a-807d-5fcdee81f6b4</t>
        </is>
      </c>
    </row>
    <row r="29" ht="45" customHeight="1">
      <c r="A29" s="12" t="inlineStr">
        <is>
          <t>Children's Classics</t>
        </is>
      </c>
      <c r="B29" s="12" t="inlineStr">
        <is>
          <t>Adventure</t>
        </is>
      </c>
      <c r="C29" s="13" t="inlineStr">
        <is>
          <t>'Treasure Island', Robert Louis Stevenson 2 [ER53.02]</t>
        </is>
      </c>
      <c r="D29" s="12" t="inlineStr">
        <is>
          <t>This nugget contains an extract from the novel 'Treasure Island' by Robert Louis Stevenson, followed by questions.</t>
        </is>
      </c>
      <c r="E29" s="12" t="inlineStr">
        <is>
          <t>e8657374-ccfb-4ae5-91f1-e57be7acea9f</t>
        </is>
      </c>
    </row>
    <row r="30" ht="45" customHeight="1">
      <c r="A30" s="12" t="inlineStr">
        <is>
          <t>Children's Classics</t>
        </is>
      </c>
      <c r="B30" s="12" t="inlineStr">
        <is>
          <t>Adventure</t>
        </is>
      </c>
      <c r="C30" s="13" t="inlineStr">
        <is>
          <t>'Kidnapped', Robert Louis Stevenson 1 [ER53.03]</t>
        </is>
      </c>
      <c r="D30" s="12" t="inlineStr">
        <is>
          <t>This nugget contains an extract from the novel 'Kidnapped' by Robert Louis Stevenson, followed by questions.</t>
        </is>
      </c>
      <c r="E30" s="12" t="inlineStr">
        <is>
          <t>f1e39c99-844d-470d-a12d-745106473c9b</t>
        </is>
      </c>
    </row>
    <row r="31" ht="45" customHeight="1">
      <c r="A31" s="12" t="inlineStr">
        <is>
          <t>Children's Classics</t>
        </is>
      </c>
      <c r="B31" s="12" t="inlineStr">
        <is>
          <t>Adventure</t>
        </is>
      </c>
      <c r="C31" s="13" t="inlineStr">
        <is>
          <t>'Kidnapped', Robert Louis Stevenson 2 [ER53.04]</t>
        </is>
      </c>
      <c r="D31" s="12" t="inlineStr">
        <is>
          <t>This nugget contains an extract from the novel 'Kidnapped' by Robert Louis Stevenson, followed by questions.</t>
        </is>
      </c>
      <c r="E31" s="12" t="inlineStr">
        <is>
          <t>3dad4ff2-0279-4ffa-9e31-ada0b0152b2d</t>
        </is>
      </c>
    </row>
    <row r="32" ht="45" customHeight="1">
      <c r="A32" s="12" t="inlineStr">
        <is>
          <t>Children's Classics</t>
        </is>
      </c>
      <c r="B32" s="12" t="inlineStr">
        <is>
          <t>Adventure</t>
        </is>
      </c>
      <c r="C32" s="13" t="inlineStr">
        <is>
          <t>'Moonfleet', J. Meade Falkner 1 [ER53.05]</t>
        </is>
      </c>
      <c r="D32" s="12" t="inlineStr">
        <is>
          <t>This nugget contains an extract from the novel 'Moonfleet' by J. Meade Falkner, followed by questions.</t>
        </is>
      </c>
      <c r="E32" s="12" t="inlineStr">
        <is>
          <t>a6930ab1-5b03-4fd1-ba89-eca04b18e60f</t>
        </is>
      </c>
    </row>
    <row r="33" ht="45" customHeight="1">
      <c r="A33" s="12" t="inlineStr">
        <is>
          <t>Children's Classics</t>
        </is>
      </c>
      <c r="B33" s="12" t="inlineStr">
        <is>
          <t>Adventure</t>
        </is>
      </c>
      <c r="C33" s="13" t="inlineStr">
        <is>
          <t>'Moonfleet', J. Meade Falkner 2 [ER53.06]</t>
        </is>
      </c>
      <c r="D33" s="12" t="inlineStr">
        <is>
          <t>This nugget contains an extract from the novel 'Moonfleet' by J. Meade Falkner, followed by questions.</t>
        </is>
      </c>
      <c r="E33" s="12" t="inlineStr">
        <is>
          <t>f188332e-dab8-4196-9d10-f77dd916f8e8</t>
        </is>
      </c>
    </row>
    <row r="34" ht="45" customHeight="1">
      <c r="A34" s="12" t="inlineStr">
        <is>
          <t>Children's Classics</t>
        </is>
      </c>
      <c r="B34" s="12" t="inlineStr">
        <is>
          <t>Adventure</t>
        </is>
      </c>
      <c r="C34" s="13" t="inlineStr">
        <is>
          <t>'The Swiss Family Robinson', Johann David Wyss 1 [ER53.07]</t>
        </is>
      </c>
      <c r="D34" s="12" t="inlineStr">
        <is>
          <t>This nugget contains an extract from the novel 'The Swiss Family Robinson' by Johann David Wyss, followed by questions.</t>
        </is>
      </c>
      <c r="E34" s="12" t="inlineStr">
        <is>
          <t>84e8817c-6e81-4773-abd7-12f0e090a485</t>
        </is>
      </c>
    </row>
    <row r="35" ht="45" customHeight="1">
      <c r="A35" s="12" t="inlineStr">
        <is>
          <t>Children's Classics</t>
        </is>
      </c>
      <c r="B35" s="12" t="inlineStr">
        <is>
          <t>Adventure</t>
        </is>
      </c>
      <c r="C35" s="13" t="inlineStr">
        <is>
          <t>'The Swiss Family Robinson', Johann David Wyss 2 [ER53.08]</t>
        </is>
      </c>
      <c r="D35" s="12" t="inlineStr">
        <is>
          <t>This nugget contains an extract from the novel 'The Swiss Family Robinson' by Johann David Wyss, followed by questions.</t>
        </is>
      </c>
      <c r="E35" s="12" t="inlineStr">
        <is>
          <t>e9837c4f-561e-4b87-9b83-59d6e9eab33d</t>
        </is>
      </c>
    </row>
    <row r="36" ht="45" customHeight="1">
      <c r="A36" s="12" t="inlineStr">
        <is>
          <t>Children's Classics</t>
        </is>
      </c>
      <c r="B36" s="12" t="inlineStr">
        <is>
          <t>Social Class</t>
        </is>
      </c>
      <c r="C36" s="13" t="inlineStr">
        <is>
          <t>'A Little Princess', Frances Hodgson Burnett 1 [ER54.01]</t>
        </is>
      </c>
      <c r="D36" s="12" t="inlineStr">
        <is>
          <t>This nugget contains an extract from the novel 'A Little Princess' by Frances Hodgson Burnett, followed by questions.</t>
        </is>
      </c>
      <c r="E36" s="12" t="inlineStr">
        <is>
          <t>6705ad2e-cfec-42d3-9c2a-98cb614f6c53</t>
        </is>
      </c>
    </row>
    <row r="37" ht="45" customHeight="1">
      <c r="A37" s="12" t="inlineStr">
        <is>
          <t>Children's Classics</t>
        </is>
      </c>
      <c r="B37" s="12" t="inlineStr">
        <is>
          <t>Social Class</t>
        </is>
      </c>
      <c r="C37" s="13" t="inlineStr">
        <is>
          <t>'A Little Princess', Frances Hodgson Burnett 2 [ER54.02]</t>
        </is>
      </c>
      <c r="D37" s="12" t="inlineStr">
        <is>
          <t>This nugget contains an extract from the novel 'A Little Princess' by Frances Hodgson Burnett, followed by questions.</t>
        </is>
      </c>
      <c r="E37" s="12" t="inlineStr">
        <is>
          <t>b684fa98-151a-4608-9d99-4e256c22ddcb</t>
        </is>
      </c>
    </row>
    <row r="38" ht="45" customHeight="1">
      <c r="A38" s="12" t="inlineStr">
        <is>
          <t>Children's Classics</t>
        </is>
      </c>
      <c r="B38" s="12" t="inlineStr">
        <is>
          <t>Social Class</t>
        </is>
      </c>
      <c r="C38" s="13" t="inlineStr">
        <is>
          <t>'The Waterbabies', Charles Kingsley 1 [ER54.03]</t>
        </is>
      </c>
      <c r="D38" s="12" t="inlineStr">
        <is>
          <t>This nugget contains an extract from the novel 'The Waterbabies' by Charles Kingsley, followed by questions.</t>
        </is>
      </c>
      <c r="E38" s="12" t="inlineStr">
        <is>
          <t>95f3d001-3cbe-454f-a475-d5d5e0230b74</t>
        </is>
      </c>
    </row>
    <row r="39" ht="45" customHeight="1">
      <c r="A39" s="12" t="inlineStr">
        <is>
          <t>Children's Classics</t>
        </is>
      </c>
      <c r="B39" s="12" t="inlineStr">
        <is>
          <t>Social Class</t>
        </is>
      </c>
      <c r="C39" s="13" t="inlineStr">
        <is>
          <t>'The Waterbabies', Charles Kingsley 2 [ER54.04]</t>
        </is>
      </c>
      <c r="D39" s="12" t="inlineStr">
        <is>
          <t>This nugget contains an extract from the novel 'The Waterbabies' by Charles Kingsley, followed by questions.</t>
        </is>
      </c>
      <c r="E39" s="12" t="inlineStr">
        <is>
          <t>cd90dca6-9e24-4b37-9713-c3ae7e74c1b9</t>
        </is>
      </c>
    </row>
    <row r="40" ht="45" customHeight="1">
      <c r="A40" s="12" t="inlineStr">
        <is>
          <t>Children's Classics</t>
        </is>
      </c>
      <c r="B40" s="12" t="inlineStr">
        <is>
          <t>Social Class</t>
        </is>
      </c>
      <c r="C40" s="13" t="inlineStr">
        <is>
          <t>'The Prince and the Pauper', Mark Twain 1 [ER54.05]</t>
        </is>
      </c>
      <c r="D40" s="12" t="inlineStr">
        <is>
          <t>This nugget contains an extract from the novel 'The Prince and the Pauper' by Mark Twain, followed by questions.</t>
        </is>
      </c>
      <c r="E40" s="12" t="inlineStr">
        <is>
          <t>2f08083a-6aea-4ab5-ad99-059b5251ee71</t>
        </is>
      </c>
    </row>
    <row r="41" ht="45" customHeight="1">
      <c r="A41" s="12" t="inlineStr">
        <is>
          <t>Children's Classics</t>
        </is>
      </c>
      <c r="B41" s="12" t="inlineStr">
        <is>
          <t>Social Class</t>
        </is>
      </c>
      <c r="C41" s="13" t="inlineStr">
        <is>
          <t>'The Prince and the Pauper', Mark Twain 2 [ER54.06]</t>
        </is>
      </c>
      <c r="D41" s="12" t="inlineStr">
        <is>
          <t>This nugget contains an extract from the novel 'The Prince and the Pauper' by Mark Twain, followed by questions.</t>
        </is>
      </c>
      <c r="E41" s="12" t="inlineStr">
        <is>
          <t>85fe7597-f26e-4c49-ba56-8f5249c29522</t>
        </is>
      </c>
    </row>
  </sheetData>
  <mergeCells count="1">
    <mergeCell ref="A6:E6"/>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E46"/>
  <sheetViews>
    <sheetView showGridLines="0" workbookViewId="0">
      <selection activeCell="A1" sqref="A1"/>
    </sheetView>
  </sheetViews>
  <sheetFormatPr baseColWidth="8" defaultRowHeight="15"/>
  <cols>
    <col width="22" customWidth="1" min="1" max="1"/>
    <col width="43"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5015ffba-0e9e-4d1e-a16e-ecaf463b7c37</t>
        </is>
      </c>
    </row>
    <row r="3">
      <c r="A3" s="2" t="inlineStr">
        <is>
          <t>Reading: Fiction &amp; Nonfiction</t>
        </is>
      </c>
      <c r="D3" s="3" t="inlineStr">
        <is>
          <t>Last updated: 13 August 2026</t>
        </is>
      </c>
    </row>
    <row r="4">
      <c r="A4" s="4" t="inlineStr">
        <is>
          <t>3 Topics   ·   10 Subtopics   ·   39 Nuggets   ·   3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Fiction</t>
        </is>
      </c>
      <c r="B8" s="12" t="inlineStr">
        <is>
          <t>Fiction: Character Description</t>
        </is>
      </c>
      <c r="C8" s="13" t="inlineStr">
        <is>
          <t>Character Description: The Next Superstar [ER1.01]</t>
        </is>
      </c>
      <c r="D8" s="12" t="inlineStr">
        <is>
          <t xml:space="preserve">This nugget contains practice reading questions on a fictional description of a character. </t>
        </is>
      </c>
      <c r="E8" s="12" t="inlineStr">
        <is>
          <t>a762988b-4673-46d3-97f8-8a14a99f84e5</t>
        </is>
      </c>
    </row>
    <row r="9" ht="45" customHeight="1">
      <c r="A9" s="12" t="inlineStr">
        <is>
          <t>Fiction</t>
        </is>
      </c>
      <c r="B9" s="12" t="inlineStr">
        <is>
          <t>Fiction: Character Description</t>
        </is>
      </c>
      <c r="C9" s="13" t="inlineStr">
        <is>
          <t>Character Description: Kate's Grandmother [ER1.02]</t>
        </is>
      </c>
      <c r="D9" s="12" t="inlineStr">
        <is>
          <t xml:space="preserve">This nugget contains practice reading questions on a fictional description of a character. </t>
        </is>
      </c>
      <c r="E9" s="12" t="inlineStr">
        <is>
          <t>9ea82c19-bac1-4b31-8850-646df3162868</t>
        </is>
      </c>
    </row>
    <row r="10" ht="45" customHeight="1">
      <c r="A10" s="12" t="inlineStr">
        <is>
          <t>Fiction</t>
        </is>
      </c>
      <c r="B10" s="12" t="inlineStr">
        <is>
          <t>Fiction: Character Description</t>
        </is>
      </c>
      <c r="C10" s="13" t="inlineStr">
        <is>
          <t>Character Description: Businesswoman [ER1.03]</t>
        </is>
      </c>
      <c r="D10" s="12" t="inlineStr">
        <is>
          <t xml:space="preserve">This nugget contains practice reading questions on a fictional description of a character. </t>
        </is>
      </c>
      <c r="E10" s="12" t="inlineStr">
        <is>
          <t>f820165f-6b4c-4717-be5a-003aadecd745</t>
        </is>
      </c>
    </row>
    <row r="11" ht="45" customHeight="1">
      <c r="A11" s="12" t="inlineStr">
        <is>
          <t>Fiction</t>
        </is>
      </c>
      <c r="B11" s="12" t="inlineStr">
        <is>
          <t>Fiction: Character Description</t>
        </is>
      </c>
      <c r="C11" s="13" t="inlineStr">
        <is>
          <t>Character Description: Teenage Boy [ER1.04]</t>
        </is>
      </c>
      <c r="D11" s="12" t="inlineStr">
        <is>
          <t xml:space="preserve">This nugget contains practice reading questions on a fictional description of a character. </t>
        </is>
      </c>
      <c r="E11" s="12" t="inlineStr">
        <is>
          <t>a49a4dd7-c7c7-4fe6-a196-390928bb33f8</t>
        </is>
      </c>
    </row>
    <row r="12" ht="45" customHeight="1">
      <c r="A12" s="12" t="inlineStr">
        <is>
          <t>Fiction</t>
        </is>
      </c>
      <c r="B12" s="12" t="inlineStr">
        <is>
          <t>Fiction: Character Description</t>
        </is>
      </c>
      <c r="C12" s="13" t="inlineStr">
        <is>
          <t>Character Description: The Boss [ER1.05]</t>
        </is>
      </c>
      <c r="D12" s="12" t="inlineStr">
        <is>
          <t xml:space="preserve">This nugget contains practice reading questions on a fictional description of a character. </t>
        </is>
      </c>
      <c r="E12" s="12" t="inlineStr">
        <is>
          <t>a4e85910-459e-4677-a497-6c6cf3f7ec1d</t>
        </is>
      </c>
    </row>
    <row r="13" ht="45" customHeight="1">
      <c r="A13" s="12" t="inlineStr">
        <is>
          <t>Fiction</t>
        </is>
      </c>
      <c r="B13" s="12" t="inlineStr">
        <is>
          <t>Fiction: Description of Setting</t>
        </is>
      </c>
      <c r="C13" s="13" t="inlineStr">
        <is>
          <t>Description of Setting: Hotel [ER2.01]</t>
        </is>
      </c>
      <c r="D13" s="12" t="inlineStr">
        <is>
          <t xml:space="preserve">This nugget contains practice reading questions on a fictional description of a setting. </t>
        </is>
      </c>
      <c r="E13" s="12" t="inlineStr">
        <is>
          <t>31105225-9ad7-41d7-905f-a80b9a31fe91</t>
        </is>
      </c>
    </row>
    <row r="14" ht="45" customHeight="1">
      <c r="A14" s="12" t="inlineStr">
        <is>
          <t>Fiction</t>
        </is>
      </c>
      <c r="B14" s="12" t="inlineStr">
        <is>
          <t>Fiction: Description of Setting</t>
        </is>
      </c>
      <c r="C14" s="13" t="inlineStr">
        <is>
          <t>Description of Setting: Gothic Mansion [ER2.02]</t>
        </is>
      </c>
      <c r="D14" s="12" t="inlineStr">
        <is>
          <t xml:space="preserve">This nugget contains practice reading questions on a fictional description of a setting. </t>
        </is>
      </c>
      <c r="E14" s="12" t="inlineStr">
        <is>
          <t>655dd376-d54e-486c-bcbf-35f4d47012d3</t>
        </is>
      </c>
    </row>
    <row r="15" ht="45" customHeight="1">
      <c r="A15" s="12" t="inlineStr">
        <is>
          <t>Fiction</t>
        </is>
      </c>
      <c r="B15" s="12" t="inlineStr">
        <is>
          <t>Fiction: Description of Setting</t>
        </is>
      </c>
      <c r="C15" s="13" t="inlineStr">
        <is>
          <t>Description of Setting: Dystopian City [ER2.03]</t>
        </is>
      </c>
      <c r="D15" s="12" t="inlineStr">
        <is>
          <t xml:space="preserve">This nugget contains practice reading questions on a fictional description of a setting. </t>
        </is>
      </c>
      <c r="E15" s="12" t="inlineStr">
        <is>
          <t>f19637ce-04aa-4b0f-8235-0cf10ed17c1d</t>
        </is>
      </c>
    </row>
    <row r="16" ht="45" customHeight="1">
      <c r="A16" s="12" t="inlineStr">
        <is>
          <t>Fiction</t>
        </is>
      </c>
      <c r="B16" s="12" t="inlineStr">
        <is>
          <t>Fiction: Description of Setting</t>
        </is>
      </c>
      <c r="C16" s="13" t="inlineStr">
        <is>
          <t>Description of Setting: Waterfall [ER2.04]</t>
        </is>
      </c>
      <c r="D16" s="12" t="inlineStr">
        <is>
          <t xml:space="preserve">This nugget contains practice reading questions on a fictional description of a setting. </t>
        </is>
      </c>
      <c r="E16" s="12" t="inlineStr">
        <is>
          <t>4b0fc432-5020-4fc7-a33d-cc413d59f560</t>
        </is>
      </c>
    </row>
    <row r="17" ht="45" customHeight="1">
      <c r="A17" s="12" t="inlineStr">
        <is>
          <t>Fiction</t>
        </is>
      </c>
      <c r="B17" s="12" t="inlineStr">
        <is>
          <t>Fiction: Description of Setting</t>
        </is>
      </c>
      <c r="C17" s="13" t="inlineStr">
        <is>
          <t>Description of Setting: Hot Setting [ER2.05]</t>
        </is>
      </c>
      <c r="D17" s="12" t="inlineStr">
        <is>
          <t xml:space="preserve">This nugget contains practice reading questions on a fictional description of a hot setting. </t>
        </is>
      </c>
      <c r="E17" s="12" t="inlineStr">
        <is>
          <t>4f37e9e6-8fcb-443d-a047-7952a5ba88cf</t>
        </is>
      </c>
    </row>
    <row r="18" ht="45" customHeight="1">
      <c r="A18" s="12" t="inlineStr">
        <is>
          <t>Fiction</t>
        </is>
      </c>
      <c r="B18" s="12" t="inlineStr">
        <is>
          <t>Fiction: Narratives</t>
        </is>
      </c>
      <c r="C18" s="13" t="inlineStr">
        <is>
          <t>Fiction Narrative: Goodbye [ER3.01]</t>
        </is>
      </c>
      <c r="D18" s="12" t="inlineStr">
        <is>
          <t>This nugget contains practice reading questions on a fictional narrative.</t>
        </is>
      </c>
      <c r="E18" s="12" t="inlineStr">
        <is>
          <t>46d11eb0-9049-4a66-b68d-bfada6c3f5de</t>
        </is>
      </c>
    </row>
    <row r="19" ht="45" customHeight="1">
      <c r="A19" s="12" t="inlineStr">
        <is>
          <t>Fiction</t>
        </is>
      </c>
      <c r="B19" s="12" t="inlineStr">
        <is>
          <t>Fiction: Narratives</t>
        </is>
      </c>
      <c r="C19" s="13" t="inlineStr">
        <is>
          <t>Fiction Narrative: Knock at the Door [ER3.02]</t>
        </is>
      </c>
      <c r="D19" s="12" t="inlineStr">
        <is>
          <t>This nugget contains practice reading questions on a fictional narrative.</t>
        </is>
      </c>
      <c r="E19" s="12" t="inlineStr">
        <is>
          <t>54648cb6-c72a-4b1d-b984-45c34a806735</t>
        </is>
      </c>
    </row>
    <row r="20" ht="45" customHeight="1">
      <c r="A20" s="12" t="inlineStr">
        <is>
          <t>Fiction</t>
        </is>
      </c>
      <c r="B20" s="12" t="inlineStr">
        <is>
          <t>Fiction: Narratives</t>
        </is>
      </c>
      <c r="C20" s="13" t="inlineStr">
        <is>
          <t>Fiction Narrative: A Cafe Meeting [ER3.03]</t>
        </is>
      </c>
      <c r="D20" s="12" t="inlineStr">
        <is>
          <t>This nugget contains practice reading questions on a fictional narrative.</t>
        </is>
      </c>
      <c r="E20" s="12" t="inlineStr">
        <is>
          <t>4c2bd37d-cf64-41cf-b4f6-a7a27ab045c5</t>
        </is>
      </c>
    </row>
    <row r="21" ht="45" customHeight="1">
      <c r="A21" s="12" t="inlineStr">
        <is>
          <t>Fiction</t>
        </is>
      </c>
      <c r="B21" s="12" t="inlineStr">
        <is>
          <t>Fiction: Narratives</t>
        </is>
      </c>
      <c r="C21" s="13" t="inlineStr">
        <is>
          <t>Fiction Narrative: Job Interview [ER3.04]</t>
        </is>
      </c>
      <c r="D21" s="12" t="inlineStr">
        <is>
          <t>This nugget contains practice reading questions on a fictional narrative.</t>
        </is>
      </c>
      <c r="E21" s="12" t="inlineStr">
        <is>
          <t>3f1db39e-a546-495e-b772-61e12e345968</t>
        </is>
      </c>
    </row>
    <row r="22" ht="45" customHeight="1">
      <c r="A22" s="12" t="inlineStr">
        <is>
          <t>Fiction</t>
        </is>
      </c>
      <c r="B22" s="12" t="inlineStr">
        <is>
          <t>Fiction: Narratives</t>
        </is>
      </c>
      <c r="C22" s="13" t="inlineStr">
        <is>
          <t>Fiction Narrative: Parisian Project [ER3.05]</t>
        </is>
      </c>
      <c r="D22" s="12" t="inlineStr">
        <is>
          <t>This nugget contains practice reading questions on a fictional narrative.</t>
        </is>
      </c>
      <c r="E22" s="12" t="inlineStr">
        <is>
          <t>13598dab-1759-4a15-967a-cd4273c5a512</t>
        </is>
      </c>
    </row>
    <row r="23" ht="45" customHeight="1">
      <c r="A23" s="12" t="inlineStr">
        <is>
          <t>Non-fiction</t>
        </is>
      </c>
      <c r="B23" s="12" t="inlineStr">
        <is>
          <t>Non-fiction: Persuasive Writing</t>
        </is>
      </c>
      <c r="C23" s="13" t="inlineStr">
        <is>
          <t>Persuasive Article: Protecting our Pangolin Pals [ER4.01]</t>
        </is>
      </c>
      <c r="D23" s="12" t="inlineStr">
        <is>
          <t>This nugget contains practice reading questions on a non-fiction persuasive article.</t>
        </is>
      </c>
      <c r="E23" s="12" t="inlineStr">
        <is>
          <t>9a96672a-c1f3-4453-aac8-adabcb4c8267</t>
        </is>
      </c>
    </row>
    <row r="24" ht="45" customHeight="1">
      <c r="A24" s="12" t="inlineStr">
        <is>
          <t>Non-fiction</t>
        </is>
      </c>
      <c r="B24" s="12" t="inlineStr">
        <is>
          <t>Non-fiction: Persuasive Writing</t>
        </is>
      </c>
      <c r="C24" s="13" t="inlineStr">
        <is>
          <t>Persuasive Leaflet: Tribal People Today [ER4.02]</t>
        </is>
      </c>
      <c r="D24" s="12" t="inlineStr">
        <is>
          <t>This nugget contains practice reading questions on a non-fiction persuasive leaflet.</t>
        </is>
      </c>
      <c r="E24" s="12" t="inlineStr">
        <is>
          <t>d75c09a3-1dae-41a5-8d0d-beebbee9a7b2</t>
        </is>
      </c>
    </row>
    <row r="25" ht="45" customHeight="1">
      <c r="A25" s="12" t="inlineStr">
        <is>
          <t>Non-fiction</t>
        </is>
      </c>
      <c r="B25" s="12" t="inlineStr">
        <is>
          <t>Non-fiction: Persuasive Writing</t>
        </is>
      </c>
      <c r="C25" s="13" t="inlineStr">
        <is>
          <t>Persuasive Speech: Public Transport [ER4.03]</t>
        </is>
      </c>
      <c r="D25" s="12" t="inlineStr">
        <is>
          <t>This nugget contains practice reading questions on a non-fiction persuasive speech.</t>
        </is>
      </c>
      <c r="E25" s="12" t="inlineStr">
        <is>
          <t>a7aefbd4-72c1-4c31-8cbe-e01ac2da78e3</t>
        </is>
      </c>
    </row>
    <row r="26" ht="45" customHeight="1">
      <c r="A26" s="12" t="inlineStr">
        <is>
          <t>Non-fiction</t>
        </is>
      </c>
      <c r="B26" s="12" t="inlineStr">
        <is>
          <t>Non-fiction: Persuasive Writing</t>
        </is>
      </c>
      <c r="C26" s="13" t="inlineStr">
        <is>
          <t>Persuasive Article: Foreign Languages and Technology [ER4.04]</t>
        </is>
      </c>
      <c r="D26" s="12" t="inlineStr">
        <is>
          <t>This nugget contains practice reading questions on a non-fiction informational article.</t>
        </is>
      </c>
      <c r="E26" s="12" t="inlineStr">
        <is>
          <t>fa89d9c8-0c7b-4679-a73d-65ef5270a822</t>
        </is>
      </c>
    </row>
    <row r="27" ht="45" customHeight="1">
      <c r="A27" s="12" t="inlineStr">
        <is>
          <t>Non-fiction</t>
        </is>
      </c>
      <c r="B27" s="12" t="inlineStr">
        <is>
          <t>Non-fiction: Persuasive Writing</t>
        </is>
      </c>
      <c r="C27" s="13" t="inlineStr">
        <is>
          <t>Persuasive Article: Video Games [ER4.05]</t>
        </is>
      </c>
      <c r="D27" s="12" t="inlineStr">
        <is>
          <t>This nugget contains practice reading questions on a non-fiction persuasive article.</t>
        </is>
      </c>
      <c r="E27" s="12" t="inlineStr">
        <is>
          <t>914c5294-bb0e-478d-8c31-98e975b8a74b</t>
        </is>
      </c>
    </row>
    <row r="28" ht="45" customHeight="1">
      <c r="A28" s="12" t="inlineStr">
        <is>
          <t>Non-fiction</t>
        </is>
      </c>
      <c r="B28" s="12" t="inlineStr">
        <is>
          <t>Non-fiction: Personal Writing</t>
        </is>
      </c>
      <c r="C28" s="13" t="inlineStr">
        <is>
          <t>Autobiography: Evacuee [ER5.01]</t>
        </is>
      </c>
      <c r="D28" s="12" t="inlineStr">
        <is>
          <t>This nugget contains practice reading questions on an extract from an autobiography.</t>
        </is>
      </c>
      <c r="E28" s="12" t="inlineStr">
        <is>
          <t>7c04e30f-b3a7-4436-92b1-e0b186b50737</t>
        </is>
      </c>
    </row>
    <row r="29" ht="45" customHeight="1">
      <c r="A29" s="12" t="inlineStr">
        <is>
          <t>Non-fiction</t>
        </is>
      </c>
      <c r="B29" s="12" t="inlineStr">
        <is>
          <t>Non-fiction: Personal Writing</t>
        </is>
      </c>
      <c r="C29" s="13" t="inlineStr">
        <is>
          <t>Autobiography: Author [ER5.02]</t>
        </is>
      </c>
      <c r="D29" s="12" t="inlineStr">
        <is>
          <t>This nugget contains practice reading questions on an extract from an autobiography.</t>
        </is>
      </c>
      <c r="E29" s="12" t="inlineStr">
        <is>
          <t>c1fa17ec-2522-4593-87b5-9619a6d672a1</t>
        </is>
      </c>
    </row>
    <row r="30" ht="45" customHeight="1">
      <c r="A30" s="12" t="inlineStr">
        <is>
          <t>Non-fiction</t>
        </is>
      </c>
      <c r="B30" s="12" t="inlineStr">
        <is>
          <t>Non-fiction: Personal Writing</t>
        </is>
      </c>
      <c r="C30" s="13" t="inlineStr">
        <is>
          <t>Biography Interview: Fencing Athlete [ER5.03]</t>
        </is>
      </c>
      <c r="D30" s="12" t="inlineStr">
        <is>
          <t xml:space="preserve">This nugget contains practice reading questions on a non-fiction interview text.
</t>
        </is>
      </c>
      <c r="E30" s="12" t="inlineStr">
        <is>
          <t>f339400b-247d-4510-8f04-064e0d985ab4</t>
        </is>
      </c>
    </row>
    <row r="31" ht="45" customHeight="1">
      <c r="A31" s="12" t="inlineStr">
        <is>
          <t>Non-fiction</t>
        </is>
      </c>
      <c r="B31" s="12" t="inlineStr">
        <is>
          <t>Non-fiction: Personal Writing</t>
        </is>
      </c>
      <c r="C31" s="13" t="inlineStr">
        <is>
          <t>Diary Entry: Visiting Australia [ER5.04]</t>
        </is>
      </c>
      <c r="D31" s="12" t="inlineStr">
        <is>
          <t xml:space="preserve">This nugget contains practice reading questions on a non-fiction diary entry.
</t>
        </is>
      </c>
      <c r="E31" s="12" t="inlineStr">
        <is>
          <t>4bc2aeb2-96bc-4695-b266-eb06f94516fe</t>
        </is>
      </c>
    </row>
    <row r="32" ht="45" customHeight="1">
      <c r="A32" s="12" t="inlineStr">
        <is>
          <t>Non-fiction</t>
        </is>
      </c>
      <c r="B32" s="12" t="inlineStr">
        <is>
          <t>Non-fiction: Personal Writing</t>
        </is>
      </c>
      <c r="C32" s="13" t="inlineStr">
        <is>
          <t>Diary Entry: In the Trenches [ER5.05]</t>
        </is>
      </c>
      <c r="D32" s="12" t="inlineStr">
        <is>
          <t xml:space="preserve">This nugget contains practice reading questions on a diary entry. </t>
        </is>
      </c>
      <c r="E32" s="12" t="inlineStr">
        <is>
          <t>3b710a9c-43b1-4506-99a0-1183dbc7770d</t>
        </is>
      </c>
    </row>
    <row r="33" ht="45" customHeight="1">
      <c r="A33" s="12" t="inlineStr">
        <is>
          <t>Non-fiction</t>
        </is>
      </c>
      <c r="B33" s="12" t="inlineStr">
        <is>
          <t>Non-fiction: Writing to Inform &amp; Advise</t>
        </is>
      </c>
      <c r="C33" s="13" t="inlineStr">
        <is>
          <t>Informational Article: Interview with Kisum [ER6.01]</t>
        </is>
      </c>
      <c r="D33" s="12" t="inlineStr">
        <is>
          <t>This nugget contains practice reading questions on a non-fiction informational article.</t>
        </is>
      </c>
      <c r="E33" s="12" t="inlineStr">
        <is>
          <t>c93ddefa-7c68-49d0-8cda-c3c8fc2ffde3</t>
        </is>
      </c>
    </row>
    <row r="34" ht="45" customHeight="1">
      <c r="A34" s="12" t="inlineStr">
        <is>
          <t>Non-fiction</t>
        </is>
      </c>
      <c r="B34" s="12" t="inlineStr">
        <is>
          <t>Non-fiction: Writing to Inform &amp; Advise</t>
        </is>
      </c>
      <c r="C34" s="13" t="inlineStr">
        <is>
          <t>Informational Article: UK Parliament [ER6.02]</t>
        </is>
      </c>
      <c r="D34" s="12" t="inlineStr">
        <is>
          <t>This nugget contains practice reading questions on a non-fiction informational article.</t>
        </is>
      </c>
      <c r="E34" s="12" t="inlineStr">
        <is>
          <t>1ff174a7-8429-4b89-9565-b3cd2ee25b69</t>
        </is>
      </c>
    </row>
    <row r="35" ht="45" customHeight="1">
      <c r="A35" s="12" t="inlineStr">
        <is>
          <t>Non-fiction</t>
        </is>
      </c>
      <c r="B35" s="12" t="inlineStr">
        <is>
          <t>Non-fiction: Writing to Inform &amp; Advise</t>
        </is>
      </c>
      <c r="C35" s="13" t="inlineStr">
        <is>
          <t>Informational Article: Living in London [ER6.03]</t>
        </is>
      </c>
      <c r="D35" s="12" t="inlineStr">
        <is>
          <t>This nugget contains practice reading questions on a non-fiction informational article.</t>
        </is>
      </c>
      <c r="E35" s="12" t="inlineStr">
        <is>
          <t>3ba7bb95-60ce-479f-b06b-5bdd31f16afc</t>
        </is>
      </c>
    </row>
    <row r="36" ht="45" customHeight="1">
      <c r="A36" s="12" t="inlineStr">
        <is>
          <t>Non-fiction</t>
        </is>
      </c>
      <c r="B36" s="12" t="inlineStr">
        <is>
          <t>Non-fiction: Writing to Inform &amp; Advise</t>
        </is>
      </c>
      <c r="C36" s="13" t="inlineStr">
        <is>
          <t>Informational Article: Loch Ness Monster [ER6.04]</t>
        </is>
      </c>
      <c r="D36" s="12" t="inlineStr">
        <is>
          <t>This nugget contains practice reading questions on a non-fiction informational article.</t>
        </is>
      </c>
      <c r="E36" s="12" t="inlineStr">
        <is>
          <t>6ff81b17-b219-45ab-8251-a7a75fbf411a</t>
        </is>
      </c>
    </row>
    <row r="37" ht="45" customHeight="1">
      <c r="A37" s="12" t="inlineStr">
        <is>
          <t>Non-fiction</t>
        </is>
      </c>
      <c r="B37" s="12" t="inlineStr">
        <is>
          <t>Non-fiction: Writing to Inform &amp; Advise</t>
        </is>
      </c>
      <c r="C37" s="13" t="inlineStr">
        <is>
          <t>Informational Article: Award-winning Dog [ER6.05]</t>
        </is>
      </c>
      <c r="D37" s="12" t="inlineStr">
        <is>
          <t>This nugget contains practice reading questions on a non-fiction informational article.</t>
        </is>
      </c>
      <c r="E37" s="12" t="inlineStr">
        <is>
          <t>56a55ea4-66ac-489e-b610-9a46f07bf96b</t>
        </is>
      </c>
    </row>
    <row r="38" ht="45" customHeight="1">
      <c r="A38" s="12" t="inlineStr">
        <is>
          <t>Non-fiction</t>
        </is>
      </c>
      <c r="B38" s="12" t="inlineStr">
        <is>
          <t>Non-fiction: Writing to Inform &amp; Advise</t>
        </is>
      </c>
      <c r="C38" s="13" t="inlineStr">
        <is>
          <t>Informational Article: Air Quality in London [ER6.06]</t>
        </is>
      </c>
      <c r="D38" s="12" t="inlineStr">
        <is>
          <t>This nugget contains practice reading questions on a non-fiction informational article.</t>
        </is>
      </c>
      <c r="E38" s="12" t="inlineStr">
        <is>
          <t>7c61afe5-9c83-4407-917f-9bc760b42a8c</t>
        </is>
      </c>
    </row>
    <row r="39" ht="45" customHeight="1">
      <c r="A39" s="12" t="inlineStr">
        <is>
          <t>Non-fiction</t>
        </is>
      </c>
      <c r="B39" s="12" t="inlineStr">
        <is>
          <t>Non-fiction: Reviews</t>
        </is>
      </c>
      <c r="C39" s="13" t="inlineStr">
        <is>
          <t>Theatre Review: Macbeth [ER7.01]</t>
        </is>
      </c>
      <c r="D39" s="12" t="inlineStr">
        <is>
          <t>This nugget contains practice reading questions on a non-fiction theatre review.</t>
        </is>
      </c>
      <c r="E39" s="12" t="inlineStr">
        <is>
          <t>3c294b7e-d1f8-4aa2-954e-8183a008da95</t>
        </is>
      </c>
    </row>
    <row r="40" ht="45" customHeight="1">
      <c r="A40" s="12" t="inlineStr">
        <is>
          <t>Non-fiction</t>
        </is>
      </c>
      <c r="B40" s="12" t="inlineStr">
        <is>
          <t>Non-fiction: Reviews</t>
        </is>
      </c>
      <c r="C40" s="13" t="inlineStr">
        <is>
          <t>Travel Review: Fes [ER7.02]</t>
        </is>
      </c>
      <c r="D40" s="12" t="inlineStr">
        <is>
          <t>This nugget contains practice reading questions on a piece of travel writing.</t>
        </is>
      </c>
      <c r="E40" s="12" t="inlineStr">
        <is>
          <t>b372a170-cacd-458a-aa75-f671d41ee162</t>
        </is>
      </c>
    </row>
    <row r="41" ht="45" customHeight="1">
      <c r="A41" s="12" t="inlineStr">
        <is>
          <t>Non-fiction</t>
        </is>
      </c>
      <c r="B41" s="12" t="inlineStr">
        <is>
          <t>Non-fiction: Reviews</t>
        </is>
      </c>
      <c r="C41" s="13" t="inlineStr">
        <is>
          <t>Travel Review: Berlin [ER7.03]</t>
        </is>
      </c>
      <c r="D41" s="12" t="inlineStr">
        <is>
          <t>This nugget contains practice reading questions on a piece of travel writing.</t>
        </is>
      </c>
      <c r="E41" s="12" t="inlineStr">
        <is>
          <t>cc57df15-6b67-4488-9bd1-0af53f2d5845</t>
        </is>
      </c>
    </row>
    <row r="42" ht="45" customHeight="1">
      <c r="A42" s="12" t="inlineStr">
        <is>
          <t>Non-fiction</t>
        </is>
      </c>
      <c r="B42" s="12" t="inlineStr">
        <is>
          <t>Non-fiction: Reviews</t>
        </is>
      </c>
      <c r="C42" s="13" t="inlineStr">
        <is>
          <t>Travel Review: Prague [ER7.04]</t>
        </is>
      </c>
      <c r="D42" s="12" t="inlineStr">
        <is>
          <t>This nugget contains practice reading questions on a piece of travel writing.</t>
        </is>
      </c>
      <c r="E42" s="12" t="inlineStr">
        <is>
          <t>5f4def2c-d0ba-47ab-9da6-277bea35bc39</t>
        </is>
      </c>
    </row>
    <row r="43" ht="45" customHeight="1">
      <c r="A43" s="12" t="inlineStr">
        <is>
          <t>Non-fiction</t>
        </is>
      </c>
      <c r="B43" s="12" t="inlineStr">
        <is>
          <t>Non-fiction: Reviews</t>
        </is>
      </c>
      <c r="C43" s="13" t="inlineStr">
        <is>
          <t>Documentary Review: Away From Home [ER7.05]</t>
        </is>
      </c>
      <c r="D43" s="12" t="inlineStr">
        <is>
          <t>This nugget contains practice reading questions on a documentary review.</t>
        </is>
      </c>
      <c r="E43" s="12" t="inlineStr">
        <is>
          <t>9376100d-7a1b-4af2-b735-b64a2d8eae7a</t>
        </is>
      </c>
    </row>
    <row r="44" ht="45" customHeight="1">
      <c r="A44" s="12" t="inlineStr">
        <is>
          <t>Legacy Diagnostics</t>
        </is>
      </c>
      <c r="B44" s="12" t="inlineStr">
        <is>
          <t>Legacy Diagnostics 1</t>
        </is>
      </c>
      <c r="C44" s="13" t="inlineStr">
        <is>
          <t>Diagnostic: Fiction 1 [ER0.01]</t>
        </is>
      </c>
      <c r="D44" s="12" t="inlineStr"/>
      <c r="E44" s="12" t="inlineStr">
        <is>
          <t>f3028a6b-d34f-4c67-8281-5ffdb2ee4e95</t>
        </is>
      </c>
    </row>
    <row r="45" ht="45" customHeight="1">
      <c r="A45" s="12" t="inlineStr">
        <is>
          <t>Legacy Diagnostics</t>
        </is>
      </c>
      <c r="B45" s="12" t="inlineStr">
        <is>
          <t>Legacy Diagnostics 2</t>
        </is>
      </c>
      <c r="C45" s="13" t="inlineStr">
        <is>
          <t>Diagnostic: Non-fiction 1 [ER0.02]</t>
        </is>
      </c>
      <c r="D45" s="12" t="inlineStr"/>
      <c r="E45" s="12" t="inlineStr">
        <is>
          <t>3d76d3ce-33cc-4b3d-a92a-3aa4038221d7</t>
        </is>
      </c>
    </row>
    <row r="46" ht="45" customHeight="1">
      <c r="A46" s="12" t="inlineStr">
        <is>
          <t>Legacy Diagnostics</t>
        </is>
      </c>
      <c r="B46" s="12" t="inlineStr">
        <is>
          <t>Legacy Diagnostics 3</t>
        </is>
      </c>
      <c r="C46" s="13" t="inlineStr">
        <is>
          <t>Diagnostic: Non-fiction 2 [ER0.03]</t>
        </is>
      </c>
      <c r="D46" s="12" t="inlineStr"/>
      <c r="E46" s="12" t="inlineStr">
        <is>
          <t>09d52697-0bce-4c3a-bef8-944cc63fad3e</t>
        </is>
      </c>
    </row>
  </sheetData>
  <mergeCells count="1">
    <mergeCell ref="A6:E6"/>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E37"/>
  <sheetViews>
    <sheetView showGridLines="0" workbookViewId="0">
      <selection activeCell="A1" sqref="A1"/>
    </sheetView>
  </sheetViews>
  <sheetFormatPr baseColWidth="8" defaultRowHeight="15"/>
  <cols>
    <col width="18"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3af01e50-a45b-4c54-bc9a-a6179a6d3c1e</t>
        </is>
      </c>
    </row>
    <row r="3">
      <c r="A3" s="2" t="inlineStr">
        <is>
          <t>Reading: Gothic Fiction</t>
        </is>
      </c>
      <c r="D3" s="3" t="inlineStr">
        <is>
          <t>Last updated: 13 August 2026</t>
        </is>
      </c>
    </row>
    <row r="4">
      <c r="A4" s="4" t="inlineStr">
        <is>
          <t>1 Topics   ·   6 Subtopics   ·   30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Gothic Fiction</t>
        </is>
      </c>
      <c r="B8" s="12" t="inlineStr">
        <is>
          <t>Mysterious Happenings</t>
        </is>
      </c>
      <c r="C8" s="13" t="inlineStr">
        <is>
          <t>'A Christmas Carol', Charles Dickens [ER20.01]</t>
        </is>
      </c>
      <c r="D8" s="12" t="inlineStr">
        <is>
          <t xml:space="preserve">This nugget contains an extract from the novel 'A Christmas Carol' by Charles Dickens, followed by comprehension questions. </t>
        </is>
      </c>
      <c r="E8" s="12" t="inlineStr">
        <is>
          <t>de8ecc25-355f-466c-b39c-e683c1ddcb46</t>
        </is>
      </c>
    </row>
    <row r="9" ht="45" customHeight="1">
      <c r="A9" s="12" t="inlineStr">
        <is>
          <t>Gothic Fiction</t>
        </is>
      </c>
      <c r="B9" s="12" t="inlineStr">
        <is>
          <t>Mysterious Happenings</t>
        </is>
      </c>
      <c r="C9" s="13" t="inlineStr">
        <is>
          <t xml:space="preserve"> 'The Woman in White', Wilkie Collins [ER20.06]</t>
        </is>
      </c>
      <c r="D9" s="12" t="inlineStr">
        <is>
          <t>This nugget contains an extract from the novel 'The Woman in White' by Wilkie Collins, followed by comprehension questions.</t>
        </is>
      </c>
      <c r="E9" s="12" t="inlineStr">
        <is>
          <t>afd8e9d8-98a5-4550-9a88-c00d484fd9bd</t>
        </is>
      </c>
    </row>
    <row r="10" ht="45" customHeight="1">
      <c r="A10" s="12" t="inlineStr">
        <is>
          <t>Gothic Fiction</t>
        </is>
      </c>
      <c r="B10" s="12" t="inlineStr">
        <is>
          <t>Mysterious Happenings</t>
        </is>
      </c>
      <c r="C10" s="13" t="inlineStr">
        <is>
          <t xml:space="preserve"> 'The Signalman', Charles Dickens [ER20.04]</t>
        </is>
      </c>
      <c r="D10" s="12" t="inlineStr">
        <is>
          <t xml:space="preserve">This nugget contains an extract from the short story 'The Signalman' by Charles Dickens, followed by comprehension questions. </t>
        </is>
      </c>
      <c r="E10" s="12" t="inlineStr">
        <is>
          <t>bfe2f215-266f-4221-9977-7acd92ed0bc6</t>
        </is>
      </c>
    </row>
    <row r="11" ht="45" customHeight="1">
      <c r="A11" s="12" t="inlineStr">
        <is>
          <t>Gothic Fiction</t>
        </is>
      </c>
      <c r="B11" s="12" t="inlineStr">
        <is>
          <t>Mysterious Happenings</t>
        </is>
      </c>
      <c r="C11" s="13" t="inlineStr">
        <is>
          <t>'Wuthering Heights', Emily Bronte [ER20.07]</t>
        </is>
      </c>
      <c r="D11" s="12" t="inlineStr">
        <is>
          <t xml:space="preserve">This nugget contains an extract from the novel 'Wuthering Heights' by Emily Bronte, followed by comprehension questions. </t>
        </is>
      </c>
      <c r="E11" s="12" t="inlineStr">
        <is>
          <t>82ec54c7-6bf5-484e-a1ba-4e8e6004520c</t>
        </is>
      </c>
    </row>
    <row r="12" ht="45" customHeight="1">
      <c r="A12" s="12" t="inlineStr">
        <is>
          <t>Gothic Fiction</t>
        </is>
      </c>
      <c r="B12" s="12" t="inlineStr">
        <is>
          <t>Mysterious Happenings</t>
        </is>
      </c>
      <c r="C12" s="13" t="inlineStr">
        <is>
          <t xml:space="preserve"> 'The Legend of Sleepy Hollow', Washington Irving [ER20.02]</t>
        </is>
      </c>
      <c r="D12" s="12" t="inlineStr">
        <is>
          <t xml:space="preserve">This nugget contains an extract from the short story 'The Legend of Sleepy Hollow' by Washington Irving, followed by comprehension questions. </t>
        </is>
      </c>
      <c r="E12" s="12" t="inlineStr">
        <is>
          <t>aade58a2-074e-4d0a-8ff4-5de68366896f</t>
        </is>
      </c>
    </row>
    <row r="13" ht="45" customHeight="1">
      <c r="A13" s="12" t="inlineStr">
        <is>
          <t>Gothic Fiction</t>
        </is>
      </c>
      <c r="B13" s="12" t="inlineStr">
        <is>
          <t>Mysterious Happenings</t>
        </is>
      </c>
      <c r="C13" s="13" t="inlineStr">
        <is>
          <t xml:space="preserve"> 'The Red Room', H.G. Wells [ER20.03]</t>
        </is>
      </c>
      <c r="D13" s="12" t="inlineStr">
        <is>
          <t xml:space="preserve">This nugget contains an extract from the short story 'The Red Room' by H.G. Wells, followed by comprehension questions. </t>
        </is>
      </c>
      <c r="E13" s="12" t="inlineStr">
        <is>
          <t>fe4c2626-723c-46dd-9e57-30cc9ab7aac1</t>
        </is>
      </c>
    </row>
    <row r="14" ht="45" customHeight="1">
      <c r="A14" s="12" t="inlineStr">
        <is>
          <t>Gothic Fiction</t>
        </is>
      </c>
      <c r="B14" s="12" t="inlineStr">
        <is>
          <t>Mysterious Happenings</t>
        </is>
      </c>
      <c r="C14" s="13" t="inlineStr">
        <is>
          <t>'The Turn of the Screw', Henry James [ER20.05]</t>
        </is>
      </c>
      <c r="D14" s="12" t="inlineStr">
        <is>
          <t xml:space="preserve">This nugget contains an extract from the novella 'The Turn of the Screw' by Henry James, followed by comprehension questions. </t>
        </is>
      </c>
      <c r="E14" s="12" t="inlineStr">
        <is>
          <t>d797372e-1c6c-47fc-8e48-ce5c82c7af6b</t>
        </is>
      </c>
    </row>
    <row r="15" ht="45" customHeight="1">
      <c r="A15" s="12" t="inlineStr">
        <is>
          <t>Gothic Fiction</t>
        </is>
      </c>
      <c r="B15" s="12" t="inlineStr">
        <is>
          <t>Setting</t>
        </is>
      </c>
      <c r="C15" s="13" t="inlineStr">
        <is>
          <t>'The Monkey's Paw', W. W. Jacobs [ER21.05]</t>
        </is>
      </c>
      <c r="D15" s="12" t="inlineStr">
        <is>
          <t xml:space="preserve">This nugget contains an extract from the short story 'The Monkey's Paw' by W.W. Jacobs, followed by comprehension questions. </t>
        </is>
      </c>
      <c r="E15" s="12" t="inlineStr">
        <is>
          <t>145be593-4d3e-407b-a0e2-2c2f6269b9e3</t>
        </is>
      </c>
    </row>
    <row r="16" ht="45" customHeight="1">
      <c r="A16" s="12" t="inlineStr">
        <is>
          <t>Gothic Fiction</t>
        </is>
      </c>
      <c r="B16" s="12" t="inlineStr">
        <is>
          <t>Setting</t>
        </is>
      </c>
      <c r="C16" s="13" t="inlineStr">
        <is>
          <t>'The Mysteries of London', George W. M. Reynolds [ER21.06]</t>
        </is>
      </c>
      <c r="D16" s="12" t="inlineStr">
        <is>
          <t xml:space="preserve">This nugget contains an extract from the novel 'The Mysteries of London' by George W.M. Reynolds, followed by comprehension questions. </t>
        </is>
      </c>
      <c r="E16" s="12" t="inlineStr">
        <is>
          <t>8b520bdc-0e65-4a5e-ae65-d2e70a11b244</t>
        </is>
      </c>
    </row>
    <row r="17" ht="45" customHeight="1">
      <c r="A17" s="12" t="inlineStr">
        <is>
          <t>Gothic Fiction</t>
        </is>
      </c>
      <c r="B17" s="12" t="inlineStr">
        <is>
          <t>Setting</t>
        </is>
      </c>
      <c r="C17" s="13" t="inlineStr">
        <is>
          <t>'The Strange Case of Jekyll and Hyde', Robert Louis Stevenson [ER21.07]</t>
        </is>
      </c>
      <c r="D17" s="12" t="inlineStr">
        <is>
          <t xml:space="preserve">This nugget contains an extract from the novella 'The Strange Case of Dr Jekyll and Mr Hyde' by Robert Louis Stevenson, followed by comprehension questions. </t>
        </is>
      </c>
      <c r="E17" s="12" t="inlineStr">
        <is>
          <t>3f36c909-fbfc-452c-b252-1c4a48c428c1</t>
        </is>
      </c>
    </row>
    <row r="18" ht="45" customHeight="1">
      <c r="A18" s="12" t="inlineStr">
        <is>
          <t>Gothic Fiction</t>
        </is>
      </c>
      <c r="B18" s="12" t="inlineStr">
        <is>
          <t>Setting</t>
        </is>
      </c>
      <c r="C18" s="13" t="inlineStr">
        <is>
          <t>'The Tenant of Wildfell Hall', Anne Bronte [ER21.08]</t>
        </is>
      </c>
      <c r="D18" s="12" t="inlineStr">
        <is>
          <t xml:space="preserve">This nugget contains an extract from the novel 'The Tenant of Wildfell Hall' by Anne Bronte, followed by comprehension questions. </t>
        </is>
      </c>
      <c r="E18" s="12" t="inlineStr">
        <is>
          <t>8c8ab540-ae11-4844-a286-c0f746e337e4</t>
        </is>
      </c>
    </row>
    <row r="19" ht="45" customHeight="1">
      <c r="A19" s="12" t="inlineStr">
        <is>
          <t>Gothic Fiction</t>
        </is>
      </c>
      <c r="B19" s="12" t="inlineStr">
        <is>
          <t>Setting</t>
        </is>
      </c>
      <c r="C19" s="13" t="inlineStr">
        <is>
          <t>'Northanger Abbey', Jane Austen [ER21.03]</t>
        </is>
      </c>
      <c r="D19" s="12" t="inlineStr">
        <is>
          <t xml:space="preserve">This nugget contains an extract from the novel 'Northanger Abbey' by Jane Austen, followed by comprehension questions. </t>
        </is>
      </c>
      <c r="E19" s="12" t="inlineStr">
        <is>
          <t>c86643c6-f333-4ecd-bb5d-386ae3079cb2</t>
        </is>
      </c>
    </row>
    <row r="20" ht="45" customHeight="1">
      <c r="A20" s="12" t="inlineStr">
        <is>
          <t>Gothic Fiction</t>
        </is>
      </c>
      <c r="B20" s="12" t="inlineStr">
        <is>
          <t>Setting</t>
        </is>
      </c>
      <c r="C20" s="13" t="inlineStr">
        <is>
          <t>'Jane Eyre', Charlotte Bronte  [ER21.02]</t>
        </is>
      </c>
      <c r="D20" s="12" t="inlineStr">
        <is>
          <t xml:space="preserve">This nugget contains an extract from the novel 'Jane Eyre' by Charlotte Bronte, followed by comprehension questions. </t>
        </is>
      </c>
      <c r="E20" s="12" t="inlineStr">
        <is>
          <t>4bbcec95-0a80-4e8b-a9f0-c1898274e630</t>
        </is>
      </c>
    </row>
    <row r="21" ht="45" customHeight="1">
      <c r="A21" s="12" t="inlineStr">
        <is>
          <t>Gothic Fiction</t>
        </is>
      </c>
      <c r="B21" s="12" t="inlineStr">
        <is>
          <t>Setting</t>
        </is>
      </c>
      <c r="C21" s="13" t="inlineStr">
        <is>
          <t>'The Haunted House', Charles Dickens  [ER21.04]</t>
        </is>
      </c>
      <c r="D21" s="12" t="inlineStr">
        <is>
          <t xml:space="preserve">This nugget contains an extract from the short story 'The Haunted House' by Charles Dickens, followed by comprehension questions. </t>
        </is>
      </c>
      <c r="E21" s="12" t="inlineStr">
        <is>
          <t>59c9658f-0b30-4ba9-a20e-247c6666f806</t>
        </is>
      </c>
    </row>
    <row r="22" ht="45" customHeight="1">
      <c r="A22" s="12" t="inlineStr">
        <is>
          <t>Gothic Fiction</t>
        </is>
      </c>
      <c r="B22" s="12" t="inlineStr">
        <is>
          <t>Setting</t>
        </is>
      </c>
      <c r="C22" s="13" t="inlineStr">
        <is>
          <t>'Bleak House', Charles Dickens [ER21.01]</t>
        </is>
      </c>
      <c r="D22" s="12" t="inlineStr">
        <is>
          <t xml:space="preserve">This nugget contains an extract from the novel 'Bleak House' by Charles Dickens, followed by comprehension questions. </t>
        </is>
      </c>
      <c r="E22" s="12" t="inlineStr">
        <is>
          <t>d7f4bc29-2ff5-493e-89a9-150a9687b075</t>
        </is>
      </c>
    </row>
    <row r="23" ht="45" customHeight="1">
      <c r="A23" s="12" t="inlineStr">
        <is>
          <t>Gothic Fiction</t>
        </is>
      </c>
      <c r="B23" s="12" t="inlineStr">
        <is>
          <t>Characters &amp; Relationships</t>
        </is>
      </c>
      <c r="C23" s="13" t="inlineStr">
        <is>
          <t>'Great Expectations', Charles Dickens [ER24.01]</t>
        </is>
      </c>
      <c r="D23" s="12" t="inlineStr">
        <is>
          <t xml:space="preserve">This nugget contains an extract from the novel 'Great Expectations' by Charles Dickens, followed by comprehension questions. </t>
        </is>
      </c>
      <c r="E23" s="12" t="inlineStr">
        <is>
          <t>1a5024c9-59ea-42a9-9d7f-6632a3c5a2b5</t>
        </is>
      </c>
    </row>
    <row r="24" ht="45" customHeight="1">
      <c r="A24" s="12" t="inlineStr">
        <is>
          <t>Gothic Fiction</t>
        </is>
      </c>
      <c r="B24" s="12" t="inlineStr">
        <is>
          <t>Characters &amp; Relationships</t>
        </is>
      </c>
      <c r="C24" s="13" t="inlineStr">
        <is>
          <t>'Lady Audley's Secret', Mary Elizabeth Braddon  [ER24.02]</t>
        </is>
      </c>
      <c r="D24" s="12" t="inlineStr">
        <is>
          <t xml:space="preserve">This nugget contains an extract from the novel 'Lady Audley's Secret' by Mary Elizabeth Braddon, followed by comprehension questions. </t>
        </is>
      </c>
      <c r="E24" s="12" t="inlineStr">
        <is>
          <t>be41d4d4-9c79-4802-a31e-973e63740650</t>
        </is>
      </c>
    </row>
    <row r="25" ht="45" customHeight="1">
      <c r="A25" s="12" t="inlineStr">
        <is>
          <t>Gothic Fiction</t>
        </is>
      </c>
      <c r="B25" s="12" t="inlineStr">
        <is>
          <t>Characters &amp; Relationships</t>
        </is>
      </c>
      <c r="C25" s="13" t="inlineStr">
        <is>
          <t>'Our Mutual Friend', Charles Dickens  [ER24.03]</t>
        </is>
      </c>
      <c r="D25" s="12" t="inlineStr">
        <is>
          <t xml:space="preserve">This nugget contains an extract from the novel 'Our Mutual Friend' by Charles Dickens, followed by comprehension questions. </t>
        </is>
      </c>
      <c r="E25" s="12" t="inlineStr">
        <is>
          <t>f10e62a3-a086-4218-8100-cb10c86f6ba8</t>
        </is>
      </c>
    </row>
    <row r="26" ht="45" customHeight="1">
      <c r="A26" s="12" t="inlineStr">
        <is>
          <t>Gothic Fiction</t>
        </is>
      </c>
      <c r="B26" s="12" t="inlineStr">
        <is>
          <t>Characters &amp; Relationships</t>
        </is>
      </c>
      <c r="C26" s="13" t="inlineStr">
        <is>
          <t>'The Grey Woman', Elizabeth Gaskell  [ER24.05]</t>
        </is>
      </c>
      <c r="D26" s="12" t="inlineStr">
        <is>
          <t xml:space="preserve">This nugget contains an extract from the short story 'The Grey Woman' by Elizabeth Gaskell, followed by comprehension questions. </t>
        </is>
      </c>
      <c r="E26" s="12" t="inlineStr">
        <is>
          <t>9672b9ff-6c58-4c2c-bd4c-dcc2bc98aba6</t>
        </is>
      </c>
    </row>
    <row r="27" ht="45" customHeight="1">
      <c r="A27" s="12" t="inlineStr">
        <is>
          <t>Gothic Fiction</t>
        </is>
      </c>
      <c r="B27" s="12" t="inlineStr">
        <is>
          <t>Characters &amp; Relationships</t>
        </is>
      </c>
      <c r="C27" s="13" t="inlineStr">
        <is>
          <t>'The Wild Irish Girl', Sydney Owenson  [ER24.06]</t>
        </is>
      </c>
      <c r="D27" s="12" t="inlineStr">
        <is>
          <t xml:space="preserve">This nugget contains an extract from the novel 'The Wild Irish Girl' by Sydney Owenson (Lady Morgan), followed by comprehension questions. </t>
        </is>
      </c>
      <c r="E27" s="12" t="inlineStr">
        <is>
          <t>70f94e62-91b8-4321-ac1f-3954443ccc79</t>
        </is>
      </c>
    </row>
    <row r="28" ht="45" customHeight="1">
      <c r="A28" s="12" t="inlineStr">
        <is>
          <t>Gothic Fiction</t>
        </is>
      </c>
      <c r="B28" s="12" t="inlineStr">
        <is>
          <t>Characters &amp; Relationships</t>
        </is>
      </c>
      <c r="C28" s="13" t="inlineStr">
        <is>
          <t>'The Castle of Otranto', Horace Walpole  [ER24.04]</t>
        </is>
      </c>
      <c r="D28" s="12" t="inlineStr">
        <is>
          <t xml:space="preserve">This nugget contains an extract from the novel 'The Castle of Otranto' by Horace Walpole, followed by comprehension questions. </t>
        </is>
      </c>
      <c r="E28" s="12" t="inlineStr">
        <is>
          <t>59abaaf4-2816-4bf4-b6fd-ae54f23d5cfd</t>
        </is>
      </c>
    </row>
    <row r="29" ht="45" customHeight="1">
      <c r="A29" s="12" t="inlineStr">
        <is>
          <t>Gothic Fiction</t>
        </is>
      </c>
      <c r="B29" s="12" t="inlineStr">
        <is>
          <t>Nature</t>
        </is>
      </c>
      <c r="C29" s="13" t="inlineStr">
        <is>
          <t>'The Hound of the Baskervilles', Arthur Conan Doyle [ER22.03]</t>
        </is>
      </c>
      <c r="D29" s="12" t="inlineStr">
        <is>
          <t xml:space="preserve">This nugget contains an extract from the novel 'The Hound of the Baskervilles' by Arthur Conan Doyle, followed by comprehension questions. </t>
        </is>
      </c>
      <c r="E29" s="12" t="inlineStr">
        <is>
          <t>d82b9470-e418-4613-8ca1-cb71b1fb1c03</t>
        </is>
      </c>
    </row>
    <row r="30" ht="45" customHeight="1">
      <c r="A30" s="12" t="inlineStr">
        <is>
          <t>Gothic Fiction</t>
        </is>
      </c>
      <c r="B30" s="12" t="inlineStr">
        <is>
          <t>Nature</t>
        </is>
      </c>
      <c r="C30" s="13" t="inlineStr">
        <is>
          <t>'The Body Snatchers', Robert Louis Stevenson [ER22.01]</t>
        </is>
      </c>
      <c r="D30" s="12" t="inlineStr">
        <is>
          <t xml:space="preserve">This nugget contains an extract from the short story 'The Body Snatchers' by Robert Louis Stevenson, followed by comprehension questions. </t>
        </is>
      </c>
      <c r="E30" s="12" t="inlineStr">
        <is>
          <t>e5abf831-733d-4ad6-906b-9ba6ecfa3936</t>
        </is>
      </c>
    </row>
    <row r="31" ht="45" customHeight="1">
      <c r="A31" s="12" t="inlineStr">
        <is>
          <t>Gothic Fiction</t>
        </is>
      </c>
      <c r="B31" s="12" t="inlineStr">
        <is>
          <t>Nature</t>
        </is>
      </c>
      <c r="C31" s="13" t="inlineStr">
        <is>
          <t>'The Mysteries of Udolpho', Ann Radcliffe [ER22.04]</t>
        </is>
      </c>
      <c r="D31" s="12" t="inlineStr">
        <is>
          <t xml:space="preserve">This nugget contains an extract from the novel 'The Mysteries of Udolpho' by Ann Radcliffe, followed by comprehension questions. </t>
        </is>
      </c>
      <c r="E31" s="12" t="inlineStr">
        <is>
          <t>b69b435c-9cea-444f-a9b0-61a694f13ca4</t>
        </is>
      </c>
    </row>
    <row r="32" ht="45" customHeight="1">
      <c r="A32" s="12" t="inlineStr">
        <is>
          <t>Gothic Fiction</t>
        </is>
      </c>
      <c r="B32" s="12" t="inlineStr">
        <is>
          <t>Nature</t>
        </is>
      </c>
      <c r="C32" s="13" t="inlineStr">
        <is>
          <t>'The Fall of the House of Usher', Edgar Allan Poe [ER22.02]</t>
        </is>
      </c>
      <c r="D32" s="12" t="inlineStr">
        <is>
          <t>This nugget contains an extract from the short story 'The Fall of the House of Usher' by Edgar Allan Poe, followed by comprehension questions.</t>
        </is>
      </c>
      <c r="E32" s="12" t="inlineStr">
        <is>
          <t>ac220fa5-8fd0-4a16-9832-666565064637</t>
        </is>
      </c>
    </row>
    <row r="33" ht="45" customHeight="1">
      <c r="A33" s="12" t="inlineStr">
        <is>
          <t>Gothic Fiction</t>
        </is>
      </c>
      <c r="B33" s="12" t="inlineStr">
        <is>
          <t>Monsters</t>
        </is>
      </c>
      <c r="C33" s="13" t="inlineStr">
        <is>
          <t>'Dracula', Bram Stoker  [ER25.01]</t>
        </is>
      </c>
      <c r="D33" s="12" t="inlineStr">
        <is>
          <t xml:space="preserve">This nugget contains an extract from the novel 'Dracula' by Bram Stoker, followed by comprehension questions. </t>
        </is>
      </c>
      <c r="E33" s="12" t="inlineStr">
        <is>
          <t>a4add0dd-cc13-411f-ae63-867889d16f9d</t>
        </is>
      </c>
    </row>
    <row r="34" ht="45" customHeight="1">
      <c r="A34" s="12" t="inlineStr">
        <is>
          <t>Gothic Fiction</t>
        </is>
      </c>
      <c r="B34" s="12" t="inlineStr">
        <is>
          <t>Monsters</t>
        </is>
      </c>
      <c r="C34" s="13" t="inlineStr">
        <is>
          <t>'Frankenstein', Mary Shelley  [ER25.02]</t>
        </is>
      </c>
      <c r="D34" s="12" t="inlineStr">
        <is>
          <t xml:space="preserve">This nugget contains an extract from the novel 'Frankenstein' by Mary Shelley, followed by comprehension questions. </t>
        </is>
      </c>
      <c r="E34" s="12" t="inlineStr">
        <is>
          <t>722ae91f-baa8-4ac0-a9b6-191813c64ec7</t>
        </is>
      </c>
    </row>
    <row r="35" ht="45" customHeight="1">
      <c r="A35" s="12" t="inlineStr">
        <is>
          <t>Gothic Fiction</t>
        </is>
      </c>
      <c r="B35" s="12" t="inlineStr">
        <is>
          <t>Monsters</t>
        </is>
      </c>
      <c r="C35" s="13" t="inlineStr">
        <is>
          <t>'The Picture of Dorian Gray', Oscar Wilde  [ER25.03]</t>
        </is>
      </c>
      <c r="D35" s="12" t="inlineStr">
        <is>
          <t xml:space="preserve">This nugget contains an extract from the novel 'The Picture of Dorian Gray' by Oscar Wilde, followed by comprehension questions. </t>
        </is>
      </c>
      <c r="E35" s="12" t="inlineStr">
        <is>
          <t>75d38e89-eb42-4ce2-815b-76accc73bbe6</t>
        </is>
      </c>
    </row>
    <row r="36" ht="45" customHeight="1">
      <c r="A36" s="12" t="inlineStr">
        <is>
          <t>Gothic Fiction</t>
        </is>
      </c>
      <c r="B36" s="12" t="inlineStr">
        <is>
          <t>Isolation</t>
        </is>
      </c>
      <c r="C36" s="13" t="inlineStr">
        <is>
          <t>'The Outsider', H. P. Lovecraft [ER23.01]</t>
        </is>
      </c>
      <c r="D36" s="12" t="inlineStr">
        <is>
          <t xml:space="preserve">This nugget contains an extract from the short story 'The Outsider' by H.P. Lovecraft, followed by comprehension questions. </t>
        </is>
      </c>
      <c r="E36" s="12" t="inlineStr">
        <is>
          <t>f3978d8d-2449-4a54-83b8-5adc5a255826</t>
        </is>
      </c>
    </row>
    <row r="37" ht="45" customHeight="1">
      <c r="A37" s="12" t="inlineStr">
        <is>
          <t>Gothic Fiction</t>
        </is>
      </c>
      <c r="B37" s="12" t="inlineStr">
        <is>
          <t>Isolation</t>
        </is>
      </c>
      <c r="C37" s="13" t="inlineStr">
        <is>
          <t>'The Tell-Tale Heart', Edgar Allan Poe [ER23.02]</t>
        </is>
      </c>
      <c r="D37" s="12" t="inlineStr">
        <is>
          <t xml:space="preserve">This nugget contains an extract from the short story 'The Tell-Tale Heart' by Edgar Allan Poe, followed by comprehension questions. </t>
        </is>
      </c>
      <c r="E37" s="12" t="inlineStr">
        <is>
          <t>fbe0955a-21a7-4209-ae10-11598cc1b922</t>
        </is>
      </c>
    </row>
  </sheetData>
  <mergeCells count="1">
    <mergeCell ref="A6:E6"/>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E87"/>
  <sheetViews>
    <sheetView showGridLines="0" workbookViewId="0">
      <selection activeCell="A1" sqref="A1"/>
    </sheetView>
  </sheetViews>
  <sheetFormatPr baseColWidth="8" defaultRowHeight="15"/>
  <cols>
    <col width="12" customWidth="1" min="1" max="1"/>
    <col width="12" customWidth="1" min="2" max="2"/>
    <col width="30" customWidth="1" min="3" max="3"/>
    <col width="60" customWidth="1" min="4" max="4"/>
    <col hidden="1" width="40" customWidth="1" min="5" max="5"/>
  </cols>
  <sheetData>
    <row r="1">
      <c r="A1" s="10">
        <f>HYPERLINK("#'Overview'!A1","← Back to overview")</f>
        <v/>
      </c>
    </row>
    <row r="2">
      <c r="A2" s="1" t="inlineStr">
        <is>
          <t>Course content</t>
        </is>
      </c>
      <c r="D2" s="3" t="inlineStr">
        <is>
          <t>581e66cd-2185-4cd6-ad73-6bcf303bfb27</t>
        </is>
      </c>
    </row>
    <row r="3">
      <c r="A3" s="2" t="inlineStr">
        <is>
          <t>Tier 2 Vocabulary</t>
        </is>
      </c>
      <c r="D3" s="3" t="inlineStr">
        <is>
          <t>Last updated: 13 August 2026</t>
        </is>
      </c>
    </row>
    <row r="4">
      <c r="A4" s="4" t="inlineStr">
        <is>
          <t>4 Topics   ·   4 Subtopics   ·   80 Nuggets   ·   0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Strand 3</t>
        </is>
      </c>
      <c r="B8" s="12" t="inlineStr">
        <is>
          <t>Strand 3</t>
        </is>
      </c>
      <c r="C8" s="13" t="inlineStr">
        <is>
          <t>Strand 3 - Set 1 [PV0.01]</t>
        </is>
      </c>
      <c r="D8" s="12" t="inlineStr">
        <is>
          <t>The words included in this nugget are: sly, timid, rapidly, angrily and dome.</t>
        </is>
      </c>
      <c r="E8" s="12" t="inlineStr">
        <is>
          <t>46157b20-70a9-4605-901d-68de83258093</t>
        </is>
      </c>
    </row>
    <row r="9" ht="45" customHeight="1">
      <c r="A9" s="12" t="inlineStr">
        <is>
          <t>Strand 3</t>
        </is>
      </c>
      <c r="B9" s="12" t="inlineStr">
        <is>
          <t>Strand 3</t>
        </is>
      </c>
      <c r="C9" s="13" t="inlineStr">
        <is>
          <t>Strand 3 - Set 2 [PV0.02]</t>
        </is>
      </c>
      <c r="D9" s="12" t="inlineStr">
        <is>
          <t>The words included in this nugget are: carefully, skill, habit, prove and attend.</t>
        </is>
      </c>
      <c r="E9" s="12" t="inlineStr">
        <is>
          <t>9f87fc93-a9b0-4ca0-be0b-1f878a406e28</t>
        </is>
      </c>
    </row>
    <row r="10" ht="45" customHeight="1">
      <c r="A10" s="12" t="inlineStr">
        <is>
          <t>Strand 3</t>
        </is>
      </c>
      <c r="B10" s="12" t="inlineStr">
        <is>
          <t>Strand 3</t>
        </is>
      </c>
      <c r="C10" s="13" t="inlineStr">
        <is>
          <t>Strand 3 - Set 3 [PV0.03]</t>
        </is>
      </c>
      <c r="D10" s="12" t="inlineStr">
        <is>
          <t>The words included in this nugget are: amazingly, talented, chore, crave and budge.</t>
        </is>
      </c>
      <c r="E10" s="12" t="inlineStr">
        <is>
          <t>8042cdeb-f603-4daa-8d8f-08cf5635610a</t>
        </is>
      </c>
    </row>
    <row r="11" ht="45" customHeight="1">
      <c r="A11" s="12" t="inlineStr">
        <is>
          <t>Strand 3</t>
        </is>
      </c>
      <c r="B11" s="12" t="inlineStr">
        <is>
          <t>Strand 3</t>
        </is>
      </c>
      <c r="C11" s="13" t="inlineStr">
        <is>
          <t>Strand 3 - Set 4 [PV0.04]</t>
        </is>
      </c>
      <c r="D11" s="12" t="inlineStr">
        <is>
          <t>The words included in this nugget are: gloomy, lively, advice, locate and gobble.</t>
        </is>
      </c>
      <c r="E11" s="12" t="inlineStr">
        <is>
          <t>92b101c2-e9b1-47fc-b9c0-5e581de8ae4b</t>
        </is>
      </c>
    </row>
    <row r="12" ht="45" customHeight="1">
      <c r="A12" s="12" t="inlineStr">
        <is>
          <t>Strand 3</t>
        </is>
      </c>
      <c r="B12" s="12" t="inlineStr">
        <is>
          <t>Strand 3</t>
        </is>
      </c>
      <c r="C12" s="13" t="inlineStr">
        <is>
          <t>Strand 3 - Set 5 [PV0.05]</t>
        </is>
      </c>
      <c r="D12" s="12" t="inlineStr">
        <is>
          <t>The words included in this nugget are: lonely, injury, sibling, dangle and prefer.</t>
        </is>
      </c>
      <c r="E12" s="12" t="inlineStr">
        <is>
          <t>e6432863-98de-4722-97b4-571350574c4d</t>
        </is>
      </c>
    </row>
    <row r="13" ht="45" customHeight="1">
      <c r="A13" s="12" t="inlineStr">
        <is>
          <t>Strand 3</t>
        </is>
      </c>
      <c r="B13" s="12" t="inlineStr">
        <is>
          <t>Strand 3</t>
        </is>
      </c>
      <c r="C13" s="13" t="inlineStr">
        <is>
          <t>Strand 3 - Set 6 [PV0.06]</t>
        </is>
      </c>
      <c r="D13" s="12" t="inlineStr">
        <is>
          <t>The words included in this nugget are: active, often, symbol, fasten and compare.</t>
        </is>
      </c>
      <c r="E13" s="12" t="inlineStr">
        <is>
          <t>c430a1c9-a7eb-498a-8cb8-29fe1c2e97b4</t>
        </is>
      </c>
    </row>
    <row r="14" ht="45" customHeight="1">
      <c r="A14" s="12" t="inlineStr">
        <is>
          <t>Strand 3</t>
        </is>
      </c>
      <c r="B14" s="12" t="inlineStr">
        <is>
          <t>Strand 3</t>
        </is>
      </c>
      <c r="C14" s="13" t="inlineStr">
        <is>
          <t>Strand 3 - Set 7 [PV0.07]</t>
        </is>
      </c>
      <c r="D14" s="12" t="inlineStr">
        <is>
          <t>The words included in this nugget are: slippery, careless, delicate, politely and warning.</t>
        </is>
      </c>
      <c r="E14" s="12" t="inlineStr">
        <is>
          <t>f921c7c0-5def-4a16-be51-2258abfddc72</t>
        </is>
      </c>
    </row>
    <row r="15" ht="45" customHeight="1">
      <c r="A15" s="12" t="inlineStr">
        <is>
          <t>Strand 3</t>
        </is>
      </c>
      <c r="B15" s="12" t="inlineStr">
        <is>
          <t>Strand 3</t>
        </is>
      </c>
      <c r="C15" s="13" t="inlineStr">
        <is>
          <t>Strand 3 - Set 8 [PV0.08]</t>
        </is>
      </c>
      <c r="D15" s="12" t="inlineStr">
        <is>
          <t>The words included in this nugget are: crowded, vast, usually, grief and organise.</t>
        </is>
      </c>
      <c r="E15" s="12" t="inlineStr">
        <is>
          <t>7c41bb0c-7eda-4d35-90b9-0cdf1071c75e</t>
        </is>
      </c>
    </row>
    <row r="16" ht="45" customHeight="1">
      <c r="A16" s="12" t="inlineStr">
        <is>
          <t>Strand 3</t>
        </is>
      </c>
      <c r="B16" s="12" t="inlineStr">
        <is>
          <t>Strand 3</t>
        </is>
      </c>
      <c r="C16" s="13" t="inlineStr">
        <is>
          <t>Strand 3 - Set 9 [PV0.09]</t>
        </is>
      </c>
      <c r="D16" s="12" t="inlineStr">
        <is>
          <t>The words included in this nugget are: proud, mission, plod, flee and deny.</t>
        </is>
      </c>
      <c r="E16" s="12" t="inlineStr">
        <is>
          <t>71f901be-2e97-47c7-ab54-22e5f0910e30</t>
        </is>
      </c>
    </row>
    <row r="17" ht="45" customHeight="1">
      <c r="A17" s="12" t="inlineStr">
        <is>
          <t>Strand 3</t>
        </is>
      </c>
      <c r="B17" s="12" t="inlineStr">
        <is>
          <t>Strand 3</t>
        </is>
      </c>
      <c r="C17" s="13" t="inlineStr">
        <is>
          <t>Strand 3 - Set 10 [PV0.10]</t>
        </is>
      </c>
      <c r="D17" s="12" t="inlineStr">
        <is>
          <t>The words included in this nugget are: eager, loyal, perky, passage and unite.</t>
        </is>
      </c>
      <c r="E17" s="12" t="inlineStr">
        <is>
          <t>cddd09d4-40e8-4311-b751-f3b6d878a82f</t>
        </is>
      </c>
    </row>
    <row r="18" ht="45" customHeight="1">
      <c r="A18" s="12" t="inlineStr">
        <is>
          <t>Strand 3</t>
        </is>
      </c>
      <c r="B18" s="12" t="inlineStr">
        <is>
          <t>Strand 3</t>
        </is>
      </c>
      <c r="C18" s="13" t="inlineStr">
        <is>
          <t>Strand 3 - Set 11 [PV0.11]</t>
        </is>
      </c>
      <c r="D18" s="12" t="inlineStr">
        <is>
          <t>The words included in this nugget are: vivid, misty, swiftly, gist and adapt.</t>
        </is>
      </c>
      <c r="E18" s="12" t="inlineStr">
        <is>
          <t>593b137b-7e91-4210-b398-cd57aede2f0d</t>
        </is>
      </c>
    </row>
    <row r="19" ht="45" customHeight="1">
      <c r="A19" s="12" t="inlineStr">
        <is>
          <t>Strand 3</t>
        </is>
      </c>
      <c r="B19" s="12" t="inlineStr">
        <is>
          <t>Strand 3</t>
        </is>
      </c>
      <c r="C19" s="13" t="inlineStr">
        <is>
          <t>Strand 3 - Set 12 [PV0.12]</t>
        </is>
      </c>
      <c r="D19" s="12" t="inlineStr">
        <is>
          <t>The words included in this nugget are: hefty, atlas, dozen, dawdle and engage.</t>
        </is>
      </c>
      <c r="E19" s="12" t="inlineStr">
        <is>
          <t>c8fc34e7-8c15-4d3a-b09b-ab3a55eb6fe5</t>
        </is>
      </c>
    </row>
    <row r="20" ht="45" customHeight="1">
      <c r="A20" s="12" t="inlineStr">
        <is>
          <t>Strand 3</t>
        </is>
      </c>
      <c r="B20" s="12" t="inlineStr">
        <is>
          <t>Strand 3</t>
        </is>
      </c>
      <c r="C20" s="13" t="inlineStr">
        <is>
          <t>Strand 3 - Set 13 [PV0.13]</t>
        </is>
      </c>
      <c r="D20" s="12" t="inlineStr">
        <is>
          <t>The words included in this nugget are: system, squirm, inform, remain and guzzle.</t>
        </is>
      </c>
      <c r="E20" s="12" t="inlineStr">
        <is>
          <t>cac221f0-a0b7-4fa8-b9ff-c37e885ce326</t>
        </is>
      </c>
    </row>
    <row r="21" ht="45" customHeight="1">
      <c r="A21" s="12" t="inlineStr">
        <is>
          <t>Strand 3</t>
        </is>
      </c>
      <c r="B21" s="12" t="inlineStr">
        <is>
          <t>Strand 3</t>
        </is>
      </c>
      <c r="C21" s="13" t="inlineStr">
        <is>
          <t>Strand 3 - Set 14 [PV0.14]</t>
        </is>
      </c>
      <c r="D21" s="12" t="inlineStr">
        <is>
          <t>The words included in this nugget are: rigid, cabinet, device, natter and defend.</t>
        </is>
      </c>
      <c r="E21" s="12" t="inlineStr">
        <is>
          <t>82919c97-9147-423b-b937-43b4d4c8639b</t>
        </is>
      </c>
    </row>
    <row r="22" ht="45" customHeight="1">
      <c r="A22" s="12" t="inlineStr">
        <is>
          <t>Strand 3</t>
        </is>
      </c>
      <c r="B22" s="12" t="inlineStr">
        <is>
          <t>Strand 3</t>
        </is>
      </c>
      <c r="C22" s="13" t="inlineStr">
        <is>
          <t>Strand 3 - Set 15 [PV0.15]</t>
        </is>
      </c>
      <c r="D22" s="12" t="inlineStr">
        <is>
          <t>The words included in this nugget are: awkward, elegant, snazzy, factor and depart.</t>
        </is>
      </c>
      <c r="E22" s="12" t="inlineStr">
        <is>
          <t>ebba6755-0bf0-4cde-8689-8330f0f34fe1</t>
        </is>
      </c>
    </row>
    <row r="23" ht="45" customHeight="1">
      <c r="A23" s="12" t="inlineStr">
        <is>
          <t>Strand 3</t>
        </is>
      </c>
      <c r="B23" s="12" t="inlineStr">
        <is>
          <t>Strand 3</t>
        </is>
      </c>
      <c r="C23" s="13" t="inlineStr">
        <is>
          <t>Strand 3 - Set 16 [PV0.16]</t>
        </is>
      </c>
      <c r="D23" s="12" t="inlineStr">
        <is>
          <t>The words included in this nugget are: uneasy, fragile, opinion, assist and expect.</t>
        </is>
      </c>
      <c r="E23" s="12" t="inlineStr">
        <is>
          <t>ef6e5b31-2bfb-4e38-a368-3218c1ced385</t>
        </is>
      </c>
    </row>
    <row r="24" ht="45" customHeight="1">
      <c r="A24" s="12" t="inlineStr">
        <is>
          <t>Strand 3</t>
        </is>
      </c>
      <c r="B24" s="12" t="inlineStr">
        <is>
          <t>Strand 3</t>
        </is>
      </c>
      <c r="C24" s="13" t="inlineStr">
        <is>
          <t>Strand 3 - Set 17 [PV0.17]</t>
        </is>
      </c>
      <c r="D24" s="12" t="inlineStr">
        <is>
          <t>The words included in this nugget are: ashamed, misery, sequence, respond and require.</t>
        </is>
      </c>
      <c r="E24" s="12" t="inlineStr">
        <is>
          <t>5d5bf762-50d4-4ea5-930d-265ecec19953</t>
        </is>
      </c>
    </row>
    <row r="25" ht="45" customHeight="1">
      <c r="A25" s="12" t="inlineStr">
        <is>
          <t>Strand 3</t>
        </is>
      </c>
      <c r="B25" s="12" t="inlineStr">
        <is>
          <t>Strand 3</t>
        </is>
      </c>
      <c r="C25" s="13" t="inlineStr">
        <is>
          <t>Strand 3 - Set 18 [PV0.18]</t>
        </is>
      </c>
      <c r="D25" s="12" t="inlineStr">
        <is>
          <t>The words included in this nugget are: logical, precise, gradually, predict and squelch.</t>
        </is>
      </c>
      <c r="E25" s="12" t="inlineStr">
        <is>
          <t>7802f4b0-bea0-4484-b260-e0524c043d20</t>
        </is>
      </c>
    </row>
    <row r="26" ht="45" customHeight="1">
      <c r="A26" s="12" t="inlineStr">
        <is>
          <t>Strand 3</t>
        </is>
      </c>
      <c r="B26" s="12" t="inlineStr">
        <is>
          <t>Strand 3</t>
        </is>
      </c>
      <c r="C26" s="13" t="inlineStr">
        <is>
          <t>Strand 3 - Set 19 [PV0.19]</t>
        </is>
      </c>
      <c r="D26" s="12" t="inlineStr">
        <is>
          <t>The words included in this nugget are: vibrant, naturally, failure, stumble and achieve.</t>
        </is>
      </c>
      <c r="E26" s="12" t="inlineStr">
        <is>
          <t>7f30fb6b-fc02-4d89-83b2-d45f4be26e4f</t>
        </is>
      </c>
    </row>
    <row r="27" ht="45" customHeight="1">
      <c r="A27" s="12" t="inlineStr">
        <is>
          <t>Strand 3</t>
        </is>
      </c>
      <c r="B27" s="12" t="inlineStr">
        <is>
          <t>Strand 3</t>
        </is>
      </c>
      <c r="C27" s="13" t="inlineStr">
        <is>
          <t>Strand 3 - Set 20 [PV0.20]</t>
        </is>
      </c>
      <c r="D27" s="12" t="inlineStr">
        <is>
          <t>The words included in this nugget are: sturdy, location, scatter, protect and startle.</t>
        </is>
      </c>
      <c r="E27" s="12" t="inlineStr">
        <is>
          <t>8fb9cf07-b5ff-4966-b596-34a189d9e99d</t>
        </is>
      </c>
    </row>
    <row r="28" ht="45" customHeight="1">
      <c r="A28" s="12" t="inlineStr">
        <is>
          <t>Strand 4</t>
        </is>
      </c>
      <c r="B28" s="12" t="inlineStr">
        <is>
          <t>Strand 4</t>
        </is>
      </c>
      <c r="C28" s="13" t="inlineStr">
        <is>
          <t>Strand 4 - Set 21 [PV0.21]</t>
        </is>
      </c>
      <c r="D28" s="12" t="inlineStr">
        <is>
          <t>The words included in this nugget are: relieved, spotless, attitude, suppose and abandon.</t>
        </is>
      </c>
      <c r="E28" s="12" t="inlineStr">
        <is>
          <t>17fe4a68-1081-4bf7-ac55-b9e371c36028</t>
        </is>
      </c>
    </row>
    <row r="29" ht="45" customHeight="1">
      <c r="A29" s="12" t="inlineStr">
        <is>
          <t>Strand 4</t>
        </is>
      </c>
      <c r="B29" s="12" t="inlineStr">
        <is>
          <t>Strand 4</t>
        </is>
      </c>
      <c r="C29" s="13" t="inlineStr">
        <is>
          <t>Strand 4 - Set 22 [PV0.22]</t>
        </is>
      </c>
      <c r="D29" s="12" t="inlineStr">
        <is>
          <t>The words included in this nugget are: dazzling, openly, ignorance, opportunity and evaluate.</t>
        </is>
      </c>
      <c r="E29" s="12" t="inlineStr">
        <is>
          <t>6c23cb86-a2a0-4bd8-8cf5-b09854b16777</t>
        </is>
      </c>
    </row>
    <row r="30" ht="45" customHeight="1">
      <c r="A30" s="12" t="inlineStr">
        <is>
          <t>Strand 4</t>
        </is>
      </c>
      <c r="B30" s="12" t="inlineStr">
        <is>
          <t>Strand 4</t>
        </is>
      </c>
      <c r="C30" s="13" t="inlineStr">
        <is>
          <t>Strand 4 - Set 23 [PV0.23]</t>
        </is>
      </c>
      <c r="D30" s="12" t="inlineStr">
        <is>
          <t>The words included in this nugget are: cautious, reliable, eventually, evidence and identify.</t>
        </is>
      </c>
      <c r="E30" s="12" t="inlineStr">
        <is>
          <t>fcbbe722-ea1d-442d-a66a-750bca838402</t>
        </is>
      </c>
    </row>
    <row r="31" ht="45" customHeight="1">
      <c r="A31" s="12" t="inlineStr">
        <is>
          <t>Strand 4</t>
        </is>
      </c>
      <c r="B31" s="12" t="inlineStr">
        <is>
          <t>Strand 4</t>
        </is>
      </c>
      <c r="C31" s="13" t="inlineStr">
        <is>
          <t>Strand 4 - Set 24 [PV0.24]</t>
        </is>
      </c>
      <c r="D31" s="12" t="inlineStr">
        <is>
          <t>The words included in this nugget are: previous, firmly, hullabaloo, curiosity and demolish.</t>
        </is>
      </c>
      <c r="E31" s="12" t="inlineStr">
        <is>
          <t>bb21ead0-7377-4088-b643-d413d6adbf01</t>
        </is>
      </c>
    </row>
    <row r="32" ht="45" customHeight="1">
      <c r="A32" s="12" t="inlineStr">
        <is>
          <t>Strand 4</t>
        </is>
      </c>
      <c r="B32" s="12" t="inlineStr">
        <is>
          <t>Strand 4</t>
        </is>
      </c>
      <c r="C32" s="13" t="inlineStr">
        <is>
          <t>Strand 4 - Set 25 [PV0.25]</t>
        </is>
      </c>
      <c r="D32" s="12" t="inlineStr">
        <is>
          <t>The words included in this nugget are: gullible, precious, generous, gobbledygook and navigate.</t>
        </is>
      </c>
      <c r="E32" s="12" t="inlineStr">
        <is>
          <t>2ae2237a-78a1-4a9e-a9a5-22a1f3ffe78e</t>
        </is>
      </c>
    </row>
    <row r="33" ht="45" customHeight="1">
      <c r="A33" s="12" t="inlineStr">
        <is>
          <t>Strand 4</t>
        </is>
      </c>
      <c r="B33" s="12" t="inlineStr">
        <is>
          <t>Strand 4</t>
        </is>
      </c>
      <c r="C33" s="13" t="inlineStr">
        <is>
          <t>Strand 4 - Set 26 [PV0.26]</t>
        </is>
      </c>
      <c r="D33" s="12" t="inlineStr">
        <is>
          <t>The words included in this nugget are: pleasant, constantly, surround, interrupt and recognise.</t>
        </is>
      </c>
      <c r="E33" s="12" t="inlineStr">
        <is>
          <t>7f2a6ee7-8c3c-4e65-90cd-7aca581cf537</t>
        </is>
      </c>
    </row>
    <row r="34" ht="45" customHeight="1">
      <c r="A34" s="12" t="inlineStr">
        <is>
          <t>Strand 4</t>
        </is>
      </c>
      <c r="B34" s="12" t="inlineStr">
        <is>
          <t>Strand 4</t>
        </is>
      </c>
      <c r="C34" s="13" t="inlineStr">
        <is>
          <t>Strand 4 - Set 27 [PV0.27]</t>
        </is>
      </c>
      <c r="D34" s="12" t="inlineStr">
        <is>
          <t>The words included in this nugget are: confident, delighted, fortunate, gingerly and community.</t>
        </is>
      </c>
      <c r="E34" s="12" t="inlineStr">
        <is>
          <t>b059b3ef-db0f-4061-9886-c6b38c351e81</t>
        </is>
      </c>
    </row>
    <row r="35" ht="45" customHeight="1">
      <c r="A35" s="12" t="inlineStr">
        <is>
          <t>Strand 4</t>
        </is>
      </c>
      <c r="B35" s="12" t="inlineStr">
        <is>
          <t>Strand 4</t>
        </is>
      </c>
      <c r="C35" s="13" t="inlineStr">
        <is>
          <t>Strand 4 - Set 28 [PV0.28]</t>
        </is>
      </c>
      <c r="D35" s="12" t="inlineStr">
        <is>
          <t>The words included in this nugget are: efficient, appetite, recline, tremble and interact.</t>
        </is>
      </c>
      <c r="E35" s="12" t="inlineStr">
        <is>
          <t>73a7caf4-282d-4945-87a4-86880b521659</t>
        </is>
      </c>
    </row>
    <row r="36" ht="45" customHeight="1">
      <c r="A36" s="12" t="inlineStr">
        <is>
          <t>Strand 4</t>
        </is>
      </c>
      <c r="B36" s="12" t="inlineStr">
        <is>
          <t>Strand 4</t>
        </is>
      </c>
      <c r="C36" s="13" t="inlineStr">
        <is>
          <t>Strand 4 - Set 29 [PV0.29]</t>
        </is>
      </c>
      <c r="D36" s="12" t="inlineStr">
        <is>
          <t>The words included in this nugget are: graceful, ordinary, mysterious, hastily and lummox.</t>
        </is>
      </c>
      <c r="E36" s="12" t="inlineStr">
        <is>
          <t>d783f97f-600c-4004-8e29-bd652cdfccc7</t>
        </is>
      </c>
    </row>
    <row r="37" ht="45" customHeight="1">
      <c r="A37" s="12" t="inlineStr">
        <is>
          <t>Strand 4</t>
        </is>
      </c>
      <c r="B37" s="12" t="inlineStr">
        <is>
          <t>Strand 4</t>
        </is>
      </c>
      <c r="C37" s="13" t="inlineStr">
        <is>
          <t>Strand 4 - Set 30 [PV0.30]</t>
        </is>
      </c>
      <c r="D37" s="12" t="inlineStr">
        <is>
          <t>The words included in this nugget are: accurate, thoughtful, deliberately, conundrum and interpret.</t>
        </is>
      </c>
      <c r="E37" s="12" t="inlineStr">
        <is>
          <t>89798265-71ae-4aed-88a8-ec8ec72ff1ed</t>
        </is>
      </c>
    </row>
    <row r="38" ht="45" customHeight="1">
      <c r="A38" s="12" t="inlineStr">
        <is>
          <t>Strand 4</t>
        </is>
      </c>
      <c r="B38" s="12" t="inlineStr">
        <is>
          <t>Strand 4</t>
        </is>
      </c>
      <c r="C38" s="13" t="inlineStr">
        <is>
          <t>Strand 4 - Set 31 [PV0.31]</t>
        </is>
      </c>
      <c r="D38" s="12" t="inlineStr">
        <is>
          <t>The words included in this nugget are: consistent, gobsmacked, determined, kerfuffle and accelerate.</t>
        </is>
      </c>
      <c r="E38" s="12" t="inlineStr">
        <is>
          <t>aff1b47f-fa7a-4ad7-bc96-cc3139026360</t>
        </is>
      </c>
    </row>
    <row r="39" ht="45" customHeight="1">
      <c r="A39" s="12" t="inlineStr">
        <is>
          <t>Strand 4</t>
        </is>
      </c>
      <c r="B39" s="12" t="inlineStr">
        <is>
          <t>Strand 4</t>
        </is>
      </c>
      <c r="C39" s="13" t="inlineStr">
        <is>
          <t>Strand 4 - Set 32 [PV0.32]</t>
        </is>
      </c>
      <c r="D39" s="12" t="inlineStr">
        <is>
          <t>The words included in this nugget are: suitable, significant, overwhelmed, hodgepodge and investigate.</t>
        </is>
      </c>
      <c r="E39" s="12" t="inlineStr">
        <is>
          <t>64535f3c-8cb5-42e9-977b-68aaf38b38cb</t>
        </is>
      </c>
    </row>
    <row r="40" ht="45" customHeight="1">
      <c r="A40" s="12" t="inlineStr">
        <is>
          <t>Strand 4</t>
        </is>
      </c>
      <c r="B40" s="12" t="inlineStr">
        <is>
          <t>Strand 4</t>
        </is>
      </c>
      <c r="C40" s="13" t="inlineStr">
        <is>
          <t>Strand 4 - Set 33 [PV0.33]</t>
        </is>
      </c>
      <c r="D40" s="12" t="inlineStr">
        <is>
          <t>The words included in this nugget are: respectable, independent, responsible, criteria and skedaddle.</t>
        </is>
      </c>
      <c r="E40" s="12" t="inlineStr">
        <is>
          <t>8a627e16-0fc0-4058-8d01-b575ea3b4e8e</t>
        </is>
      </c>
    </row>
    <row r="41" ht="45" customHeight="1">
      <c r="A41" s="12" t="inlineStr">
        <is>
          <t>Strand 4</t>
        </is>
      </c>
      <c r="B41" s="12" t="inlineStr">
        <is>
          <t>Strand 4</t>
        </is>
      </c>
      <c r="C41" s="13" t="inlineStr">
        <is>
          <t>Strand 4 - Set 34 [PV0.34]</t>
        </is>
      </c>
      <c r="D41" s="12" t="inlineStr">
        <is>
          <t>The words included in this nugget are: disappointed, razzmatazz, retrieve, communicate and develop.</t>
        </is>
      </c>
      <c r="E41" s="12" t="inlineStr">
        <is>
          <t>41099882-e8b5-4806-8fc3-57631e316f51</t>
        </is>
      </c>
    </row>
    <row r="42" ht="45" customHeight="1">
      <c r="A42" s="12" t="inlineStr">
        <is>
          <t>Strand 4</t>
        </is>
      </c>
      <c r="B42" s="12" t="inlineStr">
        <is>
          <t>Strand 4</t>
        </is>
      </c>
      <c r="C42" s="13" t="inlineStr">
        <is>
          <t>Strand 4 - Set 35 [PV0.35]</t>
        </is>
      </c>
      <c r="D42" s="12" t="inlineStr">
        <is>
          <t>The words included in this nugget are: glum, codswallop, combine, endure and modify.</t>
        </is>
      </c>
      <c r="E42" s="12" t="inlineStr">
        <is>
          <t>0a937e10-2014-46bc-a589-0b0d7a821344</t>
        </is>
      </c>
    </row>
    <row r="43" ht="45" customHeight="1">
      <c r="A43" s="12" t="inlineStr">
        <is>
          <t>Strand 4</t>
        </is>
      </c>
      <c r="B43" s="12" t="inlineStr">
        <is>
          <t>Strand 4</t>
        </is>
      </c>
      <c r="C43" s="13" t="inlineStr">
        <is>
          <t>Strand 4 - Set 36 [PV0.36]</t>
        </is>
      </c>
      <c r="D43" s="12" t="inlineStr">
        <is>
          <t>The words included in this nugget are: dainty, subtle, shenanigans, dabble and enable.</t>
        </is>
      </c>
      <c r="E43" s="12" t="inlineStr">
        <is>
          <t>1e8425f0-0669-408e-a67d-6574d883b924</t>
        </is>
      </c>
    </row>
    <row r="44" ht="45" customHeight="1">
      <c r="A44" s="12" t="inlineStr">
        <is>
          <t>Strand 4</t>
        </is>
      </c>
      <c r="B44" s="12" t="inlineStr">
        <is>
          <t>Strand 4</t>
        </is>
      </c>
      <c r="C44" s="13" t="inlineStr">
        <is>
          <t>Strand 4 - Set 37 [PV0.37]</t>
        </is>
      </c>
      <c r="D44" s="12" t="inlineStr">
        <is>
          <t>The words included in this nugget are: valid, pernickety, scarce, origin and snigger.</t>
        </is>
      </c>
      <c r="E44" s="12" t="inlineStr">
        <is>
          <t>69d8f874-6e2b-4240-a956-e3308e2fa92c</t>
        </is>
      </c>
    </row>
    <row r="45" ht="45" customHeight="1">
      <c r="A45" s="12" t="inlineStr">
        <is>
          <t>Strand 4</t>
        </is>
      </c>
      <c r="B45" s="12" t="inlineStr">
        <is>
          <t>Strand 4</t>
        </is>
      </c>
      <c r="C45" s="13" t="inlineStr">
        <is>
          <t>Strand 4 - Set 38 [PV0.38]</t>
        </is>
      </c>
      <c r="D45" s="12" t="inlineStr">
        <is>
          <t>The words included in this nugget are: adjacent, hypothesis, flummox, promote and clamber.</t>
        </is>
      </c>
      <c r="E45" s="12" t="inlineStr">
        <is>
          <t>0e2dc177-7e68-416d-9993-cf2202bd0e29</t>
        </is>
      </c>
    </row>
    <row r="46" ht="45" customHeight="1">
      <c r="A46" s="12" t="inlineStr">
        <is>
          <t>Strand 4</t>
        </is>
      </c>
      <c r="B46" s="12" t="inlineStr">
        <is>
          <t>Strand 4</t>
        </is>
      </c>
      <c r="C46" s="13" t="inlineStr">
        <is>
          <t>Strand 4 - Set 39 [PV0.39]</t>
        </is>
      </c>
      <c r="D46" s="12" t="inlineStr">
        <is>
          <t>The words included in this nugget are: abundant, probable, illogical, whippersnapper and manipulate.</t>
        </is>
      </c>
      <c r="E46" s="12" t="inlineStr">
        <is>
          <t>12372ffe-3f64-4f7a-a5fc-3dd344821a1b</t>
        </is>
      </c>
    </row>
    <row r="47" ht="45" customHeight="1">
      <c r="A47" s="12" t="inlineStr">
        <is>
          <t>Strand 4</t>
        </is>
      </c>
      <c r="B47" s="12" t="inlineStr">
        <is>
          <t>Strand 4</t>
        </is>
      </c>
      <c r="C47" s="13" t="inlineStr">
        <is>
          <t>Strand 4 - Set 40 [PV0.40]</t>
        </is>
      </c>
      <c r="D47" s="12" t="inlineStr">
        <is>
          <t>The words included in this nugget are: improbable, flabbergasted, memorabilia, confess and heartbroken.</t>
        </is>
      </c>
      <c r="E47" s="12" t="inlineStr">
        <is>
          <t>dc1ddfad-79cf-40d9-8f6a-529e0e8a632f</t>
        </is>
      </c>
    </row>
    <row r="48" ht="45" customHeight="1">
      <c r="A48" s="12" t="inlineStr">
        <is>
          <t>Strand 5</t>
        </is>
      </c>
      <c r="B48" s="12" t="inlineStr">
        <is>
          <t>Strand 5</t>
        </is>
      </c>
      <c r="C48" s="13" t="inlineStr">
        <is>
          <t>Strand 5 - Set 1 [PV1.01]</t>
        </is>
      </c>
      <c r="D48" s="12" t="inlineStr">
        <is>
          <t>The words included in this nugget are: bashful, qualify, brawl, imitate and shrivel.</t>
        </is>
      </c>
      <c r="E48" s="12" t="inlineStr">
        <is>
          <t>cf17b9f7-1f79-491b-9700-965a7aab9398</t>
        </is>
      </c>
    </row>
    <row r="49" ht="45" customHeight="1">
      <c r="A49" s="12" t="inlineStr">
        <is>
          <t>Strand 5</t>
        </is>
      </c>
      <c r="B49" s="12" t="inlineStr">
        <is>
          <t>Strand 5</t>
        </is>
      </c>
      <c r="C49" s="13" t="inlineStr">
        <is>
          <t>Strand 5 - Set 2 [PV1.02]</t>
        </is>
      </c>
      <c r="D49" s="12" t="inlineStr">
        <is>
          <t>The words included in this nugget are: reckless, foe, pointless, seldom and quarrel.</t>
        </is>
      </c>
      <c r="E49" s="12" t="inlineStr">
        <is>
          <t>c7a26e61-7227-4655-99b8-b63eae6802ad</t>
        </is>
      </c>
    </row>
    <row r="50" ht="45" customHeight="1">
      <c r="A50" s="12" t="inlineStr">
        <is>
          <t>Strand 5</t>
        </is>
      </c>
      <c r="B50" s="12" t="inlineStr">
        <is>
          <t>Strand 5</t>
        </is>
      </c>
      <c r="C50" s="13" t="inlineStr">
        <is>
          <t>Strand 5 - Set 3 [PV1.03]</t>
        </is>
      </c>
      <c r="D50" s="12" t="inlineStr">
        <is>
          <t>The words included in this nugget are: abode, jittery, mere, dawdle, and blissful.</t>
        </is>
      </c>
      <c r="E50" s="12" t="inlineStr">
        <is>
          <t>bc3208c7-bfb9-4caa-9813-18d05f3763de</t>
        </is>
      </c>
    </row>
    <row r="51" ht="45" customHeight="1">
      <c r="A51" s="12" t="inlineStr">
        <is>
          <t>Strand 5</t>
        </is>
      </c>
      <c r="B51" s="12" t="inlineStr">
        <is>
          <t>Strand 5</t>
        </is>
      </c>
      <c r="C51" s="13" t="inlineStr">
        <is>
          <t>Strand 5 - Set 4 [PV1.04]</t>
        </is>
      </c>
      <c r="D51" s="12" t="inlineStr">
        <is>
          <t xml:space="preserve">The words included in this nugget are: amusement, feeble, queasy, banter and hasty.
</t>
        </is>
      </c>
      <c r="E51" s="12" t="inlineStr">
        <is>
          <t>ec5011ca-7cb1-4cc8-86a9-f0a43d7a6949</t>
        </is>
      </c>
    </row>
    <row r="52" ht="45" customHeight="1">
      <c r="A52" s="12" t="inlineStr">
        <is>
          <t>Strand 5</t>
        </is>
      </c>
      <c r="B52" s="12" t="inlineStr">
        <is>
          <t>Strand 5</t>
        </is>
      </c>
      <c r="C52" s="13" t="inlineStr">
        <is>
          <t>Strand 5 - Set 5 [PV1.05]</t>
        </is>
      </c>
      <c r="D52" s="12" t="inlineStr">
        <is>
          <t>The words included in this nugget are: scholar, peculiar,  fatal, traitor, and translate.</t>
        </is>
      </c>
      <c r="E52" s="12" t="inlineStr">
        <is>
          <t>5c537398-f30f-4f70-a51c-122983cfb427</t>
        </is>
      </c>
    </row>
    <row r="53" ht="45" customHeight="1">
      <c r="A53" s="12" t="inlineStr">
        <is>
          <t>Strand 5</t>
        </is>
      </c>
      <c r="B53" s="12" t="inlineStr">
        <is>
          <t>Strand 5</t>
        </is>
      </c>
      <c r="C53" s="13" t="inlineStr">
        <is>
          <t>Strand 5 - Set 6 [PV1.06]</t>
        </is>
      </c>
      <c r="D53" s="12" t="inlineStr">
        <is>
          <t>The words included in this nugget are: debate, tamper, cooperate, apparent and aquatic.</t>
        </is>
      </c>
      <c r="E53" s="12" t="inlineStr">
        <is>
          <t>3c639ba2-b941-431a-ba50-fbbb460c544f</t>
        </is>
      </c>
    </row>
    <row r="54" ht="45" customHeight="1">
      <c r="A54" s="12" t="inlineStr">
        <is>
          <t>Strand 5</t>
        </is>
      </c>
      <c r="B54" s="12" t="inlineStr">
        <is>
          <t>Strand 5</t>
        </is>
      </c>
      <c r="C54" s="13" t="inlineStr">
        <is>
          <t>Strand 5 - Set 7 [PV1.07]</t>
        </is>
      </c>
      <c r="D54" s="12" t="inlineStr">
        <is>
          <t>The words included in this nugget are: theory, clarity, sufficient, sculpt, and justify.</t>
        </is>
      </c>
      <c r="E54" s="12" t="inlineStr">
        <is>
          <t>12ea9f39-d99a-463b-9719-b60d60ce5f3d</t>
        </is>
      </c>
    </row>
    <row r="55" ht="45" customHeight="1">
      <c r="A55" s="12" t="inlineStr">
        <is>
          <t>Strand 5</t>
        </is>
      </c>
      <c r="B55" s="12" t="inlineStr">
        <is>
          <t>Strand 5</t>
        </is>
      </c>
      <c r="C55" s="13" t="inlineStr">
        <is>
          <t>Strand 5 - Set 8 [PV1.08]</t>
        </is>
      </c>
      <c r="D55" s="12" t="inlineStr">
        <is>
          <t>The words included in this nugget are: agile, measly, submerge, refine and acquire.</t>
        </is>
      </c>
      <c r="E55" s="12" t="inlineStr">
        <is>
          <t>cfff88de-f29d-4313-afc8-0733ee2b7dd5</t>
        </is>
      </c>
    </row>
    <row r="56" ht="45" customHeight="1">
      <c r="A56" s="12" t="inlineStr">
        <is>
          <t>Strand 5</t>
        </is>
      </c>
      <c r="B56" s="12" t="inlineStr">
        <is>
          <t>Strand 5</t>
        </is>
      </c>
      <c r="C56" s="13" t="inlineStr">
        <is>
          <t>Strand 5 - Set 9 [PV1.09]</t>
        </is>
      </c>
      <c r="D56" s="12" t="inlineStr">
        <is>
          <t>The words included in this nugget are: emphasis, retract, infer, technique and accuse.</t>
        </is>
      </c>
      <c r="E56" s="12" t="inlineStr">
        <is>
          <t>7497df05-8240-49eb-9312-aa6c55dd7e2e</t>
        </is>
      </c>
    </row>
    <row r="57" ht="45" customHeight="1">
      <c r="A57" s="12" t="inlineStr">
        <is>
          <t>Strand 5</t>
        </is>
      </c>
      <c r="B57" s="12" t="inlineStr">
        <is>
          <t>Strand 5</t>
        </is>
      </c>
      <c r="C57" s="13" t="inlineStr">
        <is>
          <t>Strand 5 - Set 10 [PV1.10]</t>
        </is>
      </c>
      <c r="D57" s="12" t="inlineStr">
        <is>
          <t>The words included in this nugget are: fascinating, determine, deprive, overstate and endangered.</t>
        </is>
      </c>
      <c r="E57" s="12" t="inlineStr">
        <is>
          <t>f06c2dda-fa89-4e94-8d8f-ee36d609fd23</t>
        </is>
      </c>
    </row>
    <row r="58" ht="45" customHeight="1">
      <c r="A58" s="12" t="inlineStr">
        <is>
          <t>Strand 5</t>
        </is>
      </c>
      <c r="B58" s="12" t="inlineStr">
        <is>
          <t>Strand 5</t>
        </is>
      </c>
      <c r="C58" s="13" t="inlineStr">
        <is>
          <t>Strand 5 - Set 11 [PV1.11]</t>
        </is>
      </c>
      <c r="D58" s="12" t="inlineStr">
        <is>
          <t>The words included in this nugget are: courageous, persevere, participate, scheme, and detect.</t>
        </is>
      </c>
      <c r="E58" s="12" t="inlineStr">
        <is>
          <t>92a1a850-2050-417d-bfc2-9012a730e382</t>
        </is>
      </c>
    </row>
    <row r="59" ht="45" customHeight="1">
      <c r="A59" s="12" t="inlineStr">
        <is>
          <t>Strand 5</t>
        </is>
      </c>
      <c r="B59" s="12" t="inlineStr">
        <is>
          <t>Strand 5</t>
        </is>
      </c>
      <c r="C59" s="13" t="inlineStr">
        <is>
          <t>Strand 5 - Set 12 [PV1.12]</t>
        </is>
      </c>
      <c r="D59" s="12" t="inlineStr">
        <is>
          <t>The words included in this nugget are: formidable, appreciate, persuade, assert and necessary.</t>
        </is>
      </c>
      <c r="E59" s="12" t="inlineStr">
        <is>
          <t>51040d00-3f7f-4f8f-a353-8a484d05541e</t>
        </is>
      </c>
    </row>
    <row r="60" ht="45" customHeight="1">
      <c r="A60" s="12" t="inlineStr">
        <is>
          <t>Strand 5</t>
        </is>
      </c>
      <c r="B60" s="12" t="inlineStr">
        <is>
          <t>Strand 5</t>
        </is>
      </c>
      <c r="C60" s="13" t="inlineStr">
        <is>
          <t>Strand 5 - Set 13 [PV1.13]</t>
        </is>
      </c>
      <c r="D60" s="12" t="inlineStr">
        <is>
          <t>The words included in this nugget are: collaborate, satisfied, occur, prevent and era.</t>
        </is>
      </c>
      <c r="E60" s="12" t="inlineStr">
        <is>
          <t>87b3a6cf-a97d-4eb3-bc23-9be957a12080</t>
        </is>
      </c>
    </row>
    <row r="61" ht="45" customHeight="1">
      <c r="A61" s="12" t="inlineStr">
        <is>
          <t>Strand 5</t>
        </is>
      </c>
      <c r="B61" s="12" t="inlineStr">
        <is>
          <t>Strand 5</t>
        </is>
      </c>
      <c r="C61" s="13" t="inlineStr">
        <is>
          <t>Strand 5 - Set 14 [PV1.14]</t>
        </is>
      </c>
      <c r="D61" s="12" t="inlineStr">
        <is>
          <t>The words included in this nugget are: elect, considerable, catastrophe, dilemma and sequel.</t>
        </is>
      </c>
      <c r="E61" s="12" t="inlineStr">
        <is>
          <t>7929cad7-af49-41a6-8e4b-cbd2c4b1ea2c</t>
        </is>
      </c>
    </row>
    <row r="62" ht="45" customHeight="1">
      <c r="A62" s="12" t="inlineStr">
        <is>
          <t>Strand 5</t>
        </is>
      </c>
      <c r="B62" s="12" t="inlineStr">
        <is>
          <t>Strand 5</t>
        </is>
      </c>
      <c r="C62" s="13" t="inlineStr">
        <is>
          <t>Strand 5 - Set 15 [PV1.15]</t>
        </is>
      </c>
      <c r="D62" s="12" t="inlineStr">
        <is>
          <t>The words included in this nugget are: competent, confiscate, distraught, knack, and reputation.</t>
        </is>
      </c>
      <c r="E62" s="12" t="inlineStr">
        <is>
          <t>08445e28-39bb-431b-bea2-0ce254b8136d</t>
        </is>
      </c>
    </row>
    <row r="63" ht="45" customHeight="1">
      <c r="A63" s="12" t="inlineStr">
        <is>
          <t>Strand 5</t>
        </is>
      </c>
      <c r="B63" s="12" t="inlineStr">
        <is>
          <t>Strand 5</t>
        </is>
      </c>
      <c r="C63" s="13" t="inlineStr">
        <is>
          <t>Strand 5 - Set 16 [PV1.16]</t>
        </is>
      </c>
      <c r="D63" s="12" t="inlineStr">
        <is>
          <t>The words included in this nugget are: teeming, apprentice, hardship, impulse, and sparse.</t>
        </is>
      </c>
      <c r="E63" s="12" t="inlineStr">
        <is>
          <t>7b96def0-a39d-4a04-a869-05e01b7ffabb</t>
        </is>
      </c>
    </row>
    <row r="64" ht="45" customHeight="1">
      <c r="A64" s="12" t="inlineStr">
        <is>
          <t>Strand 5</t>
        </is>
      </c>
      <c r="B64" s="12" t="inlineStr">
        <is>
          <t>Strand 5</t>
        </is>
      </c>
      <c r="C64" s="13" t="inlineStr">
        <is>
          <t>Strand 5 - Set 17 [PV1.17]</t>
        </is>
      </c>
      <c r="D64" s="12" t="inlineStr">
        <is>
          <t>The words included in this nugget are: compulsory, intercept, analyse, context and contamination.</t>
        </is>
      </c>
      <c r="E64" s="12" t="inlineStr">
        <is>
          <t>1f07752f-b205-4a9a-88d5-8bcaa4232b12</t>
        </is>
      </c>
    </row>
    <row r="65" ht="45" customHeight="1">
      <c r="A65" s="12" t="inlineStr">
        <is>
          <t>Strand 5</t>
        </is>
      </c>
      <c r="B65" s="12" t="inlineStr">
        <is>
          <t>Strand 5</t>
        </is>
      </c>
      <c r="C65" s="13" t="inlineStr">
        <is>
          <t>Strand 5 - Set 18 [PV1.18]</t>
        </is>
      </c>
      <c r="D65" s="12" t="inlineStr">
        <is>
          <t>The words included in this nugget are: expression, outrageous, consultation, renovation and ordeal.</t>
        </is>
      </c>
      <c r="E65" s="12" t="inlineStr">
        <is>
          <t>d711440d-555f-4f52-b0c1-514cfe3fdacb</t>
        </is>
      </c>
    </row>
    <row r="66" ht="45" customHeight="1">
      <c r="A66" s="12" t="inlineStr">
        <is>
          <t>Strand 5</t>
        </is>
      </c>
      <c r="B66" s="12" t="inlineStr">
        <is>
          <t>Strand 5</t>
        </is>
      </c>
      <c r="C66" s="13" t="inlineStr">
        <is>
          <t>Strand 5 - Set 19 [PV1.19]</t>
        </is>
      </c>
      <c r="D66" s="12" t="inlineStr">
        <is>
          <t>The words included in this nugget are: haggard, prioritise, automate, customise and surveillance.</t>
        </is>
      </c>
      <c r="E66" s="12" t="inlineStr">
        <is>
          <t>e41c080c-1bd9-41f2-8fe3-35c8c8294f3d</t>
        </is>
      </c>
    </row>
    <row r="67" ht="45" customHeight="1">
      <c r="A67" s="12" t="inlineStr">
        <is>
          <t>Strand 5</t>
        </is>
      </c>
      <c r="B67" s="12" t="inlineStr">
        <is>
          <t>Strand 5</t>
        </is>
      </c>
      <c r="C67" s="13" t="inlineStr">
        <is>
          <t>Strand 5 - Set 20 [PV1.20]</t>
        </is>
      </c>
      <c r="D67" s="12" t="inlineStr">
        <is>
          <t>The words included in this nugget are: exempt, interrogate, bamboozle, tycoon, and feasible.</t>
        </is>
      </c>
      <c r="E67" s="12" t="inlineStr">
        <is>
          <t>54912f1c-75fc-482b-9607-c8a7a211b28f</t>
        </is>
      </c>
    </row>
    <row r="68" ht="45" customHeight="1">
      <c r="A68" s="12" t="inlineStr">
        <is>
          <t>Strand 6</t>
        </is>
      </c>
      <c r="B68" s="12" t="inlineStr">
        <is>
          <t>Strand 6</t>
        </is>
      </c>
      <c r="C68" s="13" t="inlineStr">
        <is>
          <t>Strand 6 - Set 21 [PV2.01]</t>
        </is>
      </c>
      <c r="D68" s="12" t="inlineStr">
        <is>
          <t>The words included in this nugget are: triumph, pledge, jubilant, courteous and hospitable.</t>
        </is>
      </c>
      <c r="E68" s="12" t="inlineStr">
        <is>
          <t>930e596c-5dc5-4e10-bfff-520e5453339f</t>
        </is>
      </c>
    </row>
    <row r="69" ht="45" customHeight="1">
      <c r="A69" s="12" t="inlineStr">
        <is>
          <t>Strand 6</t>
        </is>
      </c>
      <c r="B69" s="12" t="inlineStr">
        <is>
          <t>Strand 6</t>
        </is>
      </c>
      <c r="C69" s="13" t="inlineStr">
        <is>
          <t>Strand 6 - Set 22 [PV2.02]</t>
        </is>
      </c>
      <c r="D69" s="12" t="inlineStr">
        <is>
          <t>The words included in this nugget are: frank, aspect, meek, modest and reside.</t>
        </is>
      </c>
      <c r="E69" s="12" t="inlineStr">
        <is>
          <t>fc4c499a-8696-4d99-96c3-4fe37b395a92</t>
        </is>
      </c>
    </row>
    <row r="70" ht="45" customHeight="1">
      <c r="A70" s="12" t="inlineStr">
        <is>
          <t>Strand 6</t>
        </is>
      </c>
      <c r="B70" s="12" t="inlineStr">
        <is>
          <t>Strand 6</t>
        </is>
      </c>
      <c r="C70" s="13" t="inlineStr">
        <is>
          <t>Strand 6 - Set 23 [PV2.03]</t>
        </is>
      </c>
      <c r="D70" s="12" t="inlineStr">
        <is>
          <t>The words included in this nugget are: quaint, mundane, deter, comprehend, and notion.</t>
        </is>
      </c>
      <c r="E70" s="12" t="inlineStr">
        <is>
          <t>10de6e6f-4450-4d3c-a0bf-58d708faaee3</t>
        </is>
      </c>
    </row>
    <row r="71" ht="45" customHeight="1">
      <c r="A71" s="12" t="inlineStr">
        <is>
          <t>Strand 6</t>
        </is>
      </c>
      <c r="B71" s="12" t="inlineStr">
        <is>
          <t>Strand 6</t>
        </is>
      </c>
      <c r="C71" s="13" t="inlineStr">
        <is>
          <t>Strand 6 - Set 24 [PV2.04]</t>
        </is>
      </c>
      <c r="D71" s="12" t="inlineStr">
        <is>
          <t>The words included in this nugget are: anecdote, antidote, migrate, evoke, and innate.</t>
        </is>
      </c>
      <c r="E71" s="12" t="inlineStr">
        <is>
          <t>73357106-d48d-4958-9575-a33546b55947</t>
        </is>
      </c>
    </row>
    <row r="72" ht="45" customHeight="1">
      <c r="A72" s="12" t="inlineStr">
        <is>
          <t>Strand 6</t>
        </is>
      </c>
      <c r="B72" s="12" t="inlineStr">
        <is>
          <t>Strand 6</t>
        </is>
      </c>
      <c r="C72" s="13" t="inlineStr">
        <is>
          <t>Strand 6 - Set 25 [PV2.05]</t>
        </is>
      </c>
      <c r="D72" s="12" t="inlineStr">
        <is>
          <t>The words included in this nugget are: salvation, mystify, imperative, preservation and protagonist.</t>
        </is>
      </c>
      <c r="E72" s="12" t="inlineStr">
        <is>
          <t>9a680131-a800-4e3a-b58b-49a8cb8448ee</t>
        </is>
      </c>
    </row>
    <row r="73" ht="45" customHeight="1">
      <c r="A73" s="12" t="inlineStr">
        <is>
          <t>Strand 6</t>
        </is>
      </c>
      <c r="B73" s="12" t="inlineStr">
        <is>
          <t>Strand 6</t>
        </is>
      </c>
      <c r="C73" s="13" t="inlineStr">
        <is>
          <t>Strand 6 - Set 26 [PV2.06]</t>
        </is>
      </c>
      <c r="D73" s="12" t="inlineStr">
        <is>
          <t>The words included in this nugget are: privilege, calamity, valiant, treacherous, and stamina.</t>
        </is>
      </c>
      <c r="E73" s="12" t="inlineStr">
        <is>
          <t>2ac5064c-88ad-432d-8c27-b9ada8e1eb12</t>
        </is>
      </c>
    </row>
    <row r="74" ht="45" customHeight="1">
      <c r="A74" s="12" t="inlineStr">
        <is>
          <t>Strand 6</t>
        </is>
      </c>
      <c r="B74" s="12" t="inlineStr">
        <is>
          <t>Strand 6</t>
        </is>
      </c>
      <c r="C74" s="13" t="inlineStr">
        <is>
          <t>Strand 6 - Set 27 [PV2.07]</t>
        </is>
      </c>
      <c r="D74" s="12" t="inlineStr">
        <is>
          <t>The words included in this nugget are: allegiance, memoir, eloquent, compassion, and charisma.</t>
        </is>
      </c>
      <c r="E74" s="12" t="inlineStr">
        <is>
          <t>2aa851fa-51ef-4964-a209-f165a6872150</t>
        </is>
      </c>
    </row>
    <row r="75" ht="45" customHeight="1">
      <c r="A75" s="12" t="inlineStr">
        <is>
          <t>Strand 6</t>
        </is>
      </c>
      <c r="B75" s="12" t="inlineStr">
        <is>
          <t>Strand 6</t>
        </is>
      </c>
      <c r="C75" s="13" t="inlineStr">
        <is>
          <t>Strand 6 - Set 28 [PV2.08]</t>
        </is>
      </c>
      <c r="D75" s="12" t="inlineStr">
        <is>
          <t>The words included in this nugget are: methodically, heritage, simultaneously, precedent and posterity.</t>
        </is>
      </c>
      <c r="E75" s="12" t="inlineStr">
        <is>
          <t>194b5530-584b-492b-b28b-56c265bb8671</t>
        </is>
      </c>
    </row>
    <row r="76" ht="45" customHeight="1">
      <c r="A76" s="12" t="inlineStr">
        <is>
          <t>Strand 6</t>
        </is>
      </c>
      <c r="B76" s="12" t="inlineStr">
        <is>
          <t>Strand 6</t>
        </is>
      </c>
      <c r="C76" s="13" t="inlineStr">
        <is>
          <t>Strand 6 - Set 29 [PV2.09]</t>
        </is>
      </c>
      <c r="D76" s="12" t="inlineStr">
        <is>
          <t>The words included in this nugget are: stealthily, exponentially, impeccable, disseminate and euphoria.</t>
        </is>
      </c>
      <c r="E76" s="12" t="inlineStr">
        <is>
          <t>cfb89493-c0f4-4a14-ad05-71b9a75767bf</t>
        </is>
      </c>
    </row>
    <row r="77" ht="45" customHeight="1">
      <c r="A77" s="12" t="inlineStr">
        <is>
          <t>Strand 6</t>
        </is>
      </c>
      <c r="B77" s="12" t="inlineStr">
        <is>
          <t>Strand 6</t>
        </is>
      </c>
      <c r="C77" s="13" t="inlineStr">
        <is>
          <t>Strand 6 - Set 30 [PV2.10]</t>
        </is>
      </c>
      <c r="D77" s="12" t="inlineStr">
        <is>
          <t>The words included in this nugget are: conventional, malicious, versatile, hysteria and grapple.</t>
        </is>
      </c>
      <c r="E77" s="12" t="inlineStr">
        <is>
          <t>8bfbf7a3-cc94-43d8-abef-41290c13d633</t>
        </is>
      </c>
    </row>
    <row r="78" ht="45" customHeight="1">
      <c r="A78" s="12" t="inlineStr">
        <is>
          <t>Strand 6</t>
        </is>
      </c>
      <c r="B78" s="12" t="inlineStr">
        <is>
          <t>Strand 6</t>
        </is>
      </c>
      <c r="C78" s="13" t="inlineStr">
        <is>
          <t>Strand 6 - Set 31 [PV2.11]</t>
        </is>
      </c>
      <c r="D78" s="12" t="inlineStr">
        <is>
          <t>The words included in this nugget are:  verbose, substantial, zealous, deteriorate, and culmination.</t>
        </is>
      </c>
      <c r="E78" s="12" t="inlineStr">
        <is>
          <t>0c3ef9a0-66ee-46dc-a7bc-a1f460f0d6d3</t>
        </is>
      </c>
    </row>
    <row r="79" ht="45" customHeight="1">
      <c r="A79" s="12" t="inlineStr">
        <is>
          <t>Strand 6</t>
        </is>
      </c>
      <c r="B79" s="12" t="inlineStr">
        <is>
          <t>Strand 6</t>
        </is>
      </c>
      <c r="C79" s="13" t="inlineStr">
        <is>
          <t>Strand 6 - Set 32 [PV2.12]</t>
        </is>
      </c>
      <c r="D79" s="12" t="inlineStr">
        <is>
          <t>The words included in this nugget are: detrimental, contradict, ambivalent, despicable, and insight.</t>
        </is>
      </c>
      <c r="E79" s="12" t="inlineStr">
        <is>
          <t>16d466ac-b0b1-4ef2-af2d-1f8f3d10b089</t>
        </is>
      </c>
    </row>
    <row r="80" ht="45" customHeight="1">
      <c r="A80" s="12" t="inlineStr">
        <is>
          <t>Strand 6</t>
        </is>
      </c>
      <c r="B80" s="12" t="inlineStr">
        <is>
          <t>Strand 6</t>
        </is>
      </c>
      <c r="C80" s="13" t="inlineStr">
        <is>
          <t>Strand 6 - Set 33 [PV2.13]</t>
        </is>
      </c>
      <c r="D80" s="12" t="inlineStr">
        <is>
          <t>The words included in this nugget are: conscientious, reciprocate, retrospect, equitable and ingenuity.</t>
        </is>
      </c>
      <c r="E80" s="12" t="inlineStr">
        <is>
          <t>9ad9562a-5b35-4f09-8ab9-1f4863244436</t>
        </is>
      </c>
    </row>
    <row r="81" ht="45" customHeight="1">
      <c r="A81" s="12" t="inlineStr">
        <is>
          <t>Strand 6</t>
        </is>
      </c>
      <c r="B81" s="12" t="inlineStr">
        <is>
          <t>Strand 6</t>
        </is>
      </c>
      <c r="C81" s="13" t="inlineStr">
        <is>
          <t>Strand 6 - Set 34 [PV2.14]</t>
        </is>
      </c>
      <c r="D81" s="12" t="inlineStr">
        <is>
          <t>The words included in this nugget are: cajole, jeopardise, hindrance, turbulent and preposterous.</t>
        </is>
      </c>
      <c r="E81" s="12" t="inlineStr">
        <is>
          <t>79df95de-b803-4bc6-ba30-cbdad4069b5d</t>
        </is>
      </c>
    </row>
    <row r="82" ht="45" customHeight="1">
      <c r="A82" s="12" t="inlineStr">
        <is>
          <t>Strand 6</t>
        </is>
      </c>
      <c r="B82" s="12" t="inlineStr">
        <is>
          <t>Strand 6</t>
        </is>
      </c>
      <c r="C82" s="13" t="inlineStr">
        <is>
          <t>Strand 6 - Set 35 [PV2.15]</t>
        </is>
      </c>
      <c r="D82" s="12" t="inlineStr">
        <is>
          <t>The words included in this nugget are:  verdict, reiterate, patronise, provocative and speculate.</t>
        </is>
      </c>
      <c r="E82" s="12" t="inlineStr">
        <is>
          <t>093da19b-db86-4901-822a-176fd0fc9c06</t>
        </is>
      </c>
    </row>
    <row r="83" ht="45" customHeight="1">
      <c r="A83" s="12" t="inlineStr">
        <is>
          <t>Strand 6</t>
        </is>
      </c>
      <c r="B83" s="12" t="inlineStr">
        <is>
          <t>Strand 6</t>
        </is>
      </c>
      <c r="C83" s="13" t="inlineStr">
        <is>
          <t>Strand 6 - Set 36 [PV2.16]</t>
        </is>
      </c>
      <c r="D83" s="12" t="inlineStr">
        <is>
          <t>The words included in this nugget are: segregate, copious, exacerbate, revelation and endorse.</t>
        </is>
      </c>
      <c r="E83" s="12" t="inlineStr">
        <is>
          <t>8459b411-91da-483a-bf46-3e73266ab467</t>
        </is>
      </c>
    </row>
    <row r="84" ht="45" customHeight="1">
      <c r="A84" s="12" t="inlineStr">
        <is>
          <t>Strand 6</t>
        </is>
      </c>
      <c r="B84" s="12" t="inlineStr">
        <is>
          <t>Strand 6</t>
        </is>
      </c>
      <c r="C84" s="13" t="inlineStr">
        <is>
          <t>Strand 6 - Set 37 [PV2.17]</t>
        </is>
      </c>
      <c r="D84" s="12" t="inlineStr">
        <is>
          <t>The words included in this nugget are: atrocity, exemplary, ambiguous, emulate, and deficient.</t>
        </is>
      </c>
      <c r="E84" s="12" t="inlineStr">
        <is>
          <t>996475f6-a721-42e6-8054-c2506c44db42</t>
        </is>
      </c>
    </row>
    <row r="85" ht="45" customHeight="1">
      <c r="A85" s="12" t="inlineStr">
        <is>
          <t>Strand 6</t>
        </is>
      </c>
      <c r="B85" s="12" t="inlineStr">
        <is>
          <t>Strand 6</t>
        </is>
      </c>
      <c r="C85" s="13" t="inlineStr">
        <is>
          <t>Strand 6 - Set 38 [PV2.18]</t>
        </is>
      </c>
      <c r="D85" s="12" t="inlineStr">
        <is>
          <t>The words included in this nugget are: prudent. consecutive, procrastinate, intimidate, and inconsequential.</t>
        </is>
      </c>
      <c r="E85" s="12" t="inlineStr">
        <is>
          <t>42688ec7-92d1-4430-927e-3582434ea301</t>
        </is>
      </c>
    </row>
    <row r="86" ht="45" customHeight="1">
      <c r="A86" s="12" t="inlineStr">
        <is>
          <t>Strand 6</t>
        </is>
      </c>
      <c r="B86" s="12" t="inlineStr">
        <is>
          <t>Strand 6</t>
        </is>
      </c>
      <c r="C86" s="13" t="inlineStr">
        <is>
          <t>Strand 6 - Set 39 [PV2.19]</t>
        </is>
      </c>
      <c r="D86" s="12" t="inlineStr">
        <is>
          <t>The words included in this nugget are: anonymous, fortuitous, callous, bewitch, and misconstrue.</t>
        </is>
      </c>
      <c r="E86" s="12" t="inlineStr">
        <is>
          <t>103a4423-7343-4ceb-a3a2-a0fa5d91d252</t>
        </is>
      </c>
    </row>
    <row r="87" ht="45" customHeight="1">
      <c r="A87" s="12" t="inlineStr">
        <is>
          <t>Strand 6</t>
        </is>
      </c>
      <c r="B87" s="12" t="inlineStr">
        <is>
          <t>Strand 6</t>
        </is>
      </c>
      <c r="C87" s="13" t="inlineStr">
        <is>
          <t>Strand 6 - Set 40 [PV2.20]</t>
        </is>
      </c>
      <c r="D87" s="12" t="inlineStr">
        <is>
          <t>The words included in this nugget are: deduce, hierarchy, revolutionise, plausible, and scrutinise.</t>
        </is>
      </c>
      <c r="E87" s="12" t="inlineStr">
        <is>
          <t>476713d1-e9e7-4490-98f8-717a1cdab1e8</t>
        </is>
      </c>
    </row>
  </sheetData>
  <mergeCells count="1">
    <mergeCell ref="A6:E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1"/>
  <sheetViews>
    <sheetView showGridLines="0" workbookViewId="0">
      <selection activeCell="A1" sqref="A1"/>
    </sheetView>
  </sheetViews>
  <sheetFormatPr baseColWidth="8" defaultRowHeight="15"/>
  <cols>
    <col width="35" customWidth="1" min="1" max="1"/>
    <col width="34" customWidth="1" min="2" max="2"/>
    <col width="53" customWidth="1" min="3" max="3"/>
    <col width="60" customWidth="1" min="4" max="4"/>
    <col hidden="1" width="40" customWidth="1" min="5" max="5"/>
  </cols>
  <sheetData>
    <row r="1">
      <c r="A1" s="10">
        <f>HYPERLINK("#'Overview'!A1","← Back to overview")</f>
        <v/>
      </c>
    </row>
    <row r="2">
      <c r="A2" s="1" t="inlineStr">
        <is>
          <t>Course content</t>
        </is>
      </c>
      <c r="D2" s="3" t="inlineStr">
        <is>
          <t>e26f7736-86ba-41f2-988a-23c5318c5d2a</t>
        </is>
      </c>
    </row>
    <row r="3">
      <c r="A3" s="2" t="inlineStr">
        <is>
          <t>English Functional Skills (Entry 3)</t>
        </is>
      </c>
      <c r="D3" s="3" t="inlineStr">
        <is>
          <t>Last updated: 13 August 2026</t>
        </is>
      </c>
    </row>
    <row r="4">
      <c r="A4" s="4" t="inlineStr">
        <is>
          <t>5 Topics   ·   7 Subtopics   ·   54 Nuggets   ·   5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Entry 3 [EC0.04]</t>
        </is>
      </c>
      <c r="D8" s="12" t="inlineStr"/>
      <c r="E8" s="12" t="inlineStr">
        <is>
          <t>62942b03-0349-4ba7-b5b0-45e9d532f189</t>
        </is>
      </c>
    </row>
    <row r="9" ht="45" customHeight="1">
      <c r="A9" s="12" t="inlineStr">
        <is>
          <t>Reading</t>
        </is>
      </c>
      <c r="B9" s="12" t="inlineStr">
        <is>
          <t>Finding Information in Texts</t>
        </is>
      </c>
      <c r="C9" s="13" t="inlineStr">
        <is>
          <t>Diagnostic: Finding Information in Texts [EC0.08]</t>
        </is>
      </c>
      <c r="D9" s="12" t="inlineStr"/>
      <c r="E9" s="12" t="inlineStr">
        <is>
          <t>8bfec983-d9fc-47f8-806e-d9fefe5d0e85</t>
        </is>
      </c>
    </row>
    <row r="10" ht="45" customHeight="1">
      <c r="A10" s="12" t="inlineStr">
        <is>
          <t>Reading</t>
        </is>
      </c>
      <c r="B10" s="12" t="inlineStr">
        <is>
          <t>Finding Information in Texts</t>
        </is>
      </c>
      <c r="C10" s="13" t="inlineStr">
        <is>
          <t>Identifying the Main Point [EC1.01]</t>
        </is>
      </c>
      <c r="D10" s="12" t="inlineStr">
        <is>
          <t xml:space="preserve">This nugget explains how to identify the key points in a text by skimming for the key words. </t>
        </is>
      </c>
      <c r="E10" s="12" t="inlineStr">
        <is>
          <t>c35fcec2-0e29-4999-8123-46f854f0c0a9</t>
        </is>
      </c>
    </row>
    <row r="11" ht="45" customHeight="1">
      <c r="A11" s="12" t="inlineStr">
        <is>
          <t>Reading</t>
        </is>
      </c>
      <c r="B11" s="12" t="inlineStr">
        <is>
          <t>Finding Information in Texts</t>
        </is>
      </c>
      <c r="C11" s="13" t="inlineStr">
        <is>
          <t>Finding Key Words [EC1.02]</t>
        </is>
      </c>
      <c r="D11" s="12" t="inlineStr">
        <is>
          <t>This nugget has learning material and questions covering the topic of finding key words.</t>
        </is>
      </c>
      <c r="E11" s="12" t="inlineStr">
        <is>
          <t>6445572f-3a2f-4817-9cdc-2f439854ad24</t>
        </is>
      </c>
    </row>
    <row r="12" ht="45" customHeight="1">
      <c r="A12" s="12" t="inlineStr">
        <is>
          <t>Reading</t>
        </is>
      </c>
      <c r="B12" s="12" t="inlineStr">
        <is>
          <t>Finding Information in Texts</t>
        </is>
      </c>
      <c r="C12" s="13" t="inlineStr">
        <is>
          <t>Layout - Subheadings [EC1.03]</t>
        </is>
      </c>
      <c r="D12" s="12" t="inlineStr">
        <is>
          <t>This nugget has learning material and questions covering the topic of subheadings.</t>
        </is>
      </c>
      <c r="E12" s="12" t="inlineStr">
        <is>
          <t>69f489ff-15df-4258-85e8-9800576aea61</t>
        </is>
      </c>
    </row>
    <row r="13" ht="45" customHeight="1">
      <c r="A13" s="12" t="inlineStr">
        <is>
          <t>Reading</t>
        </is>
      </c>
      <c r="B13" s="12" t="inlineStr">
        <is>
          <t>Finding Information in Texts</t>
        </is>
      </c>
      <c r="C13" s="13" t="inlineStr">
        <is>
          <t>Layout - Bullet Points, Tables and Fonts [EC1.04]</t>
        </is>
      </c>
      <c r="D13" s="12" t="inlineStr">
        <is>
          <t>This nugget has learning material and questions covering the topic of layout - font, bullet points and tables.</t>
        </is>
      </c>
      <c r="E13" s="12" t="inlineStr">
        <is>
          <t>a6925927-3608-4623-af4e-9969a18066d9</t>
        </is>
      </c>
    </row>
    <row r="14" ht="45" customHeight="1">
      <c r="A14" s="12" t="inlineStr">
        <is>
          <t>Reading</t>
        </is>
      </c>
      <c r="B14" s="12" t="inlineStr">
        <is>
          <t>Finding Information in Texts</t>
        </is>
      </c>
      <c r="C14" s="13" t="inlineStr">
        <is>
          <t>Layout (Organisational Features) [EC1.05]</t>
        </is>
      </c>
      <c r="D14" s="12" t="inlineStr">
        <is>
          <t>This nugget has learning material and questions covering the topic of layout and organisational features, including contents, index, menus, tabs and links.</t>
        </is>
      </c>
      <c r="E14" s="12" t="inlineStr">
        <is>
          <t>1d2b5c6c-2dad-4a30-8c45-b643fe1cc4af</t>
        </is>
      </c>
    </row>
    <row r="15" ht="45" customHeight="1">
      <c r="A15" s="12" t="inlineStr">
        <is>
          <t>Reading</t>
        </is>
      </c>
      <c r="B15" s="12" t="inlineStr">
        <is>
          <t>Finding Information in Texts</t>
        </is>
      </c>
      <c r="C15" s="13" t="inlineStr">
        <is>
          <t>Reading - Using a Dictionary [EC1.06]</t>
        </is>
      </c>
      <c r="D15" s="12" t="inlineStr">
        <is>
          <t>This nugget has learning material and questions covering the topic of using a dictionary.</t>
        </is>
      </c>
      <c r="E15" s="12" t="inlineStr">
        <is>
          <t>7b95fef9-0923-41d2-a4e5-c803c0fc6506</t>
        </is>
      </c>
    </row>
    <row r="16" ht="45" customHeight="1">
      <c r="A16" s="12" t="inlineStr">
        <is>
          <t>Reading</t>
        </is>
      </c>
      <c r="B16" s="12" t="inlineStr">
        <is>
          <t>Finding Information in Texts</t>
        </is>
      </c>
      <c r="C16" s="13" t="inlineStr">
        <is>
          <t>Finding the Meaning of Words [EC1.07]</t>
        </is>
      </c>
      <c r="D16" s="12" t="inlineStr">
        <is>
          <t xml:space="preserve">This nugget has learning material and questions covering the topic of how to find the meaning of words in order to find a synonym using a dictionary. </t>
        </is>
      </c>
      <c r="E16" s="12" t="inlineStr">
        <is>
          <t>881a29e1-0468-40d0-85e5-a3390c4bd737</t>
        </is>
      </c>
    </row>
    <row r="17" ht="45" customHeight="1">
      <c r="A17" s="12" t="inlineStr">
        <is>
          <t>Reading</t>
        </is>
      </c>
      <c r="B17" s="12" t="inlineStr">
        <is>
          <t>Finding Information in Texts</t>
        </is>
      </c>
      <c r="C17" s="13" t="inlineStr">
        <is>
          <t>Identifying Form and Purpose [EC1.08]</t>
        </is>
      </c>
      <c r="D17" s="12" t="inlineStr">
        <is>
          <t>This nugget has learning material and questions covering the topic of identifying form and purpose.</t>
        </is>
      </c>
      <c r="E17" s="12" t="inlineStr">
        <is>
          <t>7fb10f5e-7ffe-4ff4-b4bd-406207b77179</t>
        </is>
      </c>
    </row>
    <row r="18" ht="45" customHeight="1">
      <c r="A18" s="12" t="inlineStr">
        <is>
          <t>Reading</t>
        </is>
      </c>
      <c r="B18" s="12" t="inlineStr">
        <is>
          <t>Finding Information in Texts</t>
        </is>
      </c>
      <c r="C18" s="13" t="inlineStr">
        <is>
          <t>Reading the Question [EC1.09]</t>
        </is>
      </c>
      <c r="D18" s="12" t="inlineStr">
        <is>
          <t>This nugget has learning material and questions covering the topic of reading the question.</t>
        </is>
      </c>
      <c r="E18" s="12" t="inlineStr">
        <is>
          <t>d8e4f206-2fcb-4586-a5ac-72d61a23f710</t>
        </is>
      </c>
    </row>
    <row r="19" ht="45" customHeight="1">
      <c r="A19" s="12" t="inlineStr">
        <is>
          <t>Writing</t>
        </is>
      </c>
      <c r="B19" s="12" t="inlineStr">
        <is>
          <t>Writing</t>
        </is>
      </c>
      <c r="C19" s="13" t="inlineStr">
        <is>
          <t>Diagnostic: Writing [EC0.05]</t>
        </is>
      </c>
      <c r="D19" s="12" t="inlineStr"/>
      <c r="E19" s="12" t="inlineStr">
        <is>
          <t>51684301-cfcb-4929-abe8-a3eb0a397e55</t>
        </is>
      </c>
    </row>
    <row r="20" ht="45" customHeight="1">
      <c r="A20" s="12" t="inlineStr">
        <is>
          <t>Writing</t>
        </is>
      </c>
      <c r="B20" s="12" t="inlineStr">
        <is>
          <t>Writing</t>
        </is>
      </c>
      <c r="C20" s="13" t="inlineStr">
        <is>
          <t>Emails [EC2.01]</t>
        </is>
      </c>
      <c r="D20" s="12" t="inlineStr">
        <is>
          <t>This nugget has learning material and questions covering the topic of emails.</t>
        </is>
      </c>
      <c r="E20" s="12" t="inlineStr">
        <is>
          <t>20ebe787-ef09-4cfa-b28d-114288ee094b</t>
        </is>
      </c>
    </row>
    <row r="21" ht="45" customHeight="1">
      <c r="A21" s="12" t="inlineStr">
        <is>
          <t>Writing</t>
        </is>
      </c>
      <c r="B21" s="12" t="inlineStr">
        <is>
          <t>Writing</t>
        </is>
      </c>
      <c r="C21" s="13" t="inlineStr">
        <is>
          <t>Letters [EC2.02]</t>
        </is>
      </c>
      <c r="D21" s="12" t="inlineStr">
        <is>
          <t xml:space="preserve">This nugget has learning material and questions covering the topic of writing a letter. </t>
        </is>
      </c>
      <c r="E21" s="12" t="inlineStr">
        <is>
          <t>d0790e9f-916d-4b6e-9783-7ba7ac857d9a</t>
        </is>
      </c>
    </row>
    <row r="22" ht="45" customHeight="1">
      <c r="A22" s="12" t="inlineStr">
        <is>
          <t>Writing</t>
        </is>
      </c>
      <c r="B22" s="12" t="inlineStr">
        <is>
          <t>Writing</t>
        </is>
      </c>
      <c r="C22" s="13" t="inlineStr">
        <is>
          <t>Reports [EC2.03]</t>
        </is>
      </c>
      <c r="D22" s="12" t="inlineStr">
        <is>
          <t xml:space="preserve">This nugget has learning material and questions covering the topic of writing a report. </t>
        </is>
      </c>
      <c r="E22" s="12" t="inlineStr">
        <is>
          <t>739008c9-8e98-4c37-975d-cd84094ea1c1</t>
        </is>
      </c>
    </row>
    <row r="23" ht="45" customHeight="1">
      <c r="A23" s="12" t="inlineStr">
        <is>
          <t>Writing</t>
        </is>
      </c>
      <c r="B23" s="12" t="inlineStr">
        <is>
          <t>Writing</t>
        </is>
      </c>
      <c r="C23" s="13" t="inlineStr">
        <is>
          <t>Filling in Forms [EC2.04]</t>
        </is>
      </c>
      <c r="D23" s="12" t="inlineStr">
        <is>
          <t>This nugget has learning material and questions covering the topic of filling in forms.</t>
        </is>
      </c>
      <c r="E23" s="12" t="inlineStr">
        <is>
          <t>19a0ab84-8e8a-4250-a364-e6b1c37b8dc8</t>
        </is>
      </c>
    </row>
    <row r="24" ht="45" customHeight="1">
      <c r="A24" s="12" t="inlineStr">
        <is>
          <t>Writing</t>
        </is>
      </c>
      <c r="B24" s="12" t="inlineStr">
        <is>
          <t>Writing</t>
        </is>
      </c>
      <c r="C24" s="13" t="inlineStr">
        <is>
          <t>Instructions [EC2.05]</t>
        </is>
      </c>
      <c r="D24" s="12" t="inlineStr">
        <is>
          <t xml:space="preserve">This nugget has learning material and questions covering the topic of writing instructions. </t>
        </is>
      </c>
      <c r="E24" s="12" t="inlineStr">
        <is>
          <t>330705e2-538f-40e9-8922-012c74b2e34d</t>
        </is>
      </c>
    </row>
    <row r="25" ht="45" customHeight="1">
      <c r="A25" s="12" t="inlineStr">
        <is>
          <t>Writing</t>
        </is>
      </c>
      <c r="B25" s="12" t="inlineStr">
        <is>
          <t>Writing</t>
        </is>
      </c>
      <c r="C25" s="13" t="inlineStr">
        <is>
          <t>Audience [EC4.01]</t>
        </is>
      </c>
      <c r="D25" s="12" t="inlineStr">
        <is>
          <t xml:space="preserve">This nugget has learning material and questions covering the topic of audience. </t>
        </is>
      </c>
      <c r="E25" s="12" t="inlineStr">
        <is>
          <t>a621f604-8152-480b-bff4-018364d41e06</t>
        </is>
      </c>
    </row>
    <row r="26" ht="45" customHeight="1">
      <c r="A26" s="12" t="inlineStr">
        <is>
          <t>Writing</t>
        </is>
      </c>
      <c r="B26" s="12" t="inlineStr">
        <is>
          <t>Writing</t>
        </is>
      </c>
      <c r="C26" s="13" t="inlineStr">
        <is>
          <t>Form and Purpose [EC4.02]</t>
        </is>
      </c>
      <c r="D26" s="12" t="inlineStr">
        <is>
          <t>This nugget covers how to identify the form and purpose in a writing question.</t>
        </is>
      </c>
      <c r="E26" s="12" t="inlineStr">
        <is>
          <t>450cde3b-706d-4567-8b89-e0d823676315</t>
        </is>
      </c>
    </row>
    <row r="27" ht="45" customHeight="1">
      <c r="A27" s="12" t="inlineStr">
        <is>
          <t>Writing</t>
        </is>
      </c>
      <c r="B27" s="12" t="inlineStr">
        <is>
          <t>Writing</t>
        </is>
      </c>
      <c r="C27" s="13" t="inlineStr">
        <is>
          <t>Paragraphs [EC4.03]</t>
        </is>
      </c>
      <c r="D27" s="12" t="inlineStr">
        <is>
          <t xml:space="preserve">This nugget has learning material and questions covering the topic of using paragraphs. </t>
        </is>
      </c>
      <c r="E27" s="12" t="inlineStr">
        <is>
          <t>41913a00-baed-4921-afc9-91e0634053fd</t>
        </is>
      </c>
    </row>
    <row r="28" ht="45" customHeight="1">
      <c r="A28" s="12" t="inlineStr">
        <is>
          <t>Writing</t>
        </is>
      </c>
      <c r="B28" s="12" t="inlineStr">
        <is>
          <t>Writing</t>
        </is>
      </c>
      <c r="C28" s="13" t="inlineStr">
        <is>
          <t>Structuring Devices [EC4.04]</t>
        </is>
      </c>
      <c r="D28" s="12" t="inlineStr">
        <is>
          <t xml:space="preserve">This nugget has learning material and questions covering the topic of using structuring devices, including headings, subheadings and bullet points. </t>
        </is>
      </c>
      <c r="E28" s="12" t="inlineStr">
        <is>
          <t>7e13a8b5-409d-41a2-b417-7a0c369eaf9f</t>
        </is>
      </c>
    </row>
    <row r="29" ht="45" customHeight="1">
      <c r="A29" s="12" t="inlineStr">
        <is>
          <t>Writing</t>
        </is>
      </c>
      <c r="B29" s="12" t="inlineStr">
        <is>
          <t>Writing</t>
        </is>
      </c>
      <c r="C29" s="13" t="inlineStr">
        <is>
          <t>Planning [EC4.05]</t>
        </is>
      </c>
      <c r="D29" s="12" t="inlineStr">
        <is>
          <t xml:space="preserve">This nugget has learning material and questions covering the topic of how to write a plan. </t>
        </is>
      </c>
      <c r="E29" s="12" t="inlineStr">
        <is>
          <t>1fd686c2-c882-4673-b011-1c189f53e101</t>
        </is>
      </c>
    </row>
    <row r="30" ht="45" customHeight="1">
      <c r="A30" s="12" t="inlineStr">
        <is>
          <t>Writing</t>
        </is>
      </c>
      <c r="B30" s="12" t="inlineStr">
        <is>
          <t>Writing</t>
        </is>
      </c>
      <c r="C30" s="13" t="inlineStr">
        <is>
          <t>Drafting [EC4.06]</t>
        </is>
      </c>
      <c r="D30" s="12" t="inlineStr">
        <is>
          <t xml:space="preserve">This nugget has learning material and questions covering the topic of writing a draft. </t>
        </is>
      </c>
      <c r="E30" s="12" t="inlineStr">
        <is>
          <t>2fa100fb-8044-4989-9bf1-5482fcc641dd</t>
        </is>
      </c>
    </row>
    <row r="31" ht="45" customHeight="1">
      <c r="A31" s="12" t="inlineStr">
        <is>
          <t>Spelling, Punctuation &amp; Grammar</t>
        </is>
      </c>
      <c r="B31" s="12" t="inlineStr">
        <is>
          <t>Spelling</t>
        </is>
      </c>
      <c r="C31" s="13" t="inlineStr">
        <is>
          <t>Words That Sound the Same 1 [EC3.01]</t>
        </is>
      </c>
      <c r="D31" s="12" t="inlineStr">
        <is>
          <t>Looking at commonly misspelled homophones and recognising patterns:
-There, their and they're
-Your and you're
-Its and it's
-Whose and who's</t>
        </is>
      </c>
      <c r="E31" s="12" t="inlineStr">
        <is>
          <t>6457d78f-19e9-48ee-b226-a7f755ec2479</t>
        </is>
      </c>
    </row>
    <row r="32" ht="45" customHeight="1">
      <c r="A32" s="12" t="inlineStr">
        <is>
          <t>Spelling, Punctuation &amp; Grammar</t>
        </is>
      </c>
      <c r="B32" s="12" t="inlineStr">
        <is>
          <t>Spelling</t>
        </is>
      </c>
      <c r="C32" s="13" t="inlineStr">
        <is>
          <t>Words That Sound the Same 2 [EC3.02]</t>
        </is>
      </c>
      <c r="D32" s="12" t="inlineStr">
        <is>
          <t>This nugget has learning material and questions covering the topic of common homophones.</t>
        </is>
      </c>
      <c r="E32" s="12" t="inlineStr">
        <is>
          <t>dc79f44a-a3bd-4c65-9549-3a5f2ab9f1a0</t>
        </is>
      </c>
    </row>
    <row r="33" ht="45" customHeight="1">
      <c r="A33" s="12" t="inlineStr">
        <is>
          <t>Spelling, Punctuation &amp; Grammar</t>
        </is>
      </c>
      <c r="B33" s="12" t="inlineStr">
        <is>
          <t>Spelling</t>
        </is>
      </c>
      <c r="C33" s="13" t="inlineStr">
        <is>
          <t>Homophones [EC3.03]</t>
        </is>
      </c>
      <c r="D33" s="12" t="inlineStr">
        <is>
          <t xml:space="preserve">This nugget has learning material and questions covering the topic of homophones. </t>
        </is>
      </c>
      <c r="E33" s="12" t="inlineStr">
        <is>
          <t>018fa7e0-8454-4c5b-8c7e-b0b8e217171c</t>
        </is>
      </c>
    </row>
    <row r="34" ht="45" customHeight="1">
      <c r="A34" s="12" t="inlineStr">
        <is>
          <t>Spelling, Punctuation &amp; Grammar</t>
        </is>
      </c>
      <c r="B34" s="12" t="inlineStr">
        <is>
          <t>Spelling</t>
        </is>
      </c>
      <c r="C34" s="13" t="inlineStr">
        <is>
          <t>Contractions [SPAG6.06]</t>
        </is>
      </c>
      <c r="D34" s="12" t="inlineStr">
        <is>
          <t xml:space="preserve">This nugget has learning material and questions covering the topic of spellings - contractions. </t>
        </is>
      </c>
      <c r="E34" s="12" t="inlineStr">
        <is>
          <t>b432cfb1-7155-4835-a9d7-966072162516</t>
        </is>
      </c>
    </row>
    <row r="35" ht="45" customHeight="1">
      <c r="A35" s="12" t="inlineStr">
        <is>
          <t>Spelling, Punctuation &amp; Grammar</t>
        </is>
      </c>
      <c r="B35" s="12" t="inlineStr">
        <is>
          <t>Spelling</t>
        </is>
      </c>
      <c r="C35" s="13" t="inlineStr">
        <is>
          <t>Tricky Words [EC3.05]</t>
        </is>
      </c>
      <c r="D35" s="12" t="inlineStr">
        <is>
          <t>This nugget has learning material and questions covering the topic of tricky words,</t>
        </is>
      </c>
      <c r="E35" s="12" t="inlineStr">
        <is>
          <t>53423277-720e-4ef5-b7cb-58b64e50ef9e</t>
        </is>
      </c>
    </row>
    <row r="36" ht="45" customHeight="1">
      <c r="A36" s="12" t="inlineStr">
        <is>
          <t>Spelling, Punctuation &amp; Grammar</t>
        </is>
      </c>
      <c r="B36" s="12" t="inlineStr">
        <is>
          <t>Punctuation &amp; Grammar</t>
        </is>
      </c>
      <c r="C36" s="13" t="inlineStr">
        <is>
          <t>Diagnostic: Punctuation &amp; Grammar [EC0.06]</t>
        </is>
      </c>
      <c r="D36" s="12" t="inlineStr"/>
      <c r="E36" s="12" t="inlineStr">
        <is>
          <t>15bcc85d-2039-4fec-93f5-2289ee6cfe27</t>
        </is>
      </c>
    </row>
    <row r="37" ht="45" customHeight="1">
      <c r="A37" s="12" t="inlineStr">
        <is>
          <t>Spelling, Punctuation &amp; Grammar</t>
        </is>
      </c>
      <c r="B37" s="12" t="inlineStr">
        <is>
          <t>Punctuation &amp; Grammar</t>
        </is>
      </c>
      <c r="C37" s="13" t="inlineStr">
        <is>
          <t>Past/ Present/ Future [EC3.06]</t>
        </is>
      </c>
      <c r="D37" s="12" t="inlineStr">
        <is>
          <t xml:space="preserve">This nugget has learning material and questions covering the topic of the past, present and future tense. </t>
        </is>
      </c>
      <c r="E37" s="12" t="inlineStr">
        <is>
          <t>f80da4e6-b4ae-4ca9-9656-58961cd97180</t>
        </is>
      </c>
    </row>
    <row r="38" ht="45" customHeight="1">
      <c r="A38" s="12" t="inlineStr">
        <is>
          <t>Spelling, Punctuation &amp; Grammar</t>
        </is>
      </c>
      <c r="B38" s="12" t="inlineStr">
        <is>
          <t>Punctuation &amp; Grammar</t>
        </is>
      </c>
      <c r="C38" s="13" t="inlineStr">
        <is>
          <t>Sentence Punctuation [EC3.07]</t>
        </is>
      </c>
      <c r="D38" s="12" t="inlineStr">
        <is>
          <t>This nugget has learning material and questions covering the topic of Punctuating Sentences - Full stops, Question marks and Capital Letters</t>
        </is>
      </c>
      <c r="E38" s="12" t="inlineStr">
        <is>
          <t>b46a75ab-200b-4ccd-a152-18d5df55d8d4</t>
        </is>
      </c>
    </row>
    <row r="39" ht="45" customHeight="1">
      <c r="A39" s="12" t="inlineStr">
        <is>
          <t>Spelling, Punctuation &amp; Grammar</t>
        </is>
      </c>
      <c r="B39" s="12" t="inlineStr">
        <is>
          <t>Punctuation &amp; Grammar</t>
        </is>
      </c>
      <c r="C39" s="13" t="inlineStr">
        <is>
          <t>Writing in Sentences [EC3.08]</t>
        </is>
      </c>
      <c r="D39" s="12" t="inlineStr">
        <is>
          <t>This nugget has learning material and questions covering the topic of writing in sentences, including compound sentences..</t>
        </is>
      </c>
      <c r="E39" s="12" t="inlineStr">
        <is>
          <t>3d3baa77-a687-4624-93a3-2eb2ae4cbbb2</t>
        </is>
      </c>
    </row>
    <row r="40" ht="45" customHeight="1">
      <c r="A40" s="12" t="inlineStr">
        <is>
          <t>Spelling, Punctuation &amp; Grammar</t>
        </is>
      </c>
      <c r="B40" s="12" t="inlineStr">
        <is>
          <t>Punctuation &amp; Grammar</t>
        </is>
      </c>
      <c r="C40" s="13" t="inlineStr">
        <is>
          <t>Verbs [EC3.09]</t>
        </is>
      </c>
      <c r="D40" s="12" t="inlineStr">
        <is>
          <t xml:space="preserve">This nugget has learning material and questions covering the topic of verbs and subject verb agreement. </t>
        </is>
      </c>
      <c r="E40" s="12" t="inlineStr">
        <is>
          <t>e145f5bc-f013-40f3-97fe-d80c7a0614f9</t>
        </is>
      </c>
    </row>
    <row r="41" ht="45" customHeight="1">
      <c r="A41" s="12" t="inlineStr">
        <is>
          <t>Spelling, Punctuation &amp; Grammar</t>
        </is>
      </c>
      <c r="B41" s="12" t="inlineStr">
        <is>
          <t>Punctuation &amp; Grammar</t>
        </is>
      </c>
      <c r="C41" s="13" t="inlineStr">
        <is>
          <t>Joining Words [EC3.10]</t>
        </is>
      </c>
      <c r="D41" s="12" t="inlineStr">
        <is>
          <t>This nugget has learning material and questions covering the topic of joining words.</t>
        </is>
      </c>
      <c r="E41" s="12" t="inlineStr">
        <is>
          <t>d82cbb7e-d9a6-41ba-a37d-f8d25fc51050</t>
        </is>
      </c>
    </row>
    <row r="42" ht="45" customHeight="1">
      <c r="A42" s="12" t="inlineStr">
        <is>
          <t>Spelling, Punctuation &amp; Grammar</t>
        </is>
      </c>
      <c r="B42" s="12" t="inlineStr">
        <is>
          <t>Punctuation &amp; Grammar</t>
        </is>
      </c>
      <c r="C42" s="13" t="inlineStr">
        <is>
          <t>Making Words Plural [EC3.11]</t>
        </is>
      </c>
      <c r="D42" s="12" t="inlineStr">
        <is>
          <t xml:space="preserve">This nugget has learning material and questions on the topic of how to make words plural. </t>
        </is>
      </c>
      <c r="E42" s="12" t="inlineStr">
        <is>
          <t>d5575678-f847-403f-936d-5c5961447de8</t>
        </is>
      </c>
    </row>
    <row r="43" ht="45" customHeight="1">
      <c r="A43" s="12" t="inlineStr">
        <is>
          <t>Spelling, Punctuation &amp; Grammar</t>
        </is>
      </c>
      <c r="B43" s="12" t="inlineStr">
        <is>
          <t>Punctuation &amp; Grammar</t>
        </is>
      </c>
      <c r="C43" s="13" t="inlineStr">
        <is>
          <t>Prefixes and Suffixes [EC3.12]</t>
        </is>
      </c>
      <c r="D43" s="12" t="inlineStr">
        <is>
          <t xml:space="preserve">This nugget has learning material and questions covering the topic of prefixes and suffixes. </t>
        </is>
      </c>
      <c r="E43" s="12" t="inlineStr">
        <is>
          <t>1a8a7067-eb19-4580-ac3a-65de354b2dc1</t>
        </is>
      </c>
    </row>
    <row r="44" ht="45" customHeight="1">
      <c r="A44" s="12" t="inlineStr">
        <is>
          <t>Spelling, Punctuation &amp; Grammar</t>
        </is>
      </c>
      <c r="B44" s="12" t="inlineStr">
        <is>
          <t>Punctuation &amp; Grammar</t>
        </is>
      </c>
      <c r="C44" s="13" t="inlineStr">
        <is>
          <t>Definite and Indefinite Articles [SPAG2.10]</t>
        </is>
      </c>
      <c r="D44" s="12" t="inlineStr">
        <is>
          <t xml:space="preserve">This nugget has learning material and questions covering the topic of definite and indefinite articles, 'a', 'an' and 'the'. </t>
        </is>
      </c>
      <c r="E44" s="12" t="inlineStr">
        <is>
          <t>174472b3-d6ed-41e5-8bc3-e12e9d89088b</t>
        </is>
      </c>
    </row>
    <row r="45" ht="45" customHeight="1">
      <c r="A45" s="12" t="inlineStr">
        <is>
          <t>Spelling, Punctuation &amp; Grammar</t>
        </is>
      </c>
      <c r="B45" s="12" t="inlineStr">
        <is>
          <t>Punctuation &amp; Grammar</t>
        </is>
      </c>
      <c r="C45" s="13" t="inlineStr">
        <is>
          <t>Alphabetical Sequencing [EC3.14]</t>
        </is>
      </c>
      <c r="D45" s="12" t="inlineStr">
        <is>
          <t>This nugget has learning material and questions covering the topic of alphabetical sequencing.</t>
        </is>
      </c>
      <c r="E45" s="12" t="inlineStr">
        <is>
          <t>cec1671e-8a3e-484f-9bb7-d19a8809048e</t>
        </is>
      </c>
    </row>
    <row r="46" ht="45" customHeight="1">
      <c r="A46" s="12" t="inlineStr">
        <is>
          <t>Spelling, Punctuation &amp; Grammar</t>
        </is>
      </c>
      <c r="B46" s="12" t="inlineStr">
        <is>
          <t>Spelling Tests (Entry Level 3)</t>
        </is>
      </c>
      <c r="C46" s="13" t="inlineStr">
        <is>
          <t>Spellings 31 [EC5.01]</t>
        </is>
      </c>
      <c r="D46" s="12" t="inlineStr">
        <is>
          <t>This nugget is a spelling test of words taken from the Entry Level 3 list. It contains four to five letter words.</t>
        </is>
      </c>
      <c r="E46" s="12" t="inlineStr">
        <is>
          <t>79479898-93f4-4f7b-9c34-6c423019e3ff</t>
        </is>
      </c>
    </row>
    <row r="47" ht="45" customHeight="1">
      <c r="A47" s="12" t="inlineStr">
        <is>
          <t>Spelling, Punctuation &amp; Grammar</t>
        </is>
      </c>
      <c r="B47" s="12" t="inlineStr">
        <is>
          <t>Spelling Tests (Entry Level 3)</t>
        </is>
      </c>
      <c r="C47" s="13" t="inlineStr">
        <is>
          <t>Spellings 32 [EC5.02]</t>
        </is>
      </c>
      <c r="D47" s="12" t="inlineStr">
        <is>
          <t>This nugget is a spelling test of words taken from the Entry Level 3 list. It contains five to six letter words.</t>
        </is>
      </c>
      <c r="E47" s="12" t="inlineStr">
        <is>
          <t>1303c619-6817-4a61-a2e3-4463d5df16c4</t>
        </is>
      </c>
    </row>
    <row r="48" ht="45" customHeight="1">
      <c r="A48" s="12" t="inlineStr">
        <is>
          <t>Spelling, Punctuation &amp; Grammar</t>
        </is>
      </c>
      <c r="B48" s="12" t="inlineStr">
        <is>
          <t>Spelling Tests (Entry Level 3)</t>
        </is>
      </c>
      <c r="C48" s="13" t="inlineStr">
        <is>
          <t>Spellings 33 [EC5.03]</t>
        </is>
      </c>
      <c r="D48" s="12" t="inlineStr">
        <is>
          <t>This nugget is a spelling test of words taken from the Entry Level 3 list. It contains five to six letter words.</t>
        </is>
      </c>
      <c r="E48" s="12" t="inlineStr">
        <is>
          <t>4e560377-0308-45b4-a01c-600c198535b3</t>
        </is>
      </c>
    </row>
    <row r="49" ht="45" customHeight="1">
      <c r="A49" s="12" t="inlineStr">
        <is>
          <t>Spelling, Punctuation &amp; Grammar</t>
        </is>
      </c>
      <c r="B49" s="12" t="inlineStr">
        <is>
          <t>Spelling Tests (Entry Level 3)</t>
        </is>
      </c>
      <c r="C49" s="13" t="inlineStr">
        <is>
          <t>Spellings 34 [EC5.04]</t>
        </is>
      </c>
      <c r="D49" s="12" t="inlineStr">
        <is>
          <t>This nugget is a spelling test of words taken from the Entry Level 3 list. It contains six to seven letter words.</t>
        </is>
      </c>
      <c r="E49" s="12" t="inlineStr">
        <is>
          <t>614f92b7-d516-4c19-b88a-9ea39077630a</t>
        </is>
      </c>
    </row>
    <row r="50" ht="45" customHeight="1">
      <c r="A50" s="12" t="inlineStr">
        <is>
          <t>Spelling, Punctuation &amp; Grammar</t>
        </is>
      </c>
      <c r="B50" s="12" t="inlineStr">
        <is>
          <t>Spelling Tests (Entry Level 3)</t>
        </is>
      </c>
      <c r="C50" s="13" t="inlineStr">
        <is>
          <t>Spellings 35 [EC5.05]</t>
        </is>
      </c>
      <c r="D50" s="12" t="inlineStr">
        <is>
          <t>This nugget is a spelling test of words taken from the Entry Level 3 list. It contains seven letter words.</t>
        </is>
      </c>
      <c r="E50" s="12" t="inlineStr">
        <is>
          <t>8c91539b-d04e-4bcd-8b08-3f8fc51fd5db</t>
        </is>
      </c>
    </row>
    <row r="51" ht="45" customHeight="1">
      <c r="A51" s="12" t="inlineStr">
        <is>
          <t>Spelling, Punctuation &amp; Grammar</t>
        </is>
      </c>
      <c r="B51" s="12" t="inlineStr">
        <is>
          <t>Spelling Tests (Entry Level 3)</t>
        </is>
      </c>
      <c r="C51" s="13" t="inlineStr">
        <is>
          <t>Spellings 36 [EC5.06]</t>
        </is>
      </c>
      <c r="D51" s="12" t="inlineStr">
        <is>
          <t>This nugget is a spelling test of words taken from the Entry Level 3 list. It contains seven to eight letter words.</t>
        </is>
      </c>
      <c r="E51" s="12" t="inlineStr">
        <is>
          <t>fcb6dabd-423f-484c-b37c-4c407df25e32</t>
        </is>
      </c>
    </row>
    <row r="52" ht="45" customHeight="1">
      <c r="A52" s="12" t="inlineStr">
        <is>
          <t>Spelling, Punctuation &amp; Grammar</t>
        </is>
      </c>
      <c r="B52" s="12" t="inlineStr">
        <is>
          <t>Spelling Tests (Entry Level 3)</t>
        </is>
      </c>
      <c r="C52" s="13" t="inlineStr">
        <is>
          <t>Spellings 37 [EC5.07]</t>
        </is>
      </c>
      <c r="D52" s="12" t="inlineStr">
        <is>
          <t>This nugget is a spelling test of words taken from the Entry Level 3 list. It contains eight to nine letter words.</t>
        </is>
      </c>
      <c r="E52" s="12" t="inlineStr">
        <is>
          <t>b63c1177-d755-413e-ac5b-16942cc28905</t>
        </is>
      </c>
    </row>
    <row r="53" ht="45" customHeight="1">
      <c r="A53" s="12" t="inlineStr">
        <is>
          <t>Spelling, Punctuation &amp; Grammar</t>
        </is>
      </c>
      <c r="B53" s="12" t="inlineStr">
        <is>
          <t>Spelling Tests (Entry Level 3)</t>
        </is>
      </c>
      <c r="C53" s="13" t="inlineStr">
        <is>
          <t>Spellings 38 [EC5.08]</t>
        </is>
      </c>
      <c r="D53" s="12" t="inlineStr">
        <is>
          <t>This nugget is a spelling test of words taken from the Entry Level 3 list. It contains eight letter words.</t>
        </is>
      </c>
      <c r="E53" s="12" t="inlineStr">
        <is>
          <t>8a1464d7-ece2-4c76-bdd6-05318e05ac02</t>
        </is>
      </c>
    </row>
    <row r="54" ht="45" customHeight="1">
      <c r="A54" s="12" t="inlineStr">
        <is>
          <t>Spelling, Punctuation &amp; Grammar</t>
        </is>
      </c>
      <c r="B54" s="12" t="inlineStr">
        <is>
          <t>Spelling Tests (Entry Level 3)</t>
        </is>
      </c>
      <c r="C54" s="13" t="inlineStr">
        <is>
          <t>Spellings 39 [EC5.09]</t>
        </is>
      </c>
      <c r="D54" s="12" t="inlineStr">
        <is>
          <t>This nugget is a spelling test of words taken from the Entry Level 3 list. It contains nine letter words.</t>
        </is>
      </c>
      <c r="E54" s="12" t="inlineStr">
        <is>
          <t>00f8d69f-628e-4a11-a3cd-929af4f81aa0</t>
        </is>
      </c>
    </row>
    <row r="55" ht="45" customHeight="1">
      <c r="A55" s="12" t="inlineStr">
        <is>
          <t>Spelling, Punctuation &amp; Grammar</t>
        </is>
      </c>
      <c r="B55" s="12" t="inlineStr">
        <is>
          <t>Spelling Tests (Entry Level 3)</t>
        </is>
      </c>
      <c r="C55" s="13" t="inlineStr">
        <is>
          <t>Spellings 40 [EC5.10]</t>
        </is>
      </c>
      <c r="D55" s="12" t="inlineStr">
        <is>
          <t>This nugget is a spelling test of words taken from the Entry Level 3 list. It contains nine letter words.</t>
        </is>
      </c>
      <c r="E55" s="12" t="inlineStr">
        <is>
          <t>961160c2-6d85-4b75-8964-21b2010b4487</t>
        </is>
      </c>
    </row>
    <row r="56" ht="45" customHeight="1">
      <c r="A56" s="12" t="inlineStr">
        <is>
          <t>Spelling, Punctuation &amp; Grammar</t>
        </is>
      </c>
      <c r="B56" s="12" t="inlineStr">
        <is>
          <t>Spelling Tests (Entry Level 3)</t>
        </is>
      </c>
      <c r="C56" s="13" t="inlineStr">
        <is>
          <t>Spellings 41 [EC5.11]</t>
        </is>
      </c>
      <c r="D56" s="12" t="inlineStr">
        <is>
          <t>This nugget is a spelling test of words taken from the Entry Level 3 list. It contains nine to ten letter words.</t>
        </is>
      </c>
      <c r="E56" s="12" t="inlineStr">
        <is>
          <t>08089f79-ab55-434b-9307-3d10ca519384</t>
        </is>
      </c>
    </row>
    <row r="57" ht="45" customHeight="1">
      <c r="A57" s="12" t="inlineStr">
        <is>
          <t>Spelling, Punctuation &amp; Grammar</t>
        </is>
      </c>
      <c r="B57" s="12" t="inlineStr">
        <is>
          <t>Spelling Tests (Entry Level 3)</t>
        </is>
      </c>
      <c r="C57" s="13" t="inlineStr">
        <is>
          <t>Spellings 42 [EC5.12]</t>
        </is>
      </c>
      <c r="D57" s="12" t="inlineStr">
        <is>
          <t>This nugget is a spelling test of words taken from the Entry Level 3 list. It contains ten letter words.</t>
        </is>
      </c>
      <c r="E57" s="12" t="inlineStr">
        <is>
          <t>15fb4137-4cb5-4a23-a9fc-c4f1aa79fed7</t>
        </is>
      </c>
    </row>
    <row r="58" ht="45" customHeight="1">
      <c r="A58" s="12" t="inlineStr">
        <is>
          <t>Spelling, Punctuation &amp; Grammar</t>
        </is>
      </c>
      <c r="B58" s="12" t="inlineStr">
        <is>
          <t>Spelling Tests (Entry Level 3)</t>
        </is>
      </c>
      <c r="C58" s="13" t="inlineStr">
        <is>
          <t>Spellings 43 [EC5.13]</t>
        </is>
      </c>
      <c r="D58" s="12" t="inlineStr">
        <is>
          <t>This nugget is a spelling test of words taken from the Entry Level 3 list. It contains ten to eleven letter words.</t>
        </is>
      </c>
      <c r="E58" s="12" t="inlineStr">
        <is>
          <t>d9532500-9c6c-4e80-ac3e-9dcfd5f0c0d2</t>
        </is>
      </c>
    </row>
    <row r="59" ht="45" customHeight="1">
      <c r="A59" s="12" t="inlineStr">
        <is>
          <t>Spelling, Punctuation &amp; Grammar</t>
        </is>
      </c>
      <c r="B59" s="12" t="inlineStr">
        <is>
          <t>Spelling Tests (Entry Level 3)</t>
        </is>
      </c>
      <c r="C59" s="13" t="inlineStr">
        <is>
          <t>Spellings 44 [EC5.14]</t>
        </is>
      </c>
      <c r="D59" s="12" t="inlineStr">
        <is>
          <t>This nugget is a spelling test of words taken from the Entry Level 3 list. It contains eleven letter words.</t>
        </is>
      </c>
      <c r="E59" s="12" t="inlineStr">
        <is>
          <t>6d66af73-de7d-4783-86ee-ed23310f6e7d</t>
        </is>
      </c>
    </row>
    <row r="60" ht="45" customHeight="1">
      <c r="A60" s="12" t="inlineStr">
        <is>
          <t>Spelling, Punctuation &amp; Grammar</t>
        </is>
      </c>
      <c r="B60" s="12" t="inlineStr">
        <is>
          <t>Spelling Tests (Entry Level 3)</t>
        </is>
      </c>
      <c r="C60" s="13" t="inlineStr">
        <is>
          <t>Spellings 45 [EC5.15]</t>
        </is>
      </c>
      <c r="D60" s="12" t="inlineStr">
        <is>
          <t>This nugget is a spelling test of words taken from the Entry Level 3 list. It contains eleven to thirteen letter words.</t>
        </is>
      </c>
      <c r="E60" s="12" t="inlineStr">
        <is>
          <t>fd61f1c3-a730-4f11-aabd-2cdff48cbee1</t>
        </is>
      </c>
    </row>
    <row r="61" ht="45" customHeight="1">
      <c r="A61" s="12" t="inlineStr">
        <is>
          <t>Course Diagnostic</t>
        </is>
      </c>
      <c r="B61" s="12" t="inlineStr">
        <is>
          <t>Course Diagnostic</t>
        </is>
      </c>
      <c r="C61" s="13" t="inlineStr">
        <is>
          <t>Diagnostic: Entry 3 [EC0.01]</t>
        </is>
      </c>
      <c r="D61" s="12" t="inlineStr"/>
      <c r="E61" s="12" t="inlineStr">
        <is>
          <t>5cf12592-154e-41fd-b593-9944080160d2</t>
        </is>
      </c>
    </row>
  </sheetData>
  <mergeCells count="1">
    <mergeCell ref="A6:E6"/>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33"/>
  <sheetViews>
    <sheetView showGridLines="0" workbookViewId="0">
      <selection activeCell="A1" sqref="A1"/>
    </sheetView>
  </sheetViews>
  <sheetFormatPr baseColWidth="8" defaultRowHeight="15"/>
  <cols>
    <col width="23" customWidth="1" min="1" max="1"/>
    <col width="32"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85b553a9-8797-436a-8488-d9b4845819f6</t>
        </is>
      </c>
    </row>
    <row r="3">
      <c r="A3" s="2" t="inlineStr">
        <is>
          <t>Unseen Poetry</t>
        </is>
      </c>
      <c r="D3" s="3" t="inlineStr">
        <is>
          <t>Last updated: 13 August 2026</t>
        </is>
      </c>
    </row>
    <row r="4">
      <c r="A4" s="4" t="inlineStr">
        <is>
          <t>3 Topics   ·   5 Subtopics   ·   26 Nuggets   ·   1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Unseen Poetry</t>
        </is>
      </c>
      <c r="B8" s="12" t="inlineStr">
        <is>
          <t>Approaching Unseen</t>
        </is>
      </c>
      <c r="C8" s="13" t="inlineStr">
        <is>
          <t>Approaching Unseen Poems [UP1.01]</t>
        </is>
      </c>
      <c r="D8" s="12" t="inlineStr">
        <is>
          <t>This nugget contains learning material and questions on approaching unseen poems.</t>
        </is>
      </c>
      <c r="E8" s="12" t="inlineStr">
        <is>
          <t>4cfebd5b-9595-40dd-850c-bacd53e0d717</t>
        </is>
      </c>
    </row>
    <row r="9" ht="45" customHeight="1">
      <c r="A9" s="12" t="inlineStr">
        <is>
          <t>Unseen Poetry</t>
        </is>
      </c>
      <c r="B9" s="12" t="inlineStr">
        <is>
          <t>Approaching Unseen</t>
        </is>
      </c>
      <c r="C9" s="13" t="inlineStr">
        <is>
          <t>Annotating [UP1.02]</t>
        </is>
      </c>
      <c r="D9" s="12" t="inlineStr">
        <is>
          <t xml:space="preserve">This nugget contains learning material and questions on annotating unseen poems.
</t>
        </is>
      </c>
      <c r="E9" s="12" t="inlineStr">
        <is>
          <t>605b1e37-6787-4b1b-9fa2-7e144fff6ed5</t>
        </is>
      </c>
    </row>
    <row r="10" ht="45" customHeight="1">
      <c r="A10" s="12" t="inlineStr">
        <is>
          <t>Unseen Poetry</t>
        </is>
      </c>
      <c r="B10" s="12" t="inlineStr">
        <is>
          <t>Approaching Unseen</t>
        </is>
      </c>
      <c r="C10" s="13" t="inlineStr">
        <is>
          <t>Overall Ideas [UP1.03]</t>
        </is>
      </c>
      <c r="D10" s="12" t="inlineStr">
        <is>
          <t xml:space="preserve">This nugget contains learning material and questions on exploring the overall ideas of unseen poems.
</t>
        </is>
      </c>
      <c r="E10" s="12" t="inlineStr">
        <is>
          <t>6e0c39d3-1c6b-4f97-b1e2-ff3e63522662</t>
        </is>
      </c>
    </row>
    <row r="11" ht="45" customHeight="1">
      <c r="A11" s="12" t="inlineStr">
        <is>
          <t>Unseen Poetry</t>
        </is>
      </c>
      <c r="B11" s="12" t="inlineStr">
        <is>
          <t>Approaching Unseen</t>
        </is>
      </c>
      <c r="C11" s="13" t="inlineStr">
        <is>
          <t>The Title [UP1.04]</t>
        </is>
      </c>
      <c r="D11" s="12" t="inlineStr">
        <is>
          <t xml:space="preserve">This nugget contains learning material and questions on interpreting the titles of unseen poems.
</t>
        </is>
      </c>
      <c r="E11" s="12" t="inlineStr">
        <is>
          <t>6a4009fa-7999-4631-995b-a8f2d142e340</t>
        </is>
      </c>
    </row>
    <row r="12" ht="45" customHeight="1">
      <c r="A12" s="12" t="inlineStr">
        <is>
          <t>Unseen Poetry</t>
        </is>
      </c>
      <c r="B12" s="12" t="inlineStr">
        <is>
          <t>Approaching Unseen</t>
        </is>
      </c>
      <c r="C12" s="13" t="inlineStr">
        <is>
          <t>Perspective [UP1.05]</t>
        </is>
      </c>
      <c r="D12" s="12" t="inlineStr">
        <is>
          <t xml:space="preserve">This nugget contains learning material and questions on identifying and analysing  perspective in unseen poems.
</t>
        </is>
      </c>
      <c r="E12" s="12" t="inlineStr">
        <is>
          <t>6b1e8744-6aea-4bbc-b3b2-ab5aa1ca7d9e</t>
        </is>
      </c>
    </row>
    <row r="13" ht="45" customHeight="1">
      <c r="A13" s="12" t="inlineStr">
        <is>
          <t>Unseen Poetry</t>
        </is>
      </c>
      <c r="B13" s="12" t="inlineStr">
        <is>
          <t>Approaching Unseen</t>
        </is>
      </c>
      <c r="C13" s="13" t="inlineStr">
        <is>
          <t>Language 1 [UP1.06]</t>
        </is>
      </c>
      <c r="D13" s="12" t="inlineStr">
        <is>
          <t xml:space="preserve">This nugget contains learning material and questions on identifying language devices and analysing the language used in unseen poems.
</t>
        </is>
      </c>
      <c r="E13" s="12" t="inlineStr">
        <is>
          <t>5e8a604a-99b4-418a-9db8-11a05dbfafb7</t>
        </is>
      </c>
    </row>
    <row r="14" ht="45" customHeight="1">
      <c r="A14" s="12" t="inlineStr">
        <is>
          <t>Unseen Poetry</t>
        </is>
      </c>
      <c r="B14" s="12" t="inlineStr">
        <is>
          <t>Approaching Unseen</t>
        </is>
      </c>
      <c r="C14" s="13" t="inlineStr">
        <is>
          <t>Language 2 [UP1.07]</t>
        </is>
      </c>
      <c r="D14" s="12" t="inlineStr">
        <is>
          <t xml:space="preserve">This nugget contains learning material and questions on identifying language devices and analysing the language used in unseen poems.
</t>
        </is>
      </c>
      <c r="E14" s="12" t="inlineStr">
        <is>
          <t>b1702de9-f679-4f69-9210-7507bcb766b7</t>
        </is>
      </c>
    </row>
    <row r="15" ht="45" customHeight="1">
      <c r="A15" s="12" t="inlineStr">
        <is>
          <t>Unseen Poetry</t>
        </is>
      </c>
      <c r="B15" s="12" t="inlineStr">
        <is>
          <t>Approaching Unseen</t>
        </is>
      </c>
      <c r="C15" s="13" t="inlineStr">
        <is>
          <t>Language 3 [UP1.08]</t>
        </is>
      </c>
      <c r="D15" s="12" t="inlineStr">
        <is>
          <t xml:space="preserve">This nugget contains learning material and questions on identifying language devices and analysing the language used in unseen poems.
</t>
        </is>
      </c>
      <c r="E15" s="12" t="inlineStr">
        <is>
          <t>65ef398a-7749-4254-bc70-0586386703ec</t>
        </is>
      </c>
    </row>
    <row r="16" ht="45" customHeight="1">
      <c r="A16" s="12" t="inlineStr">
        <is>
          <t>Unseen Poetry</t>
        </is>
      </c>
      <c r="B16" s="12" t="inlineStr">
        <is>
          <t>Approaching Unseen</t>
        </is>
      </c>
      <c r="C16" s="13" t="inlineStr">
        <is>
          <t>Structure 1 [UP1.09]</t>
        </is>
      </c>
      <c r="D16" s="12" t="inlineStr">
        <is>
          <t>This nugget contains learning material and questions on identifying and analysing structural devices in unseen poems.</t>
        </is>
      </c>
      <c r="E16" s="12" t="inlineStr">
        <is>
          <t>74c2fb90-5813-42ef-b6cf-0630bc7df3d9</t>
        </is>
      </c>
    </row>
    <row r="17" ht="45" customHeight="1">
      <c r="A17" s="12" t="inlineStr">
        <is>
          <t>Unseen Poetry</t>
        </is>
      </c>
      <c r="B17" s="12" t="inlineStr">
        <is>
          <t>Approaching Unseen</t>
        </is>
      </c>
      <c r="C17" s="13" t="inlineStr">
        <is>
          <t>Structure 2 [UP1.10]</t>
        </is>
      </c>
      <c r="D17" s="12" t="inlineStr">
        <is>
          <t xml:space="preserve">This nugget contains learning material and questions on identifying and analysing structural devices in unseen poems.
</t>
        </is>
      </c>
      <c r="E17" s="12" t="inlineStr">
        <is>
          <t>7b04d0ba-c8cd-4f8d-b11c-8bae36c98acf</t>
        </is>
      </c>
    </row>
    <row r="18" ht="45" customHeight="1">
      <c r="A18" s="12" t="inlineStr">
        <is>
          <t>Unseen Poetry</t>
        </is>
      </c>
      <c r="B18" s="12" t="inlineStr">
        <is>
          <t>Approaching Unseen</t>
        </is>
      </c>
      <c r="C18" s="13" t="inlineStr">
        <is>
          <t>Structure 3 [UP1.11]</t>
        </is>
      </c>
      <c r="D18" s="12" t="inlineStr">
        <is>
          <t xml:space="preserve">This nugget contains learning material and questions on identifying and analysing structural devices in unseen poems.
</t>
        </is>
      </c>
      <c r="E18" s="12" t="inlineStr">
        <is>
          <t>beb45f38-e054-4f8e-a1f5-b90ae00130d4</t>
        </is>
      </c>
    </row>
    <row r="19" ht="45" customHeight="1">
      <c r="A19" s="12" t="inlineStr">
        <is>
          <t>Unseen Poetry</t>
        </is>
      </c>
      <c r="B19" s="12" t="inlineStr">
        <is>
          <t>Approaching Unseen</t>
        </is>
      </c>
      <c r="C19" s="13" t="inlineStr">
        <is>
          <t>Form [UP1.12]</t>
        </is>
      </c>
      <c r="D19" s="12" t="inlineStr">
        <is>
          <t xml:space="preserve">This nugget contains learning material and questions on identifying and analysing form in unseen poems.
</t>
        </is>
      </c>
      <c r="E19" s="12" t="inlineStr">
        <is>
          <t>7b4b0960-98ef-429c-a31b-10cd1fa8463a</t>
        </is>
      </c>
    </row>
    <row r="20" ht="45" customHeight="1">
      <c r="A20" s="12" t="inlineStr">
        <is>
          <t>Unseen Poetry</t>
        </is>
      </c>
      <c r="B20" s="12" t="inlineStr">
        <is>
          <t>Approaching Unseen</t>
        </is>
      </c>
      <c r="C20" s="13" t="inlineStr">
        <is>
          <t>Reader's Response [UP1.13]</t>
        </is>
      </c>
      <c r="D20" s="12" t="inlineStr">
        <is>
          <t xml:space="preserve">This nugget contains learning material and questions on exploring the reader's response to unseen poems. 
</t>
        </is>
      </c>
      <c r="E20" s="12" t="inlineStr">
        <is>
          <t>5b70105c-d113-4793-899e-a09f5753cddb</t>
        </is>
      </c>
    </row>
    <row r="21" ht="45" customHeight="1">
      <c r="A21" s="12" t="inlineStr">
        <is>
          <t>Unseen Poetry</t>
        </is>
      </c>
      <c r="B21" s="12" t="inlineStr">
        <is>
          <t>Unseen Poem Practice</t>
        </is>
      </c>
      <c r="C21" s="13" t="inlineStr">
        <is>
          <t>Practice 1 - 'Leaves' [UP3.01]</t>
        </is>
      </c>
      <c r="D21" s="12" t="inlineStr">
        <is>
          <t xml:space="preserve">This nugget contains practice questions on an unseen poem. </t>
        </is>
      </c>
      <c r="E21" s="12" t="inlineStr">
        <is>
          <t>89f4bc14-975f-478c-907c-93965a800a99</t>
        </is>
      </c>
    </row>
    <row r="22" ht="45" customHeight="1">
      <c r="A22" s="12" t="inlineStr">
        <is>
          <t>Unseen Poetry</t>
        </is>
      </c>
      <c r="B22" s="12" t="inlineStr">
        <is>
          <t>Unseen Poem Practice</t>
        </is>
      </c>
      <c r="C22" s="13" t="inlineStr">
        <is>
          <t>Practice 2 - 'Hoops' [UP3.02]</t>
        </is>
      </c>
      <c r="D22" s="12" t="inlineStr">
        <is>
          <t xml:space="preserve">This nugget contains practice questions on an unseen poem. </t>
        </is>
      </c>
      <c r="E22" s="12" t="inlineStr">
        <is>
          <t>da2e73e1-d585-442b-90d6-5324dc3a7309</t>
        </is>
      </c>
    </row>
    <row r="23" ht="45" customHeight="1">
      <c r="A23" s="12" t="inlineStr">
        <is>
          <t>Unseen Poetry</t>
        </is>
      </c>
      <c r="B23" s="12" t="inlineStr">
        <is>
          <t>Unseen Poem Practice</t>
        </is>
      </c>
      <c r="C23" s="13" t="inlineStr">
        <is>
          <t>Practice 3 - 'My Great, Great Grandmother' [UP3.03]</t>
        </is>
      </c>
      <c r="D23" s="12" t="inlineStr">
        <is>
          <t xml:space="preserve">This nugget contains practice questions on an unseen poem. </t>
        </is>
      </c>
      <c r="E23" s="12" t="inlineStr">
        <is>
          <t>370affbc-f0e1-4149-bc66-e78778f2fc0d</t>
        </is>
      </c>
    </row>
    <row r="24" ht="45" customHeight="1">
      <c r="A24" s="12" t="inlineStr">
        <is>
          <t>Unseen Poetry</t>
        </is>
      </c>
      <c r="B24" s="12" t="inlineStr">
        <is>
          <t>Unseen Poem Practice</t>
        </is>
      </c>
      <c r="C24" s="13" t="inlineStr">
        <is>
          <t>Practice 4 - 'If You Want to Know' [UP3.04]</t>
        </is>
      </c>
      <c r="D24" s="12" t="inlineStr">
        <is>
          <t xml:space="preserve">This nugget contains practice questions on an unseen poem. </t>
        </is>
      </c>
      <c r="E24" s="12" t="inlineStr">
        <is>
          <t>15134cd9-b788-4419-ba24-2fa7f37e16d4</t>
        </is>
      </c>
    </row>
    <row r="25" ht="45" customHeight="1">
      <c r="A25" s="12" t="inlineStr">
        <is>
          <t>Unseen Poetry</t>
        </is>
      </c>
      <c r="B25" s="12" t="inlineStr">
        <is>
          <t>Unseen Poem Practice</t>
        </is>
      </c>
      <c r="C25" s="13" t="inlineStr">
        <is>
          <t>Practice 5 - 'Four Seasons' [UP3.05]</t>
        </is>
      </c>
      <c r="D25" s="12" t="inlineStr">
        <is>
          <t xml:space="preserve">This nugget contains practice questions on an unseen poem. </t>
        </is>
      </c>
      <c r="E25" s="12" t="inlineStr">
        <is>
          <t>c8816a01-54c3-4ff5-b76b-b48d188140c3</t>
        </is>
      </c>
    </row>
    <row r="26" ht="45" customHeight="1">
      <c r="A26" s="12" t="inlineStr">
        <is>
          <t>Comparing Two Poems</t>
        </is>
      </c>
      <c r="B26" s="12" t="inlineStr">
        <is>
          <t>Comparison</t>
        </is>
      </c>
      <c r="C26" s="13" t="inlineStr">
        <is>
          <t>Comparison: Similarities [UP2.01]</t>
        </is>
      </c>
      <c r="D26" s="12" t="inlineStr">
        <is>
          <t xml:space="preserve">This nugget contains learning material and questions on identifying similarities between  unseen poems.
</t>
        </is>
      </c>
      <c r="E26" s="12" t="inlineStr">
        <is>
          <t>2a4279b2-5c31-4bed-bb3f-04e701e39413</t>
        </is>
      </c>
    </row>
    <row r="27" ht="45" customHeight="1">
      <c r="A27" s="12" t="inlineStr">
        <is>
          <t>Comparing Two Poems</t>
        </is>
      </c>
      <c r="B27" s="12" t="inlineStr">
        <is>
          <t>Comparison</t>
        </is>
      </c>
      <c r="C27" s="13" t="inlineStr">
        <is>
          <t>Comparison: Differences [UP2.02]</t>
        </is>
      </c>
      <c r="D27" s="12" t="inlineStr">
        <is>
          <t xml:space="preserve">This nugget contains learning material and questions on identifying differences between unseen poems.
</t>
        </is>
      </c>
      <c r="E27" s="12" t="inlineStr">
        <is>
          <t>33588c0e-7dec-40a8-af1e-92cd625f95cb</t>
        </is>
      </c>
    </row>
    <row r="28" ht="45" customHeight="1">
      <c r="A28" s="12" t="inlineStr">
        <is>
          <t>Comparing Two Poems</t>
        </is>
      </c>
      <c r="B28" s="12" t="inlineStr">
        <is>
          <t>Comparing Two Poems Practice</t>
        </is>
      </c>
      <c r="C28" s="13" t="inlineStr">
        <is>
          <t>Practice 1 - 'Jealousy', 'If You Want to Know' [UP4.01]</t>
        </is>
      </c>
      <c r="D28" s="12" t="inlineStr">
        <is>
          <t>This nugget contains practice questions on the skill of comparing two unseen poems.</t>
        </is>
      </c>
      <c r="E28" s="12" t="inlineStr">
        <is>
          <t>8125417c-d145-4fb1-aa1b-b24616efa258</t>
        </is>
      </c>
    </row>
    <row r="29" ht="45" customHeight="1">
      <c r="A29" s="12" t="inlineStr">
        <is>
          <t>Comparing Two Poems</t>
        </is>
      </c>
      <c r="B29" s="12" t="inlineStr">
        <is>
          <t>Comparing Two Poems Practice</t>
        </is>
      </c>
      <c r="C29" s="13" t="inlineStr">
        <is>
          <t>Practice 2 - 'If We Could,' 'Thanks for Sharing' [UP4.02]</t>
        </is>
      </c>
      <c r="D29" s="12" t="inlineStr">
        <is>
          <t>This nugget contains practice questions on the skill of comparing two unseen poems.</t>
        </is>
      </c>
      <c r="E29" s="12" t="inlineStr">
        <is>
          <t>31f4b804-9ff0-4cb3-ab5e-a454fc5eecb6</t>
        </is>
      </c>
    </row>
    <row r="30" ht="45" customHeight="1">
      <c r="A30" s="12" t="inlineStr">
        <is>
          <t>Comparing Two Poems</t>
        </is>
      </c>
      <c r="B30" s="12" t="inlineStr">
        <is>
          <t>Comparing Two Poems Practice</t>
        </is>
      </c>
      <c r="C30" s="13" t="inlineStr">
        <is>
          <t>Practice 3 - 'Snow Day,' 'Once Every Second' [UP4.03]</t>
        </is>
      </c>
      <c r="D30" s="12" t="inlineStr">
        <is>
          <t>This nugget contains practice questions on the skill of comparing two unseen poems.</t>
        </is>
      </c>
      <c r="E30" s="12" t="inlineStr">
        <is>
          <t>184c40b5-5575-4ed6-92b1-241ce53dfd39</t>
        </is>
      </c>
    </row>
    <row r="31" ht="45" customHeight="1">
      <c r="A31" s="12" t="inlineStr">
        <is>
          <t>Comparing Two Poems</t>
        </is>
      </c>
      <c r="B31" s="12" t="inlineStr">
        <is>
          <t>Comparing Two Poems Practice</t>
        </is>
      </c>
      <c r="C31" s="13" t="inlineStr">
        <is>
          <t>Practice 4 - 'Leaves', 'Four Seasons' [UP4.04]</t>
        </is>
      </c>
      <c r="D31" s="12" t="inlineStr">
        <is>
          <t>This nugget contains practice questions on the skill of comparing two unseen poems.</t>
        </is>
      </c>
      <c r="E31" s="12" t="inlineStr">
        <is>
          <t>32f6880e-8250-4b03-b052-8dfe19eec8d0</t>
        </is>
      </c>
    </row>
    <row r="32" ht="45" customHeight="1">
      <c r="A32" s="12" t="inlineStr">
        <is>
          <t>Comparing Two Poems</t>
        </is>
      </c>
      <c r="B32" s="12" t="inlineStr">
        <is>
          <t>Comparing Two Poems Practice</t>
        </is>
      </c>
      <c r="C32" s="13" t="inlineStr">
        <is>
          <t>Practice 5 - 'It's Only Tuesday,' 'It's Not Fair' [UP4.05]</t>
        </is>
      </c>
      <c r="D32" s="12" t="inlineStr">
        <is>
          <t>This nugget contains practice questions on the skill of comparing two unseen poems.</t>
        </is>
      </c>
      <c r="E32" s="12" t="inlineStr">
        <is>
          <t>3eae0878-58dd-4f11-b25e-99babe41c8fa</t>
        </is>
      </c>
    </row>
    <row r="33" ht="45" customHeight="1">
      <c r="A33" s="12" t="inlineStr">
        <is>
          <t>Legacy Diagnostics</t>
        </is>
      </c>
      <c r="B33" s="12" t="inlineStr">
        <is>
          <t>Legacy Diagnostics</t>
        </is>
      </c>
      <c r="C33" s="13" t="inlineStr">
        <is>
          <t>Diagnostic: Unseen Poetry [UP0.01]</t>
        </is>
      </c>
      <c r="D33" s="12" t="inlineStr"/>
      <c r="E33" s="12" t="inlineStr">
        <is>
          <t>3b6498de-c0c9-4635-adfd-9c19c5a4e99e</t>
        </is>
      </c>
    </row>
  </sheetData>
  <mergeCells count="1">
    <mergeCell ref="A6: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67"/>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d227ce91-81df-41bc-8a10-ce0eeaff1c85</t>
        </is>
      </c>
    </row>
    <row r="3">
      <c r="A3" s="2" t="inlineStr">
        <is>
          <t>English Functional Skills (Level 1)</t>
        </is>
      </c>
      <c r="D3" s="3" t="inlineStr">
        <is>
          <t>Last updated: 13 August 2026</t>
        </is>
      </c>
    </row>
    <row r="4">
      <c r="A4" s="4" t="inlineStr">
        <is>
          <t>5 Topics   ·   8 Subtopics   ·   60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1 [ED0.08] </t>
        </is>
      </c>
      <c r="D8" s="12" t="inlineStr"/>
      <c r="E8" s="12" t="inlineStr">
        <is>
          <t>e6723672-8837-4a2d-aa91-fa323e0505a3</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[ED0.10]</t>
        </is>
      </c>
      <c r="D35" s="12" t="inlineStr"/>
      <c r="E35" s="12" t="inlineStr">
        <is>
          <t>cfc031f0-e18f-4e02-999d-ba2557c0be4b</t>
        </is>
      </c>
    </row>
    <row r="36" ht="45" customHeight="1">
      <c r="A36" s="12" t="inlineStr">
        <is>
          <t>Writing</t>
        </is>
      </c>
      <c r="B36" s="12" t="inlineStr">
        <is>
          <t>Writing</t>
        </is>
      </c>
      <c r="C36" s="13" t="inlineStr">
        <is>
          <t>Letters [ED5.01]</t>
        </is>
      </c>
      <c r="D36" s="12" t="inlineStr">
        <is>
          <t>This nugget contains learning material and questions on writing letters.</t>
        </is>
      </c>
      <c r="E36" s="12" t="inlineStr">
        <is>
          <t>5c17e5a7-8a03-4189-b3d4-14c704a472bd</t>
        </is>
      </c>
    </row>
    <row r="37" ht="45" customHeight="1">
      <c r="A37" s="12" t="inlineStr">
        <is>
          <t>Writing</t>
        </is>
      </c>
      <c r="B37" s="12" t="inlineStr">
        <is>
          <t>Writing</t>
        </is>
      </c>
      <c r="C37" s="13" t="inlineStr">
        <is>
          <t>Articles [ED5.02]</t>
        </is>
      </c>
      <c r="D37" s="12" t="inlineStr">
        <is>
          <t>This nugget contains learning material and questions on writing articles.</t>
        </is>
      </c>
      <c r="E37" s="12" t="inlineStr">
        <is>
          <t>c75317cd-69f4-4f29-b316-c9f8659f194a</t>
        </is>
      </c>
    </row>
    <row r="38" ht="45" customHeight="1">
      <c r="A38" s="12" t="inlineStr">
        <is>
          <t>Writing</t>
        </is>
      </c>
      <c r="B38" s="12" t="inlineStr">
        <is>
          <t>Writing</t>
        </is>
      </c>
      <c r="C38" s="13" t="inlineStr">
        <is>
          <t>Reviews [ED5.03]</t>
        </is>
      </c>
      <c r="D38" s="12" t="inlineStr">
        <is>
          <t>This nugget contains learning material and questions on writing reviews.</t>
        </is>
      </c>
      <c r="E38" s="12" t="inlineStr">
        <is>
          <t>a86d6dcd-4386-4e24-8d97-8899d6c5187d</t>
        </is>
      </c>
    </row>
    <row r="39" ht="45" customHeight="1">
      <c r="A39" s="12" t="inlineStr">
        <is>
          <t>Writing</t>
        </is>
      </c>
      <c r="B39" s="12" t="inlineStr">
        <is>
          <t>Writing</t>
        </is>
      </c>
      <c r="C39" s="13" t="inlineStr">
        <is>
          <t>Emails [ED5.04]</t>
        </is>
      </c>
      <c r="D39" s="12" t="inlineStr">
        <is>
          <t>This nugget contains learning material and questions on writing emails.</t>
        </is>
      </c>
      <c r="E39" s="12" t="inlineStr">
        <is>
          <t>a7bcfc29-0489-4108-b7d6-7993b152097a</t>
        </is>
      </c>
    </row>
    <row r="40" ht="45" customHeight="1">
      <c r="A40" s="12" t="inlineStr">
        <is>
          <t>Writing</t>
        </is>
      </c>
      <c r="B40" s="12" t="inlineStr">
        <is>
          <t>Writing</t>
        </is>
      </c>
      <c r="C40" s="13" t="inlineStr">
        <is>
          <t>Forums [ED5.05]</t>
        </is>
      </c>
      <c r="D40" s="12" t="inlineStr">
        <is>
          <t>This nugget contains learning material and questions on writing contributions to forums.</t>
        </is>
      </c>
      <c r="E40" s="12" t="inlineStr">
        <is>
          <t>8a0bf4e1-c450-4ae9-ace0-7a8d4872394a</t>
        </is>
      </c>
    </row>
    <row r="41" ht="45" customHeight="1">
      <c r="A41" s="12" t="inlineStr">
        <is>
          <t>Writing</t>
        </is>
      </c>
      <c r="B41" s="12" t="inlineStr">
        <is>
          <t>Writing</t>
        </is>
      </c>
      <c r="C41" s="13" t="inlineStr">
        <is>
          <t>Blogs [ED5.06]</t>
        </is>
      </c>
      <c r="D41" s="12" t="inlineStr">
        <is>
          <t>This nugget contains learning material and questions on writing blogs.</t>
        </is>
      </c>
      <c r="E41" s="12" t="inlineStr">
        <is>
          <t>396cf4c6-8b58-4334-819f-f7a72839d193</t>
        </is>
      </c>
    </row>
    <row r="42" ht="45" customHeight="1">
      <c r="A42" s="12" t="inlineStr">
        <is>
          <t>Writing</t>
        </is>
      </c>
      <c r="B42" s="12" t="inlineStr">
        <is>
          <t>Writing</t>
        </is>
      </c>
      <c r="C42" s="13" t="inlineStr">
        <is>
          <t>Reports [ED5.07]</t>
        </is>
      </c>
      <c r="D42" s="12" t="inlineStr">
        <is>
          <t>This nugget contains learning material and questions on writing reports.</t>
        </is>
      </c>
      <c r="E42" s="12" t="inlineStr">
        <is>
          <t>d4e46775-5b68-4d13-a478-7f01a6cd9065</t>
        </is>
      </c>
    </row>
    <row r="43" ht="45" customHeight="1">
      <c r="A43" s="12" t="inlineStr">
        <is>
          <t>Writing</t>
        </is>
      </c>
      <c r="B43" s="12" t="inlineStr">
        <is>
          <t>Writing</t>
        </is>
      </c>
      <c r="C43" s="13" t="inlineStr">
        <is>
          <t>Headings [ED5.08]</t>
        </is>
      </c>
      <c r="D43" s="12" t="inlineStr">
        <is>
          <t>This nugget contains learning material and questions on writing headings and subheadings.</t>
        </is>
      </c>
      <c r="E43" s="12" t="inlineStr">
        <is>
          <t>f067dc12-e211-4893-bb9d-033c8afab7f1</t>
        </is>
      </c>
    </row>
    <row r="44" ht="45" customHeight="1">
      <c r="A44" s="12" t="inlineStr">
        <is>
          <t>Writing</t>
        </is>
      </c>
      <c r="B44" s="12" t="inlineStr">
        <is>
          <t>Writing</t>
        </is>
      </c>
      <c r="C44" s="13" t="inlineStr">
        <is>
          <t>Paragraphs and Connectives [ED5.09]</t>
        </is>
      </c>
      <c r="D44" s="12" t="inlineStr">
        <is>
          <t>This nugget contains learning material and questions on connectives and using paragraphs in writing.</t>
        </is>
      </c>
      <c r="E44" s="12" t="inlineStr">
        <is>
          <t>8b4cd1b0-7553-4eae-9acb-efbf0b322aac</t>
        </is>
      </c>
    </row>
    <row r="45" ht="45" customHeight="1">
      <c r="A45" s="12" t="inlineStr">
        <is>
          <t>Writing</t>
        </is>
      </c>
      <c r="B45" s="12" t="inlineStr">
        <is>
          <t>Writing</t>
        </is>
      </c>
      <c r="C45" s="13" t="inlineStr">
        <is>
          <t>Responding to Information in Questions [ED5.10]</t>
        </is>
      </c>
      <c r="D45" s="12" t="inlineStr">
        <is>
          <t>This nugget contains learning material and questions on responding to information in questions.</t>
        </is>
      </c>
      <c r="E45" s="12" t="inlineStr">
        <is>
          <t>ae43c33f-4f1e-4053-a57c-87f7ccc34c82</t>
        </is>
      </c>
    </row>
    <row r="46" ht="45" customHeight="1">
      <c r="A46" s="12" t="inlineStr">
        <is>
          <t>Writing</t>
        </is>
      </c>
      <c r="B46" s="12" t="inlineStr">
        <is>
          <t>Writing</t>
        </is>
      </c>
      <c r="C46" s="13" t="inlineStr">
        <is>
          <t>Advantages and Disadvantages [ED5.11]</t>
        </is>
      </c>
      <c r="D46" s="12" t="inlineStr">
        <is>
          <t>This nugget contains learning material and questions about presenting both sides of an argument.</t>
        </is>
      </c>
      <c r="E46" s="12" t="inlineStr">
        <is>
          <t>3aacf1bc-a1a1-4649-bda0-81f6c2010b32</t>
        </is>
      </c>
    </row>
    <row r="47" ht="45" customHeight="1">
      <c r="A47" s="12" t="inlineStr">
        <is>
          <t>Writing</t>
        </is>
      </c>
      <c r="B47" s="12" t="inlineStr">
        <is>
          <t>Writing</t>
        </is>
      </c>
      <c r="C47" s="13" t="inlineStr">
        <is>
          <t>Planning [ED5.12]</t>
        </is>
      </c>
      <c r="D47" s="12" t="inlineStr">
        <is>
          <t>This nugget contains learning material and questions on planning before writing.</t>
        </is>
      </c>
      <c r="E47" s="12" t="inlineStr">
        <is>
          <t>17fb2dd3-2ae6-4483-93bf-ea998cb508e8</t>
        </is>
      </c>
    </row>
    <row r="48" ht="45" customHeight="1">
      <c r="A48" s="12" t="inlineStr">
        <is>
          <t>Writing</t>
        </is>
      </c>
      <c r="B48" s="12" t="inlineStr">
        <is>
          <t>Writing</t>
        </is>
      </c>
      <c r="C48" s="13" t="inlineStr">
        <is>
          <t>Proofreading [ED5.13]</t>
        </is>
      </c>
      <c r="D48" s="12" t="inlineStr">
        <is>
          <t>This nugget contains learning material and questions on proofreading.</t>
        </is>
      </c>
      <c r="E48" s="12" t="inlineStr">
        <is>
          <t>92358e72-a663-47a8-babe-a041f58e2c7f</t>
        </is>
      </c>
    </row>
    <row r="49" ht="45" customHeight="1">
      <c r="A49" s="12" t="inlineStr">
        <is>
          <t>Writing</t>
        </is>
      </c>
      <c r="B49" s="12" t="inlineStr">
        <is>
          <t>Writing</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Spelling, Punctuation &amp; Grammar</t>
        </is>
      </c>
      <c r="B50" s="12" t="inlineStr">
        <is>
          <t>Spelling</t>
        </is>
      </c>
      <c r="C50" s="13" t="inlineStr">
        <is>
          <t>Tricky Words [EC3.05]</t>
        </is>
      </c>
      <c r="D50" s="12" t="inlineStr">
        <is>
          <t>This nugget has learning material and questions covering the topic of tricky words,</t>
        </is>
      </c>
      <c r="E50" s="12" t="inlineStr">
        <is>
          <t>53423277-720e-4ef5-b7cb-58b64e50ef9e</t>
        </is>
      </c>
    </row>
    <row r="51" ht="45" customHeight="1">
      <c r="A51" s="12" t="inlineStr">
        <is>
          <t>Spelling, Punctuation &amp; Grammar</t>
        </is>
      </c>
      <c r="B51" s="12" t="inlineStr">
        <is>
          <t>Spelling</t>
        </is>
      </c>
      <c r="C51" s="13" t="inlineStr">
        <is>
          <t>Words That Sound the Same 1 [EC3.01]</t>
        </is>
      </c>
      <c r="D51" s="12" t="inlineStr">
        <is>
          <t>Looking at commonly misspelled homophones and recognising patterns:
-There, their and they're
-Your and you're
-Its and it's
-Whose and who's</t>
        </is>
      </c>
      <c r="E51" s="12" t="inlineStr">
        <is>
          <t>6457d78f-19e9-48ee-b226-a7f755ec2479</t>
        </is>
      </c>
    </row>
    <row r="52" ht="45" customHeight="1">
      <c r="A52" s="12" t="inlineStr">
        <is>
          <t>Spelling, Punctuation &amp; Grammar</t>
        </is>
      </c>
      <c r="B52" s="12" t="inlineStr">
        <is>
          <t>Spelling</t>
        </is>
      </c>
      <c r="C52" s="13" t="inlineStr">
        <is>
          <t>Words That Sound the Same 2 [EC3.02]</t>
        </is>
      </c>
      <c r="D52" s="12" t="inlineStr">
        <is>
          <t>This nugget has learning material and questions covering the topic of common homophones.</t>
        </is>
      </c>
      <c r="E52" s="12" t="inlineStr">
        <is>
          <t>dc79f44a-a3bd-4c65-9549-3a5f2ab9f1a0</t>
        </is>
      </c>
    </row>
    <row r="53" ht="45" customHeight="1">
      <c r="A53" s="12" t="inlineStr">
        <is>
          <t>Spelling, Punctuation &amp; Grammar</t>
        </is>
      </c>
      <c r="B53" s="12" t="inlineStr">
        <is>
          <t>Spelling</t>
        </is>
      </c>
      <c r="C53" s="13" t="inlineStr">
        <is>
          <t>Contractions [SPAG6.06]</t>
        </is>
      </c>
      <c r="D53" s="12" t="inlineStr">
        <is>
          <t xml:space="preserve">This nugget has learning material and questions covering the topic of spellings - contractions. </t>
        </is>
      </c>
      <c r="E53" s="12" t="inlineStr">
        <is>
          <t>b432cfb1-7155-4835-a9d7-966072162516</t>
        </is>
      </c>
    </row>
    <row r="54" ht="45" customHeight="1">
      <c r="A54" s="12" t="inlineStr">
        <is>
          <t>Spelling, Punctuation &amp; Grammar</t>
        </is>
      </c>
      <c r="B54" s="12" t="inlineStr">
        <is>
          <t>Spelling</t>
        </is>
      </c>
      <c r="C54" s="13" t="inlineStr">
        <is>
          <t>Homophones [EC3.03]</t>
        </is>
      </c>
      <c r="D54" s="12" t="inlineStr">
        <is>
          <t xml:space="preserve">This nugget has learning material and questions covering the topic of homophones. </t>
        </is>
      </c>
      <c r="E54" s="12" t="inlineStr">
        <is>
          <t>018fa7e0-8454-4c5b-8c7e-b0b8e217171c</t>
        </is>
      </c>
    </row>
    <row r="55" ht="45" customHeight="1">
      <c r="A55" s="12" t="inlineStr">
        <is>
          <t>Spelling, Punctuation &amp; Grammar</t>
        </is>
      </c>
      <c r="B55" s="12" t="inlineStr">
        <is>
          <t>Spelling</t>
        </is>
      </c>
      <c r="C55" s="13" t="inlineStr">
        <is>
          <t>Prefixes and Suffixes [EC3.12]</t>
        </is>
      </c>
      <c r="D55" s="12" t="inlineStr">
        <is>
          <t xml:space="preserve">This nugget has learning material and questions covering the topic of prefixes and suffixes. </t>
        </is>
      </c>
      <c r="E55" s="12" t="inlineStr">
        <is>
          <t>1a8a7067-eb19-4580-ac3a-65de354b2dc1</t>
        </is>
      </c>
    </row>
    <row r="56" ht="45" customHeight="1">
      <c r="A56" s="12" t="inlineStr">
        <is>
          <t>Spelling, Punctuation &amp; Grammar</t>
        </is>
      </c>
      <c r="B56" s="12" t="inlineStr">
        <is>
          <t>Spelling</t>
        </is>
      </c>
      <c r="C56" s="13" t="inlineStr">
        <is>
          <t>Making Words Plural [EC3.11]</t>
        </is>
      </c>
      <c r="D56" s="12" t="inlineStr">
        <is>
          <t xml:space="preserve">This nugget has learning material and questions on the topic of how to make words plural. </t>
        </is>
      </c>
      <c r="E56" s="12" t="inlineStr">
        <is>
          <t>d5575678-f847-403f-936d-5c5961447de8</t>
        </is>
      </c>
    </row>
    <row r="57" ht="45" customHeight="1">
      <c r="A57" s="12" t="inlineStr">
        <is>
          <t>Spelling, Punctuation &amp; Grammar</t>
        </is>
      </c>
      <c r="B57" s="12" t="inlineStr">
        <is>
          <t>Punctuation &amp; Grammar</t>
        </is>
      </c>
      <c r="C57" s="13" t="inlineStr">
        <is>
          <t>Diagnostic: Punctuation &amp; Grammar [ED0.13]</t>
        </is>
      </c>
      <c r="D57" s="12" t="inlineStr"/>
      <c r="E57" s="12" t="inlineStr">
        <is>
          <t>a24d4769-39ca-43c5-bc13-a651ccd87fd3</t>
        </is>
      </c>
    </row>
    <row r="58" ht="45" customHeight="1">
      <c r="A58" s="12" t="inlineStr">
        <is>
          <t>Spelling, Punctuation &amp; Grammar</t>
        </is>
      </c>
      <c r="B58" s="12" t="inlineStr">
        <is>
          <t>Punctuation &amp; Grammar</t>
        </is>
      </c>
      <c r="C58" s="13" t="inlineStr">
        <is>
          <t>Full Stops and Capital Letters [ED2.01]</t>
        </is>
      </c>
      <c r="D58" s="12" t="inlineStr">
        <is>
          <t>This nugget contains learning material and questions on using full stops and capital letters.</t>
        </is>
      </c>
      <c r="E58" s="12" t="inlineStr">
        <is>
          <t>25d7ebdd-f887-471f-98f5-b9682d9d6f92</t>
        </is>
      </c>
    </row>
    <row r="59" ht="45" customHeight="1">
      <c r="A59" s="12" t="inlineStr">
        <is>
          <t>Spelling, Punctuation &amp; Grammar</t>
        </is>
      </c>
      <c r="B59" s="12" t="inlineStr">
        <is>
          <t>Punctuation &amp; Grammar</t>
        </is>
      </c>
      <c r="C59" s="13" t="inlineStr">
        <is>
          <t>Commas [ED2.02]</t>
        </is>
      </c>
      <c r="D59" s="12" t="inlineStr">
        <is>
          <t>This nugget contains learning material and questions on using commas.</t>
        </is>
      </c>
      <c r="E59" s="12" t="inlineStr">
        <is>
          <t>cc6bd2e5-2882-49ea-ac10-deeb4073b172</t>
        </is>
      </c>
    </row>
    <row r="60" ht="45" customHeight="1">
      <c r="A60" s="12" t="inlineStr">
        <is>
          <t>Spelling, Punctuation &amp; Grammar</t>
        </is>
      </c>
      <c r="B60" s="12" t="inlineStr">
        <is>
          <t>Punctuation &amp; Grammar</t>
        </is>
      </c>
      <c r="C60" s="13" t="inlineStr">
        <is>
          <t>Exclamation Marks [ED2.03]</t>
        </is>
      </c>
      <c r="D60" s="12" t="inlineStr">
        <is>
          <t>This nugget contains learning material and questions on using exclamation marks.</t>
        </is>
      </c>
      <c r="E60" s="12" t="inlineStr">
        <is>
          <t>f73cc631-4480-4e96-a24e-d009bbfcba73</t>
        </is>
      </c>
    </row>
    <row r="61" ht="45" customHeight="1">
      <c r="A61" s="12" t="inlineStr">
        <is>
          <t>Spelling, Punctuation &amp; Grammar</t>
        </is>
      </c>
      <c r="B61" s="12" t="inlineStr">
        <is>
          <t>Punctuation &amp; Grammar</t>
        </is>
      </c>
      <c r="C61" s="13" t="inlineStr">
        <is>
          <t>Definite and Indefinite Articles [SPAG2.10]</t>
        </is>
      </c>
      <c r="D61" s="12" t="inlineStr">
        <is>
          <t xml:space="preserve">This nugget has learning material and questions covering the topic of definite and indefinite articles, 'a', 'an' and 'the'. </t>
        </is>
      </c>
      <c r="E61" s="12" t="inlineStr">
        <is>
          <t>174472b3-d6ed-41e5-8bc3-e12e9d89088b</t>
        </is>
      </c>
    </row>
    <row r="62" ht="45" customHeight="1">
      <c r="A62" s="12" t="inlineStr">
        <is>
          <t>Spelling, Punctuation &amp; Grammar</t>
        </is>
      </c>
      <c r="B62" s="12" t="inlineStr">
        <is>
          <t>Punctuation &amp; Grammar</t>
        </is>
      </c>
      <c r="C62" s="13" t="inlineStr">
        <is>
          <t>Past/ Present/ Future [EC3.06]</t>
        </is>
      </c>
      <c r="D62" s="12" t="inlineStr">
        <is>
          <t xml:space="preserve">This nugget has learning material and questions covering the topic of the past, present and future tense. </t>
        </is>
      </c>
      <c r="E62" s="12" t="inlineStr">
        <is>
          <t>f80da4e6-b4ae-4ca9-9656-58961cd97180</t>
        </is>
      </c>
    </row>
    <row r="63" ht="45" customHeight="1">
      <c r="A63" s="12" t="inlineStr">
        <is>
          <t>Spelling, Punctuation &amp; Grammar</t>
        </is>
      </c>
      <c r="B63" s="12" t="inlineStr">
        <is>
          <t>Punctuation &amp; Grammar</t>
        </is>
      </c>
      <c r="C63" s="13" t="inlineStr">
        <is>
          <t>Verbs [EC3.09]</t>
        </is>
      </c>
      <c r="D63" s="12" t="inlineStr">
        <is>
          <t xml:space="preserve">This nugget has learning material and questions covering the topic of verbs and subject verb agreement. </t>
        </is>
      </c>
      <c r="E63" s="12" t="inlineStr">
        <is>
          <t>e145f5bc-f013-40f3-97fe-d80c7a0614f9</t>
        </is>
      </c>
    </row>
    <row r="64" ht="45" customHeight="1">
      <c r="A64" s="12" t="inlineStr">
        <is>
          <t>Spelling, Punctuation &amp; Grammar</t>
        </is>
      </c>
      <c r="B64" s="12" t="inlineStr">
        <is>
          <t>Punctuation &amp; Grammar</t>
        </is>
      </c>
      <c r="C64" s="13" t="inlineStr">
        <is>
          <t>Question Marks [ED2.04]</t>
        </is>
      </c>
      <c r="D64" s="12" t="inlineStr">
        <is>
          <t>This nugget contains learning material and questions on using question marks.</t>
        </is>
      </c>
      <c r="E64" s="12" t="inlineStr">
        <is>
          <t>5fca400e-439f-408f-b313-da7a867cc945</t>
        </is>
      </c>
    </row>
    <row r="65" ht="45" customHeight="1">
      <c r="A65" s="12" t="inlineStr">
        <is>
          <t>Spelling, Punctuation &amp; Grammar</t>
        </is>
      </c>
      <c r="B65" s="12" t="inlineStr">
        <is>
          <t>Punctuation &amp; Grammar</t>
        </is>
      </c>
      <c r="C65" s="13" t="inlineStr">
        <is>
          <t>Apostrophes of Possession [ED2.05]</t>
        </is>
      </c>
      <c r="D65" s="12" t="inlineStr">
        <is>
          <t>This nugget contains learning material and questions on using apostrophes of possession.</t>
        </is>
      </c>
      <c r="E65" s="12" t="inlineStr">
        <is>
          <t>94e404ed-c8b6-4355-bcdc-77ff5487d6da</t>
        </is>
      </c>
    </row>
    <row r="66" ht="45" customHeight="1">
      <c r="A66" s="12" t="inlineStr">
        <is>
          <t>Spelling, Punctuation &amp; Grammar</t>
        </is>
      </c>
      <c r="B66" s="12" t="inlineStr">
        <is>
          <t>Punctuation &amp; Grammar</t>
        </is>
      </c>
      <c r="C66" s="13" t="inlineStr">
        <is>
          <t>Sentence Structure - Complex Sentences [ED2.06]</t>
        </is>
      </c>
      <c r="D66" s="12" t="inlineStr">
        <is>
          <t>This nugget has learning material and questions covering the topic of Sentence Structure - Complex Sentences.</t>
        </is>
      </c>
      <c r="E66" s="12" t="inlineStr">
        <is>
          <t>d7de7517-f404-4791-b956-e18c793656bd</t>
        </is>
      </c>
    </row>
    <row r="67" ht="45" customHeight="1">
      <c r="A67" s="12" t="inlineStr">
        <is>
          <t>Course Diagnostic</t>
        </is>
      </c>
      <c r="B67" s="12" t="inlineStr">
        <is>
          <t>Course Diagnostic</t>
        </is>
      </c>
      <c r="C67" s="13" t="inlineStr">
        <is>
          <t>Diagnostic: Level 1 [ED0.04]</t>
        </is>
      </c>
      <c r="D67" s="12" t="inlineStr"/>
      <c r="E67" s="12" t="inlineStr">
        <is>
          <t>fb2137f8-a893-434a-b733-1785fb5a124a</t>
        </is>
      </c>
    </row>
  </sheetData>
  <mergeCells count="1">
    <mergeCell ref="A6:E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71"/>
  <sheetViews>
    <sheetView showGridLines="0" workbookViewId="0">
      <selection activeCell="A1" sqref="A1"/>
    </sheetView>
  </sheetViews>
  <sheetFormatPr baseColWidth="8" defaultRowHeight="15"/>
  <cols>
    <col width="35" customWidth="1" min="1" max="1"/>
    <col width="38"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efa5606e-d882-4014-8ec4-d012c67f9cf2</t>
        </is>
      </c>
    </row>
    <row r="3">
      <c r="A3" s="2" t="inlineStr">
        <is>
          <t>English Functional Skills (Level 1): Edexcel</t>
        </is>
      </c>
      <c r="D3" s="3" t="inlineStr">
        <is>
          <t>Last updated: 13 August 2026</t>
        </is>
      </c>
    </row>
    <row r="4">
      <c r="A4" s="4" t="inlineStr">
        <is>
          <t>5 Topics   ·   8 Subtopics   ·   64 Nuggets   ·   7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1 (Edexcel) [ED0.09]</t>
        </is>
      </c>
      <c r="D8" s="12" t="inlineStr"/>
      <c r="E8" s="12" t="inlineStr">
        <is>
          <t>e027ee6b-885f-4aae-8213-b44281c8173e</t>
        </is>
      </c>
    </row>
    <row r="9" ht="45" customHeight="1">
      <c r="A9" s="12" t="inlineStr">
        <is>
          <t>Reading</t>
        </is>
      </c>
      <c r="B9" s="12" t="inlineStr">
        <is>
          <t>Understanding the Text</t>
        </is>
      </c>
      <c r="C9" s="13" t="inlineStr">
        <is>
          <t>Diagnostic: Understanding the Text [ED0.03]</t>
        </is>
      </c>
      <c r="D9" s="12" t="inlineStr"/>
      <c r="E9" s="12" t="inlineStr">
        <is>
          <t>06576ea9-3576-4619-b4af-3149bbb5c6cd</t>
        </is>
      </c>
    </row>
    <row r="10" ht="45" customHeight="1">
      <c r="A10" s="12" t="inlineStr">
        <is>
          <t>Reading</t>
        </is>
      </c>
      <c r="B10" s="12" t="inlineStr">
        <is>
          <t>Understanding the Text</t>
        </is>
      </c>
      <c r="C10" s="13" t="inlineStr">
        <is>
          <t>Identifying the Main Point [ED1.01]</t>
        </is>
      </c>
      <c r="D10" s="12" t="inlineStr">
        <is>
          <t xml:space="preserve">This nugget has learning material and questions covering the topic of identifying the main point of a text. </t>
        </is>
      </c>
      <c r="E10" s="12" t="inlineStr">
        <is>
          <t>721e480a-7010-449e-93ec-5d04c316fe62</t>
        </is>
      </c>
    </row>
    <row r="11" ht="45" customHeight="1">
      <c r="A11" s="12" t="inlineStr">
        <is>
          <t>Reading</t>
        </is>
      </c>
      <c r="B11" s="12" t="inlineStr">
        <is>
          <t>Understanding the Text</t>
        </is>
      </c>
      <c r="C11" s="13" t="inlineStr">
        <is>
          <t>Finding Quotations [ED1.02]</t>
        </is>
      </c>
      <c r="D11" s="12" t="inlineStr">
        <is>
          <t xml:space="preserve">This nugget has learning material and questions covering the topic of finding quotations. </t>
        </is>
      </c>
      <c r="E11" s="12" t="inlineStr">
        <is>
          <t>147fa9d7-3dab-4858-b2de-f923f593327c</t>
        </is>
      </c>
    </row>
    <row r="12" ht="45" customHeight="1">
      <c r="A12" s="12" t="inlineStr">
        <is>
          <t>Reading</t>
        </is>
      </c>
      <c r="B12" s="12" t="inlineStr">
        <is>
          <t>Understanding the Text</t>
        </is>
      </c>
      <c r="C12" s="13" t="inlineStr">
        <is>
          <t>Finding Information [ED1.03]</t>
        </is>
      </c>
      <c r="D12" s="12" t="inlineStr">
        <is>
          <t xml:space="preserve">This nugget has learning material and questions covering the topic of finding information in the text. </t>
        </is>
      </c>
      <c r="E12" s="12" t="inlineStr">
        <is>
          <t>b5ed72fd-9dff-4ea0-b846-60674abc505f</t>
        </is>
      </c>
    </row>
    <row r="13" ht="45" customHeight="1">
      <c r="A13" s="12" t="inlineStr">
        <is>
          <t>Reading</t>
        </is>
      </c>
      <c r="B13" s="12" t="inlineStr">
        <is>
          <t>Understanding the Text</t>
        </is>
      </c>
      <c r="C13" s="13" t="inlineStr">
        <is>
          <t>Comparing [ED1.04]</t>
        </is>
      </c>
      <c r="D13" s="12" t="inlineStr">
        <is>
          <t xml:space="preserve">This nugget has learning material and questions covering the topic of comparing information, ideas and opinions. </t>
        </is>
      </c>
      <c r="E13" s="12" t="inlineStr">
        <is>
          <t>fc7a77b2-be59-4f25-8c4d-e2df2832deef</t>
        </is>
      </c>
    </row>
    <row r="14" ht="45" customHeight="1">
      <c r="A14" s="12" t="inlineStr">
        <is>
          <t>Reading</t>
        </is>
      </c>
      <c r="B14" s="12" t="inlineStr">
        <is>
          <t>Understanding the Text</t>
        </is>
      </c>
      <c r="C14" s="13" t="inlineStr">
        <is>
          <t>Identifying Form and Purpose [EC1.08]</t>
        </is>
      </c>
      <c r="D14" s="12" t="inlineStr">
        <is>
          <t>This nugget has learning material and questions covering the topic of identifying form and purpose.</t>
        </is>
      </c>
      <c r="E14" s="12" t="inlineStr">
        <is>
          <t>7fb10f5e-7ffe-4ff4-b4bd-406207b77179</t>
        </is>
      </c>
    </row>
    <row r="15" ht="45" customHeight="1">
      <c r="A15" s="12" t="inlineStr">
        <is>
          <t>Reading</t>
        </is>
      </c>
      <c r="B15" s="12" t="inlineStr">
        <is>
          <t>Understanding the Text</t>
        </is>
      </c>
      <c r="C15" s="13" t="inlineStr">
        <is>
          <t>Facts [ED1.05]</t>
        </is>
      </c>
      <c r="D15" s="12" t="inlineStr">
        <is>
          <t>This nugget has learning material and questions covering the topic of facts.</t>
        </is>
      </c>
      <c r="E15" s="12" t="inlineStr">
        <is>
          <t>e96bec37-3641-4f64-9e28-cf5a71a21745</t>
        </is>
      </c>
    </row>
    <row r="16" ht="45" customHeight="1">
      <c r="A16" s="12" t="inlineStr">
        <is>
          <t>Reading</t>
        </is>
      </c>
      <c r="B16" s="12" t="inlineStr">
        <is>
          <t>Understanding the Text</t>
        </is>
      </c>
      <c r="C16" s="13" t="inlineStr">
        <is>
          <t>Opinions [ED1.06]</t>
        </is>
      </c>
      <c r="D16" s="12" t="inlineStr">
        <is>
          <t xml:space="preserve">This nugget has learning material and questions covering the topic of facts and opinions. </t>
        </is>
      </c>
      <c r="E16" s="12" t="inlineStr">
        <is>
          <t>15e66d2c-bb77-492f-8bb5-0c8ef142c8fe</t>
        </is>
      </c>
    </row>
    <row r="17" ht="45" customHeight="1">
      <c r="A17" s="12" t="inlineStr">
        <is>
          <t>Reading</t>
        </is>
      </c>
      <c r="B17" s="12" t="inlineStr">
        <is>
          <t>Understanding the Text</t>
        </is>
      </c>
      <c r="C17" s="13" t="inlineStr">
        <is>
          <t>Reading - Using a Dictionary [ED1.07]</t>
        </is>
      </c>
      <c r="D17" s="12" t="inlineStr">
        <is>
          <t>This nugget has learning material and questions covering the topic of using a dictionary and using knowledge of word types to find the meaning of words.</t>
        </is>
      </c>
      <c r="E17" s="12" t="inlineStr">
        <is>
          <t>faae71b2-a009-4eda-82c5-cf4fb27e83d9</t>
        </is>
      </c>
    </row>
    <row r="18" ht="45" customHeight="1">
      <c r="A18" s="12" t="inlineStr">
        <is>
          <t>Reading</t>
        </is>
      </c>
      <c r="B18" s="12" t="inlineStr">
        <is>
          <t>Language &amp; Organisational Features</t>
        </is>
      </c>
      <c r="C18" s="13" t="inlineStr">
        <is>
          <t>Diagnostic: Language &amp; Organisational Features [ED0.12]</t>
        </is>
      </c>
      <c r="D18" s="12" t="inlineStr"/>
      <c r="E18" s="12" t="inlineStr">
        <is>
          <t>cbcf85a4-84c4-4811-9df5-c81688518a2a</t>
        </is>
      </c>
    </row>
    <row r="19" ht="45" customHeight="1">
      <c r="A19" s="12" t="inlineStr">
        <is>
          <t>Reading</t>
        </is>
      </c>
      <c r="B19" s="12" t="inlineStr">
        <is>
          <t>Language &amp; Organisational Features</t>
        </is>
      </c>
      <c r="C19" s="13" t="inlineStr">
        <is>
          <t>Headings, Subheadings and Paragraphs [ED4.01]</t>
        </is>
      </c>
      <c r="D19" s="12" t="inlineStr">
        <is>
          <t>This nugget has learning material and questions covering the topic of headings, subheadings and paragraphs.</t>
        </is>
      </c>
      <c r="E19" s="12" t="inlineStr">
        <is>
          <t>b7846a27-56ae-45b7-ab70-10632875a152</t>
        </is>
      </c>
    </row>
    <row r="20" ht="45" customHeight="1">
      <c r="A20" s="12" t="inlineStr">
        <is>
          <t>Reading</t>
        </is>
      </c>
      <c r="B20" s="12" t="inlineStr">
        <is>
          <t>Language &amp; Organisational Features</t>
        </is>
      </c>
      <c r="C20" s="13" t="inlineStr">
        <is>
          <t>Layout 1 [ED4.02]</t>
        </is>
      </c>
      <c r="D20" s="12" t="inlineStr">
        <is>
          <t>This nugget has learning material and questions covering the topic of layout - font, bullet points and tables.</t>
        </is>
      </c>
      <c r="E20" s="12" t="inlineStr">
        <is>
          <t>a4ea17fa-cc57-4906-aaae-68b9b65e6b67</t>
        </is>
      </c>
    </row>
    <row r="21" ht="45" customHeight="1">
      <c r="A21" s="12" t="inlineStr">
        <is>
          <t>Reading</t>
        </is>
      </c>
      <c r="B21" s="12" t="inlineStr">
        <is>
          <t>Language &amp; Organisational Features</t>
        </is>
      </c>
      <c r="C21" s="13" t="inlineStr">
        <is>
          <t>Layout 2 [ED4.03]</t>
        </is>
      </c>
      <c r="D21" s="12" t="inlineStr">
        <is>
          <t>This nugget has learning material and questions covering the topic of layout and organisational features, including sidebar, index, tabs and links.</t>
        </is>
      </c>
      <c r="E21" s="12" t="inlineStr">
        <is>
          <t>319847a3-be49-452d-944e-b013c3b92fac</t>
        </is>
      </c>
    </row>
    <row r="22" ht="45" customHeight="1">
      <c r="A22" s="12" t="inlineStr">
        <is>
          <t>Reading</t>
        </is>
      </c>
      <c r="B22" s="12" t="inlineStr">
        <is>
          <t>Language &amp; Organisational Features</t>
        </is>
      </c>
      <c r="C22" s="13" t="inlineStr">
        <is>
          <t>Finding Meaning in Photographs and Images [ED4.04]</t>
        </is>
      </c>
      <c r="D22" s="12" t="inlineStr">
        <is>
          <t xml:space="preserve">This nugget has learning material and questions covering the topic of finding meaning in photographs and images. </t>
        </is>
      </c>
      <c r="E22" s="12" t="inlineStr">
        <is>
          <t>b28ed819-20c9-4b1c-a403-6de7214a22e5</t>
        </is>
      </c>
    </row>
    <row r="23" ht="45" customHeight="1">
      <c r="A23" s="12" t="inlineStr">
        <is>
          <t>Reading</t>
        </is>
      </c>
      <c r="B23" s="12" t="inlineStr">
        <is>
          <t>Language &amp; Organisational Features</t>
        </is>
      </c>
      <c r="C23" s="13" t="inlineStr">
        <is>
          <t>Recognising Language Types [ED4.05]</t>
        </is>
      </c>
      <c r="D23" s="12" t="inlineStr">
        <is>
          <t xml:space="preserve">This nugget has learning material and questions covering the topic of recognising language types. </t>
        </is>
      </c>
      <c r="E23" s="12" t="inlineStr">
        <is>
          <t>e3bf2edd-6c6a-4f9f-9db1-ea2b5b6af8b0</t>
        </is>
      </c>
    </row>
    <row r="24" ht="45" customHeight="1">
      <c r="A24" s="12" t="inlineStr">
        <is>
          <t>Reading</t>
        </is>
      </c>
      <c r="B24" s="12" t="inlineStr">
        <is>
          <t>Language &amp; Organisational Features</t>
        </is>
      </c>
      <c r="C24" s="13" t="inlineStr">
        <is>
          <t>Explaining Vocabulary [ED4.06]</t>
        </is>
      </c>
      <c r="D24" s="12" t="inlineStr">
        <is>
          <t xml:space="preserve">This nugget has learning material and questions covering the topic of explaining vocabulary. </t>
        </is>
      </c>
      <c r="E24" s="12" t="inlineStr">
        <is>
          <t>4b997ee6-003b-4791-9cf1-dee46f11b2d6</t>
        </is>
      </c>
    </row>
    <row r="25" ht="45" customHeight="1">
      <c r="A25" s="12" t="inlineStr">
        <is>
          <t>Reading</t>
        </is>
      </c>
      <c r="B25" s="12" t="inlineStr">
        <is>
          <t>Language &amp; Organisational Features</t>
        </is>
      </c>
      <c r="C25" s="13" t="inlineStr">
        <is>
          <t>Formal and Informal Language [ED4.07]</t>
        </is>
      </c>
      <c r="D25" s="12" t="inlineStr">
        <is>
          <t xml:space="preserve">This nugget has learning material and questions covering the topic of formal and informal language. </t>
        </is>
      </c>
      <c r="E25" s="12" t="inlineStr">
        <is>
          <t>716bb2c6-4521-426a-bf01-9d18ddef23d5</t>
        </is>
      </c>
    </row>
    <row r="26" ht="45" customHeight="1">
      <c r="A26" s="12" t="inlineStr">
        <is>
          <t>Reading</t>
        </is>
      </c>
      <c r="B26" s="12" t="inlineStr">
        <is>
          <t>Textual Features &amp; Devices</t>
        </is>
      </c>
      <c r="C26" s="13" t="inlineStr">
        <is>
          <t>Diagnostic: Textual Features &amp; Devices [EE0.08]</t>
        </is>
      </c>
      <c r="D26" s="12" t="inlineStr"/>
      <c r="E26" s="12" t="inlineStr">
        <is>
          <t>ec46977f-d1ec-4058-af1c-ed268eb43b8a</t>
        </is>
      </c>
    </row>
    <row r="27" ht="45" customHeight="1">
      <c r="A27" s="12" t="inlineStr">
        <is>
          <t>Reading</t>
        </is>
      </c>
      <c r="B27" s="12" t="inlineStr">
        <is>
          <t>Textual Features &amp; Devices</t>
        </is>
      </c>
      <c r="C27" s="13" t="inlineStr">
        <is>
          <t>Similes and Metaphors [ED4.08]</t>
        </is>
      </c>
      <c r="D27" s="12" t="inlineStr">
        <is>
          <t>This nugget has learning material and questions covering the topic of similes and metaphors.</t>
        </is>
      </c>
      <c r="E27" s="12" t="inlineStr">
        <is>
          <t>fb4d45aa-e2f9-4a5c-a802-5b66681bb32d</t>
        </is>
      </c>
    </row>
    <row r="28" ht="45" customHeight="1">
      <c r="A28" s="12" t="inlineStr">
        <is>
          <t>Reading</t>
        </is>
      </c>
      <c r="B28" s="12" t="inlineStr">
        <is>
          <t>Textual Features &amp; Devices</t>
        </is>
      </c>
      <c r="C28" s="13" t="inlineStr">
        <is>
          <t>Anecdotes and Examples, Fact and Statistics [ED4.09]</t>
        </is>
      </c>
      <c r="D28" s="12" t="inlineStr">
        <is>
          <t xml:space="preserve">This nugget has learning material and questions covering the topic of anecdotes and examples, facts and statistics. </t>
        </is>
      </c>
      <c r="E28" s="12" t="inlineStr">
        <is>
          <t>74bc9018-31d7-4335-ad74-d328769526b3</t>
        </is>
      </c>
    </row>
    <row r="29" ht="45" customHeight="1">
      <c r="A29" s="12" t="inlineStr">
        <is>
          <t>Reading</t>
        </is>
      </c>
      <c r="B29" s="12" t="inlineStr">
        <is>
          <t>Textual Features &amp; Devices</t>
        </is>
      </c>
      <c r="C29" s="13" t="inlineStr">
        <is>
          <t>Lists, Rule of Three, Repetition, Alliteration [ED4.10]</t>
        </is>
      </c>
      <c r="D29" s="12" t="inlineStr">
        <is>
          <t xml:space="preserve">This nugget has learning material and questions covering the topic of lists, rule of three, repetition and alliteration. </t>
        </is>
      </c>
      <c r="E29" s="12" t="inlineStr">
        <is>
          <t>84e6d25f-2b69-4be6-8e25-39f222c1efa7</t>
        </is>
      </c>
    </row>
    <row r="30" ht="45" customHeight="1">
      <c r="A30" s="12" t="inlineStr">
        <is>
          <t>Reading</t>
        </is>
      </c>
      <c r="B30" s="12" t="inlineStr">
        <is>
          <t>Textual Features &amp; Devices</t>
        </is>
      </c>
      <c r="C30" s="13" t="inlineStr">
        <is>
          <t>Contrasting and Exaggeration (Hyperbole) [ED4.11]</t>
        </is>
      </c>
      <c r="D30" s="12" t="inlineStr">
        <is>
          <t xml:space="preserve">This nugget has learning material and questions covering the topic of contrasting and exaggeration (hyperbole). </t>
        </is>
      </c>
      <c r="E30" s="12" t="inlineStr">
        <is>
          <t>a8fa329c-7605-46eb-93bc-dfc3d9fe65f6</t>
        </is>
      </c>
    </row>
    <row r="31" ht="45" customHeight="1">
      <c r="A31" s="12" t="inlineStr">
        <is>
          <t>Reading</t>
        </is>
      </c>
      <c r="B31" s="12" t="inlineStr">
        <is>
          <t>Textual Features &amp; Devices</t>
        </is>
      </c>
      <c r="C31" s="13" t="inlineStr">
        <is>
          <t>Rhetorical Questions, Direct Address and Imperatives [ED4.12]</t>
        </is>
      </c>
      <c r="D31" s="12" t="inlineStr">
        <is>
          <t xml:space="preserve">This nugget has learning material and questions covering the topic of rhetorical questions, direct address and imperatives. </t>
        </is>
      </c>
      <c r="E31" s="12" t="inlineStr">
        <is>
          <t>273833b7-12a0-4b39-a8e1-d38744d8d49d</t>
        </is>
      </c>
    </row>
    <row r="32" ht="45" customHeight="1">
      <c r="A32" s="12" t="inlineStr">
        <is>
          <t>Reading</t>
        </is>
      </c>
      <c r="B32" s="12" t="inlineStr">
        <is>
          <t>Textual Features &amp; Devices</t>
        </is>
      </c>
      <c r="C32" s="13" t="inlineStr">
        <is>
          <t>Humour and Puns, Sayings and Idioms [ED4.13]</t>
        </is>
      </c>
      <c r="D32" s="12" t="inlineStr">
        <is>
          <t xml:space="preserve">This nugget has learning material and questions covering the topic of humour and puns, sayings and idioms. </t>
        </is>
      </c>
      <c r="E32" s="12" t="inlineStr">
        <is>
          <t>ab7f73e2-66cb-4106-a4f4-9413e700df46</t>
        </is>
      </c>
    </row>
    <row r="33" ht="45" customHeight="1">
      <c r="A33" s="12" t="inlineStr">
        <is>
          <t>Reading</t>
        </is>
      </c>
      <c r="B33" s="12" t="inlineStr">
        <is>
          <t>Textual Features &amp; Devices</t>
        </is>
      </c>
      <c r="C33" s="13" t="inlineStr">
        <is>
          <t>Point of View [ED4.14]</t>
        </is>
      </c>
      <c r="D33" s="12" t="inlineStr">
        <is>
          <t xml:space="preserve">This nugget has learning material and questions covering the topic of points of view. </t>
        </is>
      </c>
      <c r="E33" s="12" t="inlineStr">
        <is>
          <t>fac231b1-9299-4ca0-8bea-27b3e5c7ccc4</t>
        </is>
      </c>
    </row>
    <row r="34" ht="45" customHeight="1">
      <c r="A34" s="12" t="inlineStr">
        <is>
          <t>Reading</t>
        </is>
      </c>
      <c r="B34" s="12" t="inlineStr">
        <is>
          <t>Textual Features &amp; Devices</t>
        </is>
      </c>
      <c r="C34" s="13" t="inlineStr">
        <is>
          <t>Emotive Language and Mood [ED4.15]</t>
        </is>
      </c>
      <c r="D34" s="12" t="inlineStr">
        <is>
          <t xml:space="preserve">This nugget has learning material and questions covering the topic of emotive language and mood. </t>
        </is>
      </c>
      <c r="E34" s="12" t="inlineStr">
        <is>
          <t>c5e1fb91-c839-40c0-8d8f-3084921555fe</t>
        </is>
      </c>
    </row>
    <row r="35" ht="45" customHeight="1">
      <c r="A35" s="12" t="inlineStr">
        <is>
          <t>Writing</t>
        </is>
      </c>
      <c r="B35" s="12" t="inlineStr">
        <is>
          <t>Writing</t>
        </is>
      </c>
      <c r="C35" s="13" t="inlineStr">
        <is>
          <t>Diagnostic: Writing [ED0.14]</t>
        </is>
      </c>
      <c r="D35" s="12" t="inlineStr"/>
      <c r="E35" s="12" t="inlineStr">
        <is>
          <t>972dea9b-a74a-43c3-b4e0-fe19709b3583</t>
        </is>
      </c>
    </row>
    <row r="36" ht="45" customHeight="1">
      <c r="A36" s="12" t="inlineStr">
        <is>
          <t>Writing</t>
        </is>
      </c>
      <c r="B36" s="12" t="inlineStr">
        <is>
          <t>Writing</t>
        </is>
      </c>
      <c r="C36" s="13" t="inlineStr">
        <is>
          <t>Headings [ED5.08]</t>
        </is>
      </c>
      <c r="D36" s="12" t="inlineStr">
        <is>
          <t>This nugget contains learning material and questions on writing headings and subheadings.</t>
        </is>
      </c>
      <c r="E36" s="12" t="inlineStr">
        <is>
          <t>f067dc12-e211-4893-bb9d-033c8afab7f1</t>
        </is>
      </c>
    </row>
    <row r="37" ht="45" customHeight="1">
      <c r="A37" s="12" t="inlineStr">
        <is>
          <t>Writing</t>
        </is>
      </c>
      <c r="B37" s="12" t="inlineStr">
        <is>
          <t>Writing</t>
        </is>
      </c>
      <c r="C37" s="13" t="inlineStr">
        <is>
          <t>Paragraphs and Connectives [ED5.09]</t>
        </is>
      </c>
      <c r="D37" s="12" t="inlineStr">
        <is>
          <t>This nugget contains learning material and questions on connectives and using paragraphs in writing.</t>
        </is>
      </c>
      <c r="E37" s="12" t="inlineStr">
        <is>
          <t>8b4cd1b0-7553-4eae-9acb-efbf0b322aac</t>
        </is>
      </c>
    </row>
    <row r="38" ht="45" customHeight="1">
      <c r="A38" s="12" t="inlineStr">
        <is>
          <t>Writing</t>
        </is>
      </c>
      <c r="B38" s="12" t="inlineStr">
        <is>
          <t>Writing</t>
        </is>
      </c>
      <c r="C38" s="13" t="inlineStr">
        <is>
          <t>Responding to Information in Questions [ED5.10]</t>
        </is>
      </c>
      <c r="D38" s="12" t="inlineStr">
        <is>
          <t>This nugget contains learning material and questions on responding to information in questions.</t>
        </is>
      </c>
      <c r="E38" s="12" t="inlineStr">
        <is>
          <t>ae43c33f-4f1e-4053-a57c-87f7ccc34c82</t>
        </is>
      </c>
    </row>
    <row r="39" ht="45" customHeight="1">
      <c r="A39" s="12" t="inlineStr">
        <is>
          <t>Writing</t>
        </is>
      </c>
      <c r="B39" s="12" t="inlineStr">
        <is>
          <t>Writing</t>
        </is>
      </c>
      <c r="C39" s="13" t="inlineStr">
        <is>
          <t>Advantages and Disadvantages [ED5.11]</t>
        </is>
      </c>
      <c r="D39" s="12" t="inlineStr">
        <is>
          <t>This nugget contains learning material and questions about presenting both sides of an argument.</t>
        </is>
      </c>
      <c r="E39" s="12" t="inlineStr">
        <is>
          <t>3aacf1bc-a1a1-4649-bda0-81f6c2010b32</t>
        </is>
      </c>
    </row>
    <row r="40" ht="45" customHeight="1">
      <c r="A40" s="12" t="inlineStr">
        <is>
          <t>Writing</t>
        </is>
      </c>
      <c r="B40" s="12" t="inlineStr">
        <is>
          <t>Writing</t>
        </is>
      </c>
      <c r="C40" s="13" t="inlineStr">
        <is>
          <t>Planning [ED5.12]</t>
        </is>
      </c>
      <c r="D40" s="12" t="inlineStr">
        <is>
          <t>This nugget contains learning material and questions on planning before writing.</t>
        </is>
      </c>
      <c r="E40" s="12" t="inlineStr">
        <is>
          <t>17fb2dd3-2ae6-4483-93bf-ea998cb508e8</t>
        </is>
      </c>
    </row>
    <row r="41" ht="45" customHeight="1">
      <c r="A41" s="12" t="inlineStr">
        <is>
          <t>Writing</t>
        </is>
      </c>
      <c r="B41" s="12" t="inlineStr">
        <is>
          <t>Writing</t>
        </is>
      </c>
      <c r="C41" s="13" t="inlineStr">
        <is>
          <t>Proofreading [ED5.13]</t>
        </is>
      </c>
      <c r="D41" s="12" t="inlineStr">
        <is>
          <t>This nugget contains learning material and questions on proofreading.</t>
        </is>
      </c>
      <c r="E41" s="12" t="inlineStr">
        <is>
          <t>92358e72-a663-47a8-babe-a041f58e2c7f</t>
        </is>
      </c>
    </row>
    <row r="42" ht="45" customHeight="1">
      <c r="A42" s="12" t="inlineStr">
        <is>
          <t>Writing</t>
        </is>
      </c>
      <c r="B42" s="12" t="inlineStr">
        <is>
          <t>Writing</t>
        </is>
      </c>
      <c r="C42" s="13" t="inlineStr">
        <is>
          <t>Purpose, Audience and Form [ED5.14]</t>
        </is>
      </c>
      <c r="D42" s="12" t="inlineStr">
        <is>
          <t xml:space="preserve">This nugget contains learning material and questions on purpose, audience and form. </t>
        </is>
      </c>
      <c r="E42" s="12" t="inlineStr">
        <is>
          <t>336001d2-7046-4241-8760-621c7f1e54a8</t>
        </is>
      </c>
    </row>
    <row r="43" ht="45" customHeight="1">
      <c r="A43" s="12" t="inlineStr">
        <is>
          <t>Writing</t>
        </is>
      </c>
      <c r="B43" s="12" t="inlineStr">
        <is>
          <t>Writing</t>
        </is>
      </c>
      <c r="C43" s="13" t="inlineStr">
        <is>
          <t>Diary Entries [ED5.15]</t>
        </is>
      </c>
      <c r="D43" s="12" t="inlineStr">
        <is>
          <t>This nugget contains learning material and questions on writing diary entries.</t>
        </is>
      </c>
      <c r="E43" s="12" t="inlineStr">
        <is>
          <t>982cdf42-49c6-43f0-b535-57a745ea715b</t>
        </is>
      </c>
    </row>
    <row r="44" ht="45" customHeight="1">
      <c r="A44" s="12" t="inlineStr">
        <is>
          <t>Writing</t>
        </is>
      </c>
      <c r="B44" s="12" t="inlineStr">
        <is>
          <t>Writing</t>
        </is>
      </c>
      <c r="C44" s="13" t="inlineStr">
        <is>
          <t>Eyewitness Accounts [ED5.16]</t>
        </is>
      </c>
      <c r="D44" s="12" t="inlineStr">
        <is>
          <t xml:space="preserve">This nugget contains learning material and questions on writing eyewitness accounts. </t>
        </is>
      </c>
      <c r="E44" s="12" t="inlineStr">
        <is>
          <t>563c8099-b874-44de-ab56-ccf07c32a9af</t>
        </is>
      </c>
    </row>
    <row r="45" ht="45" customHeight="1">
      <c r="A45" s="12" t="inlineStr">
        <is>
          <t>Writing</t>
        </is>
      </c>
      <c r="B45" s="12" t="inlineStr">
        <is>
          <t>Writing</t>
        </is>
      </c>
      <c r="C45" s="13" t="inlineStr">
        <is>
          <t>Information/Advice Sheets [ED5.17]</t>
        </is>
      </c>
      <c r="D45" s="12" t="inlineStr">
        <is>
          <t>This nugget contains learning material and questions on writing information/advice sheets.</t>
        </is>
      </c>
      <c r="E45" s="12" t="inlineStr">
        <is>
          <t>c662c643-4230-462e-8d02-a327b8b150e4</t>
        </is>
      </c>
    </row>
    <row r="46" ht="45" customHeight="1">
      <c r="A46" s="12" t="inlineStr">
        <is>
          <t>Writing</t>
        </is>
      </c>
      <c r="B46" s="12" t="inlineStr">
        <is>
          <t>Writing</t>
        </is>
      </c>
      <c r="C46" s="13" t="inlineStr">
        <is>
          <t>Online Feedback Forms [ED5.18]</t>
        </is>
      </c>
      <c r="D46" s="12" t="inlineStr">
        <is>
          <t xml:space="preserve">This nugget contains learning material and questions on online feedback forms. </t>
        </is>
      </c>
      <c r="E46" s="12" t="inlineStr">
        <is>
          <t>d6bd518b-fc69-4762-ab56-f4613b401867</t>
        </is>
      </c>
    </row>
    <row r="47" ht="45" customHeight="1">
      <c r="A47" s="12" t="inlineStr">
        <is>
          <t>Writing</t>
        </is>
      </c>
      <c r="B47" s="12" t="inlineStr">
        <is>
          <t>Writing</t>
        </is>
      </c>
      <c r="C47" s="13" t="inlineStr">
        <is>
          <t>Letters [ED5.19]</t>
        </is>
      </c>
      <c r="D47" s="12" t="inlineStr">
        <is>
          <t>This nugget contains learning material and questions on writing letters.</t>
        </is>
      </c>
      <c r="E47" s="12" t="inlineStr">
        <is>
          <t>6b48f149-b4ce-450b-aebf-c49eef110350</t>
        </is>
      </c>
    </row>
    <row r="48" ht="45" customHeight="1">
      <c r="A48" s="12" t="inlineStr">
        <is>
          <t>Writing</t>
        </is>
      </c>
      <c r="B48" s="12" t="inlineStr">
        <is>
          <t>Writing</t>
        </is>
      </c>
      <c r="C48" s="13" t="inlineStr">
        <is>
          <t>Articles [ED5.20]</t>
        </is>
      </c>
      <c r="D48" s="12" t="inlineStr">
        <is>
          <t xml:space="preserve">This nugget contains learning material and questions on writing articles. </t>
        </is>
      </c>
      <c r="E48" s="12" t="inlineStr">
        <is>
          <t>a039d52e-bc0c-44fa-896b-deaffdf3d7c5</t>
        </is>
      </c>
    </row>
    <row r="49" ht="45" customHeight="1">
      <c r="A49" s="12" t="inlineStr">
        <is>
          <t>Writing</t>
        </is>
      </c>
      <c r="B49" s="12" t="inlineStr">
        <is>
          <t>Writing</t>
        </is>
      </c>
      <c r="C49" s="13" t="inlineStr">
        <is>
          <t>Reports [ED5.21]</t>
        </is>
      </c>
      <c r="D49" s="12" t="inlineStr">
        <is>
          <t>This nugget contains learning material and questions on writing reports.</t>
        </is>
      </c>
      <c r="E49" s="12" t="inlineStr">
        <is>
          <t>3b7105a3-bcfc-44ab-9f70-e1f119d20b6e</t>
        </is>
      </c>
    </row>
    <row r="50" ht="45" customHeight="1">
      <c r="A50" s="12" t="inlineStr">
        <is>
          <t>Writing</t>
        </is>
      </c>
      <c r="B50" s="12" t="inlineStr">
        <is>
          <t>Writing</t>
        </is>
      </c>
      <c r="C50" s="13" t="inlineStr">
        <is>
          <t>Emails [ED5.22]</t>
        </is>
      </c>
      <c r="D50" s="12" t="inlineStr">
        <is>
          <t>This nugget contains learning material and questions on writing emails.</t>
        </is>
      </c>
      <c r="E50" s="12" t="inlineStr">
        <is>
          <t>f529c007-af14-4458-9422-a170c8f3b4ac</t>
        </is>
      </c>
    </row>
    <row r="51" ht="45" customHeight="1">
      <c r="A51" s="12" t="inlineStr">
        <is>
          <t>Writing</t>
        </is>
      </c>
      <c r="B51" s="12" t="inlineStr">
        <is>
          <t>Writing</t>
        </is>
      </c>
      <c r="C51" s="13" t="inlineStr">
        <is>
          <t>Reviews [ED5.23]</t>
        </is>
      </c>
      <c r="D51" s="12" t="inlineStr">
        <is>
          <t>This nugget contains learning material and questions on writing reviews.</t>
        </is>
      </c>
      <c r="E51" s="12" t="inlineStr">
        <is>
          <t>2950b5b8-8063-4ee7-a90c-6dfe250c89f6</t>
        </is>
      </c>
    </row>
    <row r="52" ht="45" customHeight="1">
      <c r="A52" s="12" t="inlineStr">
        <is>
          <t>Writing</t>
        </is>
      </c>
      <c r="B52" s="12" t="inlineStr">
        <is>
          <t>Writing</t>
        </is>
      </c>
      <c r="C52" s="13" t="inlineStr">
        <is>
          <t>Newsletters [ED5.24]</t>
        </is>
      </c>
      <c r="D52" s="12" t="inlineStr">
        <is>
          <t>This nugget contains learning material and questions on writing newsletters.</t>
        </is>
      </c>
      <c r="E52" s="12" t="inlineStr">
        <is>
          <t>a7ce7afb-e8d1-4865-bf1a-5974d409440f</t>
        </is>
      </c>
    </row>
    <row r="53" ht="45" customHeight="1">
      <c r="A53" s="12" t="inlineStr">
        <is>
          <t>Writing</t>
        </is>
      </c>
      <c r="B53" s="12" t="inlineStr">
        <is>
          <t>Writing</t>
        </is>
      </c>
      <c r="C53" s="13" t="inlineStr">
        <is>
          <t>Webpage Entries [ED5.25]</t>
        </is>
      </c>
      <c r="D53" s="12" t="inlineStr">
        <is>
          <t>This nugget contains learning material and questions on writing web page entries.</t>
        </is>
      </c>
      <c r="E53" s="12" t="inlineStr">
        <is>
          <t>a6fb8728-76db-473b-8862-708ca4b33f2d</t>
        </is>
      </c>
    </row>
    <row r="54" ht="45" customHeight="1">
      <c r="A54" s="12" t="inlineStr">
        <is>
          <t>Spelling, Punctuation &amp; Grammar</t>
        </is>
      </c>
      <c r="B54" s="12" t="inlineStr">
        <is>
          <t>Spelling</t>
        </is>
      </c>
      <c r="C54" s="13" t="inlineStr">
        <is>
          <t>Tricky Words [EC3.05]</t>
        </is>
      </c>
      <c r="D54" s="12" t="inlineStr">
        <is>
          <t>This nugget has learning material and questions covering the topic of tricky words,</t>
        </is>
      </c>
      <c r="E54" s="12" t="inlineStr">
        <is>
          <t>53423277-720e-4ef5-b7cb-58b64e50ef9e</t>
        </is>
      </c>
    </row>
    <row r="55" ht="45" customHeight="1">
      <c r="A55" s="12" t="inlineStr">
        <is>
          <t>Spelling, Punctuation &amp; Grammar</t>
        </is>
      </c>
      <c r="B55" s="12" t="inlineStr">
        <is>
          <t>Spelling</t>
        </is>
      </c>
      <c r="C55" s="13" t="inlineStr">
        <is>
          <t>Words That Sound the Same 1 [EC3.01]</t>
        </is>
      </c>
      <c r="D55" s="12" t="inlineStr">
        <is>
          <t>Looking at commonly misspelled homophones and recognising patterns:
-There, their and they're
-Your and you're
-Its and it's
-Whose and who's</t>
        </is>
      </c>
      <c r="E55" s="12" t="inlineStr">
        <is>
          <t>6457d78f-19e9-48ee-b226-a7f755ec2479</t>
        </is>
      </c>
    </row>
    <row r="56" ht="45" customHeight="1">
      <c r="A56" s="12" t="inlineStr">
        <is>
          <t>Spelling, Punctuation &amp; Grammar</t>
        </is>
      </c>
      <c r="B56" s="12" t="inlineStr">
        <is>
          <t>Spelling</t>
        </is>
      </c>
      <c r="C56" s="13" t="inlineStr">
        <is>
          <t>Words That Sound the Same 2 [EC3.02]</t>
        </is>
      </c>
      <c r="D56" s="12" t="inlineStr">
        <is>
          <t>This nugget has learning material and questions covering the topic of common homophones.</t>
        </is>
      </c>
      <c r="E56" s="12" t="inlineStr">
        <is>
          <t>dc79f44a-a3bd-4c65-9549-3a5f2ab9f1a0</t>
        </is>
      </c>
    </row>
    <row r="57" ht="45" customHeight="1">
      <c r="A57" s="12" t="inlineStr">
        <is>
          <t>Spelling, Punctuation &amp; Grammar</t>
        </is>
      </c>
      <c r="B57" s="12" t="inlineStr">
        <is>
          <t>Spelling</t>
        </is>
      </c>
      <c r="C57" s="13" t="inlineStr">
        <is>
          <t>Contractions [SPAG6.06]</t>
        </is>
      </c>
      <c r="D57" s="12" t="inlineStr">
        <is>
          <t xml:space="preserve">This nugget has learning material and questions covering the topic of spellings - contractions. </t>
        </is>
      </c>
      <c r="E57" s="12" t="inlineStr">
        <is>
          <t>b432cfb1-7155-4835-a9d7-966072162516</t>
        </is>
      </c>
    </row>
    <row r="58" ht="45" customHeight="1">
      <c r="A58" s="12" t="inlineStr">
        <is>
          <t>Spelling, Punctuation &amp; Grammar</t>
        </is>
      </c>
      <c r="B58" s="12" t="inlineStr">
        <is>
          <t>Spelling</t>
        </is>
      </c>
      <c r="C58" s="13" t="inlineStr">
        <is>
          <t>Homophones [EC3.03]</t>
        </is>
      </c>
      <c r="D58" s="12" t="inlineStr">
        <is>
          <t xml:space="preserve">This nugget has learning material and questions covering the topic of homophones. </t>
        </is>
      </c>
      <c r="E58" s="12" t="inlineStr">
        <is>
          <t>018fa7e0-8454-4c5b-8c7e-b0b8e217171c</t>
        </is>
      </c>
    </row>
    <row r="59" ht="45" customHeight="1">
      <c r="A59" s="12" t="inlineStr">
        <is>
          <t>Spelling, Punctuation &amp; Grammar</t>
        </is>
      </c>
      <c r="B59" s="12" t="inlineStr">
        <is>
          <t>Spelling</t>
        </is>
      </c>
      <c r="C59" s="13" t="inlineStr">
        <is>
          <t>Prefixes and Suffixes [EC3.12]</t>
        </is>
      </c>
      <c r="D59" s="12" t="inlineStr">
        <is>
          <t xml:space="preserve">This nugget has learning material and questions covering the topic of prefixes and suffixes. </t>
        </is>
      </c>
      <c r="E59" s="12" t="inlineStr">
        <is>
          <t>1a8a7067-eb19-4580-ac3a-65de354b2dc1</t>
        </is>
      </c>
    </row>
    <row r="60" ht="45" customHeight="1">
      <c r="A60" s="12" t="inlineStr">
        <is>
          <t>Spelling, Punctuation &amp; Grammar</t>
        </is>
      </c>
      <c r="B60" s="12" t="inlineStr">
        <is>
          <t>Spelling</t>
        </is>
      </c>
      <c r="C60" s="13" t="inlineStr">
        <is>
          <t>Making Words Plural [EC3.11]</t>
        </is>
      </c>
      <c r="D60" s="12" t="inlineStr">
        <is>
          <t xml:space="preserve">This nugget has learning material and questions on the topic of how to make words plural. </t>
        </is>
      </c>
      <c r="E60" s="12" t="inlineStr">
        <is>
          <t>d5575678-f847-403f-936d-5c5961447de8</t>
        </is>
      </c>
    </row>
    <row r="61" ht="45" customHeight="1">
      <c r="A61" s="12" t="inlineStr">
        <is>
          <t>Spelling, Punctuation &amp; Grammar</t>
        </is>
      </c>
      <c r="B61" s="12" t="inlineStr">
        <is>
          <t>Punctuation &amp; Grammar</t>
        </is>
      </c>
      <c r="C61" s="13" t="inlineStr">
        <is>
          <t>Diagnostic: Punctuation &amp; Grammar [ED0.13]</t>
        </is>
      </c>
      <c r="D61" s="12" t="inlineStr"/>
      <c r="E61" s="12" t="inlineStr">
        <is>
          <t>a24d4769-39ca-43c5-bc13-a651ccd87fd3</t>
        </is>
      </c>
    </row>
    <row r="62" ht="45" customHeight="1">
      <c r="A62" s="12" t="inlineStr">
        <is>
          <t>Spelling, Punctuation &amp; Grammar</t>
        </is>
      </c>
      <c r="B62" s="12" t="inlineStr">
        <is>
          <t>Punctuation &amp; Grammar</t>
        </is>
      </c>
      <c r="C62" s="13" t="inlineStr">
        <is>
          <t>Full Stops and Capital Letters [ED2.01]</t>
        </is>
      </c>
      <c r="D62" s="12" t="inlineStr">
        <is>
          <t>This nugget contains learning material and questions on using full stops and capital letters.</t>
        </is>
      </c>
      <c r="E62" s="12" t="inlineStr">
        <is>
          <t>25d7ebdd-f887-471f-98f5-b9682d9d6f92</t>
        </is>
      </c>
    </row>
    <row r="63" ht="45" customHeight="1">
      <c r="A63" s="12" t="inlineStr">
        <is>
          <t>Spelling, Punctuation &amp; Grammar</t>
        </is>
      </c>
      <c r="B63" s="12" t="inlineStr">
        <is>
          <t>Punctuation &amp; Grammar</t>
        </is>
      </c>
      <c r="C63" s="13" t="inlineStr">
        <is>
          <t>Commas [ED2.02]</t>
        </is>
      </c>
      <c r="D63" s="12" t="inlineStr">
        <is>
          <t>This nugget contains learning material and questions on using commas.</t>
        </is>
      </c>
      <c r="E63" s="12" t="inlineStr">
        <is>
          <t>cc6bd2e5-2882-49ea-ac10-deeb4073b172</t>
        </is>
      </c>
    </row>
    <row r="64" ht="45" customHeight="1">
      <c r="A64" s="12" t="inlineStr">
        <is>
          <t>Spelling, Punctuation &amp; Grammar</t>
        </is>
      </c>
      <c r="B64" s="12" t="inlineStr">
        <is>
          <t>Punctuation &amp; Grammar</t>
        </is>
      </c>
      <c r="C64" s="13" t="inlineStr">
        <is>
          <t>Exclamation Marks [ED2.03]</t>
        </is>
      </c>
      <c r="D64" s="12" t="inlineStr">
        <is>
          <t>This nugget contains learning material and questions on using exclamation marks.</t>
        </is>
      </c>
      <c r="E64" s="12" t="inlineStr">
        <is>
          <t>f73cc631-4480-4e96-a24e-d009bbfcba73</t>
        </is>
      </c>
    </row>
    <row r="65" ht="45" customHeight="1">
      <c r="A65" s="12" t="inlineStr">
        <is>
          <t>Spelling, Punctuation &amp; Grammar</t>
        </is>
      </c>
      <c r="B65" s="12" t="inlineStr">
        <is>
          <t>Punctuation &amp; Grammar</t>
        </is>
      </c>
      <c r="C65" s="13" t="inlineStr">
        <is>
          <t>Definite and Indefinite Articles [SPAG2.10]</t>
        </is>
      </c>
      <c r="D65" s="12" t="inlineStr">
        <is>
          <t xml:space="preserve">This nugget has learning material and questions covering the topic of definite and indefinite articles, 'a', 'an' and 'the'. </t>
        </is>
      </c>
      <c r="E65" s="12" t="inlineStr">
        <is>
          <t>174472b3-d6ed-41e5-8bc3-e12e9d89088b</t>
        </is>
      </c>
    </row>
    <row r="66" ht="45" customHeight="1">
      <c r="A66" s="12" t="inlineStr">
        <is>
          <t>Spelling, Punctuation &amp; Grammar</t>
        </is>
      </c>
      <c r="B66" s="12" t="inlineStr">
        <is>
          <t>Punctuation &amp; Grammar</t>
        </is>
      </c>
      <c r="C66" s="13" t="inlineStr">
        <is>
          <t>Past/ Present/ Future [EC3.06]</t>
        </is>
      </c>
      <c r="D66" s="12" t="inlineStr">
        <is>
          <t xml:space="preserve">This nugget has learning material and questions covering the topic of the past, present and future tense. </t>
        </is>
      </c>
      <c r="E66" s="12" t="inlineStr">
        <is>
          <t>f80da4e6-b4ae-4ca9-9656-58961cd97180</t>
        </is>
      </c>
    </row>
    <row r="67" ht="45" customHeight="1">
      <c r="A67" s="12" t="inlineStr">
        <is>
          <t>Spelling, Punctuation &amp; Grammar</t>
        </is>
      </c>
      <c r="B67" s="12" t="inlineStr">
        <is>
          <t>Punctuation &amp; Grammar</t>
        </is>
      </c>
      <c r="C67" s="13" t="inlineStr">
        <is>
          <t>Verbs [EC3.09]</t>
        </is>
      </c>
      <c r="D67" s="12" t="inlineStr">
        <is>
          <t xml:space="preserve">This nugget has learning material and questions covering the topic of verbs and subject verb agreement. </t>
        </is>
      </c>
      <c r="E67" s="12" t="inlineStr">
        <is>
          <t>e145f5bc-f013-40f3-97fe-d80c7a0614f9</t>
        </is>
      </c>
    </row>
    <row r="68" ht="45" customHeight="1">
      <c r="A68" s="12" t="inlineStr">
        <is>
          <t>Spelling, Punctuation &amp; Grammar</t>
        </is>
      </c>
      <c r="B68" s="12" t="inlineStr">
        <is>
          <t>Punctuation &amp; Grammar</t>
        </is>
      </c>
      <c r="C68" s="13" t="inlineStr">
        <is>
          <t>Question Marks [ED2.04]</t>
        </is>
      </c>
      <c r="D68" s="12" t="inlineStr">
        <is>
          <t>This nugget contains learning material and questions on using question marks.</t>
        </is>
      </c>
      <c r="E68" s="12" t="inlineStr">
        <is>
          <t>5fca400e-439f-408f-b313-da7a867cc945</t>
        </is>
      </c>
    </row>
    <row r="69" ht="45" customHeight="1">
      <c r="A69" s="12" t="inlineStr">
        <is>
          <t>Spelling, Punctuation &amp; Grammar</t>
        </is>
      </c>
      <c r="B69" s="12" t="inlineStr">
        <is>
          <t>Punctuation &amp; Grammar</t>
        </is>
      </c>
      <c r="C69" s="13" t="inlineStr">
        <is>
          <t>Apostrophes of Possession [ED2.05]</t>
        </is>
      </c>
      <c r="D69" s="12" t="inlineStr">
        <is>
          <t>This nugget contains learning material and questions on using apostrophes of possession.</t>
        </is>
      </c>
      <c r="E69" s="12" t="inlineStr">
        <is>
          <t>94e404ed-c8b6-4355-bcdc-77ff5487d6da</t>
        </is>
      </c>
    </row>
    <row r="70" ht="45" customHeight="1">
      <c r="A70" s="12" t="inlineStr">
        <is>
          <t>Spelling, Punctuation &amp; Grammar</t>
        </is>
      </c>
      <c r="B70" s="12" t="inlineStr">
        <is>
          <t>Punctuation &amp; Grammar</t>
        </is>
      </c>
      <c r="C70" s="13" t="inlineStr">
        <is>
          <t>Sentence Structure - Complex Sentences [ED2.06]</t>
        </is>
      </c>
      <c r="D70" s="12" t="inlineStr">
        <is>
          <t>This nugget has learning material and questions covering the topic of Sentence Structure - Complex Sentences.</t>
        </is>
      </c>
      <c r="E70" s="12" t="inlineStr">
        <is>
          <t>d7de7517-f404-4791-b956-e18c793656bd</t>
        </is>
      </c>
    </row>
    <row r="71" ht="45" customHeight="1">
      <c r="A71" s="12" t="inlineStr">
        <is>
          <t>Course Diagnostic</t>
        </is>
      </c>
      <c r="B71" s="12" t="inlineStr">
        <is>
          <t>Course Diagnostic</t>
        </is>
      </c>
      <c r="C71" s="13" t="inlineStr">
        <is>
          <t>Diagnostic: Level 1 (Edexcel) [ED0.06]</t>
        </is>
      </c>
      <c r="D71" s="12" t="inlineStr"/>
      <c r="E71" s="12" t="inlineStr">
        <is>
          <t>60c561fb-f6fb-4ea9-9e22-a6cfe7dacf86</t>
        </is>
      </c>
    </row>
  </sheetData>
  <mergeCells count="1">
    <mergeCell ref="A6:E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E86"/>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5b89e467-6606-417d-872b-9c8dd14ab2f3</t>
        </is>
      </c>
    </row>
    <row r="3">
      <c r="A3" s="2" t="inlineStr">
        <is>
          <t>English Functional Skills (Level 2)</t>
        </is>
      </c>
      <c r="D3" s="3" t="inlineStr">
        <is>
          <t>Last updated: 13 August 2026</t>
        </is>
      </c>
    </row>
    <row r="4">
      <c r="A4" s="4" t="inlineStr">
        <is>
          <t>5 Topics   ·   10 Subtopics   ·   79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Diagnostic: Quick Start Level 2 [EE0.06]</t>
        </is>
      </c>
      <c r="D8" s="12" t="inlineStr"/>
      <c r="E8" s="12" t="inlineStr">
        <is>
          <t>7e35c89a-8b9e-4556-b652-b07dc92c9d77</t>
        </is>
      </c>
    </row>
    <row r="9" ht="45" customHeight="1">
      <c r="A9" s="12" t="inlineStr">
        <is>
          <t>Reading</t>
        </is>
      </c>
      <c r="B9" s="12" t="inlineStr">
        <is>
          <t>Finding Meaning in Text</t>
        </is>
      </c>
      <c r="C9" s="13" t="inlineStr">
        <is>
          <t>Diagnostic: Finding Meaning in Text [EE0.12]</t>
        </is>
      </c>
      <c r="D9" s="12" t="inlineStr"/>
      <c r="E9" s="12" t="inlineStr">
        <is>
          <t>e03cd800-88f8-4ba6-9ffb-033be3c61e77</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Comparison [EE1.09]</t>
        </is>
      </c>
      <c r="D18" s="12" t="inlineStr">
        <is>
          <t>This nugget has learning material and questions covering the topic of comparing different views.</t>
        </is>
      </c>
      <c r="E18" s="12" t="inlineStr">
        <is>
          <t>6c04ac37-f3f1-4c20-8661-f0c57146fb18</t>
        </is>
      </c>
    </row>
    <row r="19" ht="45" customHeight="1">
      <c r="A19" s="12" t="inlineStr">
        <is>
          <t>Reading</t>
        </is>
      </c>
      <c r="B19" s="12" t="inlineStr">
        <is>
          <t>Finding Meaning in Text</t>
        </is>
      </c>
      <c r="C19" s="13" t="inlineStr">
        <is>
          <t>Comparing Language [EE1.10]</t>
        </is>
      </c>
      <c r="D19" s="12" t="inlineStr">
        <is>
          <t>This nugget has learning material and questions covering the topic of comparing language.</t>
        </is>
      </c>
      <c r="E19" s="12" t="inlineStr">
        <is>
          <t>b56a23f0-9ede-4f33-b414-f655707eed28</t>
        </is>
      </c>
    </row>
    <row r="20" ht="45" customHeight="1">
      <c r="A20" s="12" t="inlineStr">
        <is>
          <t>Reading</t>
        </is>
      </c>
      <c r="B20" s="12" t="inlineStr">
        <is>
          <t>Finding Meaning in Text</t>
        </is>
      </c>
      <c r="C20" s="13" t="inlineStr">
        <is>
          <t>Understanding the Text [EE1.11]</t>
        </is>
      </c>
      <c r="D20" s="12" t="inlineStr">
        <is>
          <t xml:space="preserve">This nugget contains learning material and questions on understanding the text and following an argument. </t>
        </is>
      </c>
      <c r="E20" s="12" t="inlineStr">
        <is>
          <t>e1c27379-9a53-4a17-81e4-7f9584a280a3</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[EE0.10]</t>
        </is>
      </c>
      <c r="D38" s="12" t="inlineStr"/>
      <c r="E38" s="12" t="inlineStr">
        <is>
          <t>a9c94c7a-33cb-47d9-9f8b-08133eba095d</t>
        </is>
      </c>
    </row>
    <row r="39" ht="45" customHeight="1">
      <c r="A39" s="12" t="inlineStr">
        <is>
          <t>Writing</t>
        </is>
      </c>
      <c r="B39" s="12" t="inlineStr">
        <is>
          <t>Text Types</t>
        </is>
      </c>
      <c r="C39" s="13" t="inlineStr">
        <is>
          <t>Letters [EE7.01]</t>
        </is>
      </c>
      <c r="D39" s="12" t="inlineStr">
        <is>
          <t>This nugget contains learning material and questions on writing letters.</t>
        </is>
      </c>
      <c r="E39" s="12" t="inlineStr">
        <is>
          <t>7d3a1916-e6af-42bf-b1da-32df6cf9ed7f</t>
        </is>
      </c>
    </row>
    <row r="40" ht="45" customHeight="1">
      <c r="A40" s="12" t="inlineStr">
        <is>
          <t>Writing</t>
        </is>
      </c>
      <c r="B40" s="12" t="inlineStr">
        <is>
          <t>Text Types</t>
        </is>
      </c>
      <c r="C40" s="13" t="inlineStr">
        <is>
          <t>Articles [EE7.02]</t>
        </is>
      </c>
      <c r="D40" s="12" t="inlineStr">
        <is>
          <t>This nugget contains learning material and questions on writing articles.</t>
        </is>
      </c>
      <c r="E40" s="12" t="inlineStr">
        <is>
          <t>cbd9e720-8c99-470f-b8f9-cc5589aea1c2</t>
        </is>
      </c>
    </row>
    <row r="41" ht="45" customHeight="1">
      <c r="A41" s="12" t="inlineStr">
        <is>
          <t>Writing</t>
        </is>
      </c>
      <c r="B41" s="12" t="inlineStr">
        <is>
          <t>Text Types</t>
        </is>
      </c>
      <c r="C41" s="13" t="inlineStr">
        <is>
          <t>Reviews [EE7.03]</t>
        </is>
      </c>
      <c r="D41" s="12" t="inlineStr">
        <is>
          <t>This nugget contains learning material and questions on writing reviews.</t>
        </is>
      </c>
      <c r="E41" s="12" t="inlineStr">
        <is>
          <t>977492be-9260-4d12-b66a-733b8178a36a</t>
        </is>
      </c>
    </row>
    <row r="42" ht="45" customHeight="1">
      <c r="A42" s="12" t="inlineStr">
        <is>
          <t>Writing</t>
        </is>
      </c>
      <c r="B42" s="12" t="inlineStr">
        <is>
          <t>Text Types</t>
        </is>
      </c>
      <c r="C42" s="13" t="inlineStr">
        <is>
          <t>Emails [EE7.04]</t>
        </is>
      </c>
      <c r="D42" s="12" t="inlineStr">
        <is>
          <t>This nugget contains learning material and questions on writing emails.</t>
        </is>
      </c>
      <c r="E42" s="12" t="inlineStr">
        <is>
          <t>af85f1cc-3b1e-4e3f-8149-5b4ae2e7da81</t>
        </is>
      </c>
    </row>
    <row r="43" ht="45" customHeight="1">
      <c r="A43" s="12" t="inlineStr">
        <is>
          <t>Writing</t>
        </is>
      </c>
      <c r="B43" s="12" t="inlineStr">
        <is>
          <t>Text Types</t>
        </is>
      </c>
      <c r="C43" s="13" t="inlineStr">
        <is>
          <t>Forums [EE7.05]</t>
        </is>
      </c>
      <c r="D43" s="12" t="inlineStr">
        <is>
          <t>This nugget contains learning material and questions on writing contributions to forums.</t>
        </is>
      </c>
      <c r="E43" s="12" t="inlineStr">
        <is>
          <t>c944ea85-bd46-4f15-909c-4fd77cdef77b</t>
        </is>
      </c>
    </row>
    <row r="44" ht="45" customHeight="1">
      <c r="A44" s="12" t="inlineStr">
        <is>
          <t>Writing</t>
        </is>
      </c>
      <c r="B44" s="12" t="inlineStr">
        <is>
          <t>Text Types</t>
        </is>
      </c>
      <c r="C44" s="13" t="inlineStr">
        <is>
          <t>Speeches [EE7.06]</t>
        </is>
      </c>
      <c r="D44" s="12" t="inlineStr">
        <is>
          <t>This nugget contains learning material and questions on writing speeches.</t>
        </is>
      </c>
      <c r="E44" s="12" t="inlineStr">
        <is>
          <t>bad1958d-d1b3-4966-bd80-d6b165883fb1</t>
        </is>
      </c>
    </row>
    <row r="45" ht="45" customHeight="1">
      <c r="A45" s="12" t="inlineStr">
        <is>
          <t>Writing</t>
        </is>
      </c>
      <c r="B45" s="12" t="inlineStr">
        <is>
          <t>Text Types</t>
        </is>
      </c>
      <c r="C45" s="13" t="inlineStr">
        <is>
          <t>Blogs [EE7.07]</t>
        </is>
      </c>
      <c r="D45" s="12" t="inlineStr">
        <is>
          <t>This nugget contains learning material and questions on writing blogs.</t>
        </is>
      </c>
      <c r="E45" s="12" t="inlineStr">
        <is>
          <t>89e97f8f-c1b1-46ac-b6e6-b6ea3ea87f6c</t>
        </is>
      </c>
    </row>
    <row r="46" ht="45" customHeight="1">
      <c r="A46" s="12" t="inlineStr">
        <is>
          <t>Writing</t>
        </is>
      </c>
      <c r="B46" s="12" t="inlineStr">
        <is>
          <t>Text Types</t>
        </is>
      </c>
      <c r="C46" s="13" t="inlineStr">
        <is>
          <t>Reports [EE7.08]</t>
        </is>
      </c>
      <c r="D46" s="12" t="inlineStr">
        <is>
          <t>This nugget contains learning material and questions on writing reports.</t>
        </is>
      </c>
      <c r="E46" s="12" t="inlineStr">
        <is>
          <t>689a3bb3-39e9-4ef2-b54a-81b8d4e4697c</t>
        </is>
      </c>
    </row>
    <row r="47" ht="45" customHeight="1">
      <c r="A47" s="12" t="inlineStr">
        <is>
          <t>Writing</t>
        </is>
      </c>
      <c r="B47" s="12" t="inlineStr">
        <is>
          <t>Text Types</t>
        </is>
      </c>
      <c r="C47" s="13" t="inlineStr">
        <is>
          <t>Leaflets [EE7.09]</t>
        </is>
      </c>
      <c r="D47" s="12" t="inlineStr">
        <is>
          <t>This nugget contains learning material and questions on writing leaflets.</t>
        </is>
      </c>
      <c r="E47" s="12" t="inlineStr">
        <is>
          <t>1000e6f0-124c-483c-8a00-c00f88e6346b</t>
        </is>
      </c>
    </row>
    <row r="48" ht="45" customHeight="1">
      <c r="A48" s="12" t="inlineStr">
        <is>
          <t>Writing</t>
        </is>
      </c>
      <c r="B48" s="12" t="inlineStr">
        <is>
          <t>Writing Skills</t>
        </is>
      </c>
      <c r="C48" s="13" t="inlineStr">
        <is>
          <t>Diagnostic: Writing Skills [EE0.11]</t>
        </is>
      </c>
      <c r="D48" s="12" t="inlineStr"/>
      <c r="E48" s="12" t="inlineStr">
        <is>
          <t>36c6940a-8b8b-4eee-bc5b-edd532f2a496</t>
        </is>
      </c>
    </row>
    <row r="49" ht="45" customHeight="1">
      <c r="A49" s="12" t="inlineStr">
        <is>
          <t>Writing</t>
        </is>
      </c>
      <c r="B49" s="12" t="inlineStr">
        <is>
          <t>Writing Skills</t>
        </is>
      </c>
      <c r="C49" s="13" t="inlineStr">
        <is>
          <t>Purpose, Audience and Form [ED5.14]</t>
        </is>
      </c>
      <c r="D49" s="12" t="inlineStr">
        <is>
          <t xml:space="preserve">This nugget contains learning material and questions on purpose, audience and form. </t>
        </is>
      </c>
      <c r="E49" s="12" t="inlineStr">
        <is>
          <t>336001d2-7046-4241-8760-621c7f1e54a8</t>
        </is>
      </c>
    </row>
    <row r="50" ht="45" customHeight="1">
      <c r="A50" s="12" t="inlineStr">
        <is>
          <t>Writing</t>
        </is>
      </c>
      <c r="B50" s="12" t="inlineStr">
        <is>
          <t>Writing Skills</t>
        </is>
      </c>
      <c r="C50" s="13" t="inlineStr">
        <is>
          <t>Headings [EE7.10]</t>
        </is>
      </c>
      <c r="D50" s="12" t="inlineStr">
        <is>
          <t>This nugget contains learning material and questions on writing headings and subheadings.</t>
        </is>
      </c>
      <c r="E50" s="12" t="inlineStr">
        <is>
          <t>78304da1-0c55-45a6-8cb6-33c170f07d87</t>
        </is>
      </c>
    </row>
    <row r="51" ht="45" customHeight="1">
      <c r="A51" s="12" t="inlineStr">
        <is>
          <t>Writing</t>
        </is>
      </c>
      <c r="B51" s="12" t="inlineStr">
        <is>
          <t>Writing Skills</t>
        </is>
      </c>
      <c r="C51" s="13" t="inlineStr">
        <is>
          <t>Structuring Writing [EE7.11]</t>
        </is>
      </c>
      <c r="D51" s="12" t="inlineStr">
        <is>
          <t>This nugget contains learning material and questions on structuring writing.</t>
        </is>
      </c>
      <c r="E51" s="12" t="inlineStr">
        <is>
          <t>81a7dcd6-4d6d-49a6-9569-4dad1213e02b</t>
        </is>
      </c>
    </row>
    <row r="52" ht="45" customHeight="1">
      <c r="A52" s="12" t="inlineStr">
        <is>
          <t>Writing</t>
        </is>
      </c>
      <c r="B52" s="12" t="inlineStr">
        <is>
          <t>Writing Skills</t>
        </is>
      </c>
      <c r="C52" s="13" t="inlineStr">
        <is>
          <t>Planning [ED5.12]</t>
        </is>
      </c>
      <c r="D52" s="12" t="inlineStr">
        <is>
          <t>This nugget contains learning material and questions on planning before writing.</t>
        </is>
      </c>
      <c r="E52" s="12" t="inlineStr">
        <is>
          <t>17fb2dd3-2ae6-4483-93bf-ea998cb508e8</t>
        </is>
      </c>
    </row>
    <row r="53" ht="45" customHeight="1">
      <c r="A53" s="12" t="inlineStr">
        <is>
          <t>Writing</t>
        </is>
      </c>
      <c r="B53" s="12" t="inlineStr">
        <is>
          <t>Writing Skills</t>
        </is>
      </c>
      <c r="C53" s="13" t="inlineStr">
        <is>
          <t>Proofreading [ED5.13]</t>
        </is>
      </c>
      <c r="D53" s="12" t="inlineStr">
        <is>
          <t>This nugget contains learning material and questions on proofreading.</t>
        </is>
      </c>
      <c r="E53" s="12" t="inlineStr">
        <is>
          <t>92358e72-a663-47a8-babe-a041f58e2c7f</t>
        </is>
      </c>
    </row>
    <row r="54" ht="45" customHeight="1">
      <c r="A54" s="12" t="inlineStr">
        <is>
          <t>Writing</t>
        </is>
      </c>
      <c r="B54" s="12" t="inlineStr">
        <is>
          <t>Writing Skills</t>
        </is>
      </c>
      <c r="C54" s="13" t="inlineStr">
        <is>
          <t>Writing to Persuade and Argue [EE7.12]</t>
        </is>
      </c>
      <c r="D54" s="12" t="inlineStr">
        <is>
          <t>This nugget contains learning material and questions on writing to persuade and argue.</t>
        </is>
      </c>
      <c r="E54" s="12" t="inlineStr">
        <is>
          <t>75214c46-d5d6-4694-96e5-e66c55f47e7e</t>
        </is>
      </c>
    </row>
    <row r="55" ht="45" customHeight="1">
      <c r="A55" s="12" t="inlineStr">
        <is>
          <t>Writing</t>
        </is>
      </c>
      <c r="B55" s="12" t="inlineStr">
        <is>
          <t>Writing Skills</t>
        </is>
      </c>
      <c r="C55" s="13" t="inlineStr">
        <is>
          <t>Writing to Advise, Inform and Instruct [EE7.13]</t>
        </is>
      </c>
      <c r="D55" s="12" t="inlineStr">
        <is>
          <t>This nugget contains learning material and questions on writing to advise, inform and instruct.</t>
        </is>
      </c>
      <c r="E55" s="12" t="inlineStr">
        <is>
          <t>e4a4d1c8-6a68-4601-ac8e-b1bdc4de1fa7</t>
        </is>
      </c>
    </row>
    <row r="56" ht="45" customHeight="1">
      <c r="A56" s="12" t="inlineStr">
        <is>
          <t>Writing</t>
        </is>
      </c>
      <c r="B56" s="12" t="inlineStr">
        <is>
          <t>Writing Skills</t>
        </is>
      </c>
      <c r="C56" s="13" t="inlineStr">
        <is>
          <t>Writing to Describe and Explain [EE7.14]</t>
        </is>
      </c>
      <c r="D56" s="12" t="inlineStr">
        <is>
          <t>This nugget contains learning material and questions on writing to describe and explain.</t>
        </is>
      </c>
      <c r="E56" s="12" t="inlineStr">
        <is>
          <t>e1b6409a-f98f-46e5-a1cd-205612c34428</t>
        </is>
      </c>
    </row>
    <row r="57" ht="45" customHeight="1">
      <c r="A57" s="12" t="inlineStr">
        <is>
          <t>Writing</t>
        </is>
      </c>
      <c r="B57" s="12" t="inlineStr">
        <is>
          <t>Writing Skills</t>
        </is>
      </c>
      <c r="C57" s="13" t="inlineStr">
        <is>
          <t>Paragraphs in Writing - Overview [EE7.15]</t>
        </is>
      </c>
      <c r="D57" s="12" t="inlineStr">
        <is>
          <t>This nugget contains learning material and questions about using paragraphs in writing.</t>
        </is>
      </c>
      <c r="E57" s="12" t="inlineStr">
        <is>
          <t>f7b5eede-1ba0-4397-aafe-7e58743db116</t>
        </is>
      </c>
    </row>
    <row r="58" ht="45" customHeight="1">
      <c r="A58" s="12" t="inlineStr">
        <is>
          <t>Writing</t>
        </is>
      </c>
      <c r="B58" s="12" t="inlineStr">
        <is>
          <t>Writing Skills</t>
        </is>
      </c>
      <c r="C58" s="13" t="inlineStr">
        <is>
          <t>Paragraphs in Writing - Connectives [EE7.16]</t>
        </is>
      </c>
      <c r="D58" s="12" t="inlineStr">
        <is>
          <t>This nugget contains learning material and questions on using connectives when paragraphing.</t>
        </is>
      </c>
      <c r="E58" s="12" t="inlineStr">
        <is>
          <t>a61633f1-eb4d-446e-a0e1-d37c348985cc</t>
        </is>
      </c>
    </row>
    <row r="59" ht="45" customHeight="1">
      <c r="A59" s="12" t="inlineStr">
        <is>
          <t>Writing</t>
        </is>
      </c>
      <c r="B59" s="12" t="inlineStr">
        <is>
          <t>Writing Skills</t>
        </is>
      </c>
      <c r="C59" s="13" t="inlineStr">
        <is>
          <t>Connectives [EE7.17]</t>
        </is>
      </c>
      <c r="D59" s="12" t="inlineStr">
        <is>
          <t>This nugget contains learning material and questions on connectives.</t>
        </is>
      </c>
      <c r="E59" s="12" t="inlineStr">
        <is>
          <t>bcd0d3f4-378a-41d2-9402-2c23f184b9bd</t>
        </is>
      </c>
    </row>
    <row r="60" ht="45" customHeight="1">
      <c r="A60" s="12" t="inlineStr">
        <is>
          <t>Writing</t>
        </is>
      </c>
      <c r="B60" s="12" t="inlineStr">
        <is>
          <t>Writing Skills</t>
        </is>
      </c>
      <c r="C60" s="13" t="inlineStr">
        <is>
          <t>Paragraphs in Writing - Introducing Arguments [EE7.18]</t>
        </is>
      </c>
      <c r="D60" s="12" t="inlineStr">
        <is>
          <t>This nugget contains learning material and questions on introducing arguments in paragraphs.</t>
        </is>
      </c>
      <c r="E60" s="12" t="inlineStr">
        <is>
          <t>cc610164-d362-44a5-94de-76ce4aed2b58</t>
        </is>
      </c>
    </row>
    <row r="61" ht="45" customHeight="1">
      <c r="A61" s="12" t="inlineStr">
        <is>
          <t>Writing</t>
        </is>
      </c>
      <c r="B61" s="12" t="inlineStr">
        <is>
          <t>Writing Skills</t>
        </is>
      </c>
      <c r="C61" s="13" t="inlineStr">
        <is>
          <t>Both Sides of an Argument [EE7.19]</t>
        </is>
      </c>
      <c r="D61" s="12" t="inlineStr">
        <is>
          <t>This nugget contains learning material and questions about presenting both sides of an argument.</t>
        </is>
      </c>
      <c r="E61" s="12" t="inlineStr">
        <is>
          <t>d045f2ec-2968-44ea-a95b-be3305f3a8d0</t>
        </is>
      </c>
    </row>
    <row r="62" ht="45" customHeight="1">
      <c r="A62" s="12" t="inlineStr">
        <is>
          <t>Writing</t>
        </is>
      </c>
      <c r="B62" s="12" t="inlineStr">
        <is>
          <t>Writing Skills</t>
        </is>
      </c>
      <c r="C62" s="13" t="inlineStr">
        <is>
          <t>Questions - Responding to Information [EE7.20]</t>
        </is>
      </c>
      <c r="D62" s="12" t="inlineStr">
        <is>
          <t>This nugget contains learning material and questions on responding to information in questions.</t>
        </is>
      </c>
      <c r="E62" s="12" t="inlineStr">
        <is>
          <t>30ec2ce9-abd6-457f-a31e-3ef4043a6a4b</t>
        </is>
      </c>
    </row>
    <row r="63" ht="45" customHeight="1">
      <c r="A63" s="12" t="inlineStr">
        <is>
          <t>Writing</t>
        </is>
      </c>
      <c r="B63" s="12" t="inlineStr">
        <is>
          <t>Writing Skills</t>
        </is>
      </c>
      <c r="C63" s="13" t="inlineStr">
        <is>
          <t>Weighing Up An Argument [EE7.21]</t>
        </is>
      </c>
      <c r="D63" s="12" t="inlineStr">
        <is>
          <t>This nugget contains learning material and questions about how to weigh up an argument.</t>
        </is>
      </c>
      <c r="E63" s="12" t="inlineStr">
        <is>
          <t>5429c723-c913-4ec7-b8ce-ceae54943758</t>
        </is>
      </c>
    </row>
    <row r="64" ht="45" customHeight="1">
      <c r="A64" s="12" t="inlineStr">
        <is>
          <t>Spelling, Punctuation &amp; Grammar</t>
        </is>
      </c>
      <c r="B64" s="12" t="inlineStr">
        <is>
          <t>Spelling</t>
        </is>
      </c>
      <c r="C64" s="13" t="inlineStr">
        <is>
          <t>Spelling: Homophones 1 [EE6.01]</t>
        </is>
      </c>
      <c r="D64" s="12" t="inlineStr">
        <is>
          <t>This nugget contains learning material and questions on spelling homophones.</t>
        </is>
      </c>
      <c r="E64" s="12" t="inlineStr">
        <is>
          <t>4857b0ab-11b2-45d6-bf4e-b4cfcf535f7b</t>
        </is>
      </c>
    </row>
    <row r="65" ht="45" customHeight="1">
      <c r="A65" s="12" t="inlineStr">
        <is>
          <t>Spelling, Punctuation &amp; Grammar</t>
        </is>
      </c>
      <c r="B65" s="12" t="inlineStr">
        <is>
          <t>Spelling</t>
        </is>
      </c>
      <c r="C65" s="13" t="inlineStr">
        <is>
          <t>Spelling: Homophones 2 [EE6.02]</t>
        </is>
      </c>
      <c r="D65" s="12" t="inlineStr">
        <is>
          <t>This nugget contains learning material and questions on spelling homophones.</t>
        </is>
      </c>
      <c r="E65" s="12" t="inlineStr">
        <is>
          <t>9776ffc6-84f4-446e-a3ac-737cbc648734</t>
        </is>
      </c>
    </row>
    <row r="66" ht="45" customHeight="1">
      <c r="A66" s="12" t="inlineStr">
        <is>
          <t>Spelling, Punctuation &amp; Grammar</t>
        </is>
      </c>
      <c r="B66" s="12" t="inlineStr">
        <is>
          <t>Spelling</t>
        </is>
      </c>
      <c r="C66" s="13" t="inlineStr">
        <is>
          <t>Spelling: Homophones 3 [EE6.03]</t>
        </is>
      </c>
      <c r="D66" s="12" t="inlineStr">
        <is>
          <t>This nugget contains learning material and questions on spelling homophones.</t>
        </is>
      </c>
      <c r="E66" s="12" t="inlineStr">
        <is>
          <t>122a6816-cc9c-4813-91c7-94842ff593ea</t>
        </is>
      </c>
    </row>
    <row r="67" ht="45" customHeight="1">
      <c r="A67" s="12" t="inlineStr">
        <is>
          <t>Spelling, Punctuation &amp; Grammar</t>
        </is>
      </c>
      <c r="B67" s="12" t="inlineStr">
        <is>
          <t>Spelling</t>
        </is>
      </c>
      <c r="C67" s="13" t="inlineStr">
        <is>
          <t>Spelling: Double Letters [EE6.04]</t>
        </is>
      </c>
      <c r="D67" s="12" t="inlineStr">
        <is>
          <t>This nugget contains learning material and questions on spelling words with double letters.</t>
        </is>
      </c>
      <c r="E67" s="12" t="inlineStr">
        <is>
          <t>d4eaddad-4fea-489f-b896-ab1c63bc3df1</t>
        </is>
      </c>
    </row>
    <row r="68" ht="45" customHeight="1">
      <c r="A68" s="12" t="inlineStr">
        <is>
          <t>Spelling, Punctuation &amp; Grammar</t>
        </is>
      </c>
      <c r="B68" s="12" t="inlineStr">
        <is>
          <t>Spelling</t>
        </is>
      </c>
      <c r="C68" s="13" t="inlineStr">
        <is>
          <t>Spelling: Silent Letters [EE6.05]</t>
        </is>
      </c>
      <c r="D68" s="12" t="inlineStr">
        <is>
          <t>This nugget contains learning material and questions on spelling words with silent letters.</t>
        </is>
      </c>
      <c r="E68" s="12" t="inlineStr">
        <is>
          <t>bc19837f-eb8c-4a17-aa7e-c793024348d6</t>
        </is>
      </c>
    </row>
    <row r="69" ht="45" customHeight="1">
      <c r="A69" s="12" t="inlineStr">
        <is>
          <t>Spelling, Punctuation &amp; Grammar</t>
        </is>
      </c>
      <c r="B69" s="12" t="inlineStr">
        <is>
          <t>Spelling</t>
        </is>
      </c>
      <c r="C69" s="13" t="inlineStr">
        <is>
          <t>Spelling: Words with Vowels [EE6.06]</t>
        </is>
      </c>
      <c r="D69" s="12" t="inlineStr">
        <is>
          <t>This nugget contains learning material and questions on spelling words with multiple vowels.</t>
        </is>
      </c>
      <c r="E69" s="12" t="inlineStr">
        <is>
          <t>139fee82-b581-47ff-9d3a-4f4fdda9ac83</t>
        </is>
      </c>
    </row>
    <row r="70" ht="45" customHeight="1">
      <c r="A70" s="12" t="inlineStr">
        <is>
          <t>Spelling, Punctuation &amp; Grammar</t>
        </is>
      </c>
      <c r="B70" s="12" t="inlineStr">
        <is>
          <t>Spelling</t>
        </is>
      </c>
      <c r="C70" s="13" t="inlineStr">
        <is>
          <t>Making Words Plural [EC3.11]</t>
        </is>
      </c>
      <c r="D70" s="12" t="inlineStr">
        <is>
          <t xml:space="preserve">This nugget has learning material and questions on the topic of how to make words plural. </t>
        </is>
      </c>
      <c r="E70" s="12" t="inlineStr">
        <is>
          <t>d5575678-f847-403f-936d-5c5961447de8</t>
        </is>
      </c>
    </row>
    <row r="71" ht="45" customHeight="1">
      <c r="A71" s="12" t="inlineStr">
        <is>
          <t>Spelling, Punctuation &amp; Grammar</t>
        </is>
      </c>
      <c r="B71" s="12" t="inlineStr">
        <is>
          <t>Punctuation</t>
        </is>
      </c>
      <c r="C71" s="13" t="inlineStr">
        <is>
          <t>Diagnostic: Punctuation [EE0.13]</t>
        </is>
      </c>
      <c r="D71" s="12" t="inlineStr"/>
      <c r="E71" s="12" t="inlineStr">
        <is>
          <t>348f27df-525e-42a4-a8a3-0d281218ceae</t>
        </is>
      </c>
    </row>
    <row r="72" ht="45" customHeight="1">
      <c r="A72" s="12" t="inlineStr">
        <is>
          <t>Spelling, Punctuation &amp; Grammar</t>
        </is>
      </c>
      <c r="B72" s="12" t="inlineStr">
        <is>
          <t>Punctuation</t>
        </is>
      </c>
      <c r="C72" s="13" t="inlineStr">
        <is>
          <t>Full Stops and Capital Letters [EE5.01]</t>
        </is>
      </c>
      <c r="D72" s="12" t="inlineStr">
        <is>
          <t>This nugget contains learning material and questions on using full stops and capital letters.</t>
        </is>
      </c>
      <c r="E72" s="12" t="inlineStr">
        <is>
          <t>c0723706-0622-4bf9-a0f9-da678470eb02</t>
        </is>
      </c>
    </row>
    <row r="73" ht="45" customHeight="1">
      <c r="A73" s="12" t="inlineStr">
        <is>
          <t>Spelling, Punctuation &amp; Grammar</t>
        </is>
      </c>
      <c r="B73" s="12" t="inlineStr">
        <is>
          <t>Punctuation</t>
        </is>
      </c>
      <c r="C73" s="13" t="inlineStr">
        <is>
          <t>Commas [EE5.02]</t>
        </is>
      </c>
      <c r="D73" s="12" t="inlineStr">
        <is>
          <t>This nugget contains learning material and questions on using commas.</t>
        </is>
      </c>
      <c r="E73" s="12" t="inlineStr">
        <is>
          <t>cf1e34fd-bdc6-45f7-93d4-000117f4ca6e</t>
        </is>
      </c>
    </row>
    <row r="74" ht="45" customHeight="1">
      <c r="A74" s="12" t="inlineStr">
        <is>
          <t>Spelling, Punctuation &amp; Grammar</t>
        </is>
      </c>
      <c r="B74" s="12" t="inlineStr">
        <is>
          <t>Punctuation</t>
        </is>
      </c>
      <c r="C74" s="13" t="inlineStr">
        <is>
          <t>Question Marks [EE5.03]</t>
        </is>
      </c>
      <c r="D74" s="12" t="inlineStr">
        <is>
          <t>This nugget contains learning material and questions on using question marks.</t>
        </is>
      </c>
      <c r="E74" s="12" t="inlineStr">
        <is>
          <t>5861ce1e-a099-4681-b293-db365f394890</t>
        </is>
      </c>
    </row>
    <row r="75" ht="45" customHeight="1">
      <c r="A75" s="12" t="inlineStr">
        <is>
          <t>Spelling, Punctuation &amp; Grammar</t>
        </is>
      </c>
      <c r="B75" s="12" t="inlineStr">
        <is>
          <t>Punctuation</t>
        </is>
      </c>
      <c r="C75" s="13" t="inlineStr">
        <is>
          <t>Exclamation Marks [EE5.04]</t>
        </is>
      </c>
      <c r="D75" s="12" t="inlineStr">
        <is>
          <t>This nugget contains learning material and questions on using exclamation marks.</t>
        </is>
      </c>
      <c r="E75" s="12" t="inlineStr">
        <is>
          <t>6c33e81c-2da8-4b1c-ac10-f48ebe8cd7bf</t>
        </is>
      </c>
    </row>
    <row r="76" ht="45" customHeight="1">
      <c r="A76" s="12" t="inlineStr">
        <is>
          <t>Spelling, Punctuation &amp; Grammar</t>
        </is>
      </c>
      <c r="B76" s="12" t="inlineStr">
        <is>
          <t>Punctuation</t>
        </is>
      </c>
      <c r="C76" s="13" t="inlineStr">
        <is>
          <t>Apostrophes [EE5.05]</t>
        </is>
      </c>
      <c r="D76" s="12" t="inlineStr">
        <is>
          <t>This nugget contains learning material and questions on using apostrophes.</t>
        </is>
      </c>
      <c r="E76" s="12" t="inlineStr">
        <is>
          <t>4711c49b-d532-4537-86a5-ce218d100ab3</t>
        </is>
      </c>
    </row>
    <row r="77" ht="45" customHeight="1">
      <c r="A77" s="12" t="inlineStr">
        <is>
          <t>Spelling, Punctuation &amp; Grammar</t>
        </is>
      </c>
      <c r="B77" s="12" t="inlineStr">
        <is>
          <t>Punctuation</t>
        </is>
      </c>
      <c r="C77" s="13" t="inlineStr">
        <is>
          <t>Inverted Commas (Quotation Marks) [EE5.06]</t>
        </is>
      </c>
      <c r="D77" s="12" t="inlineStr">
        <is>
          <t>This nugget contains learning material and questions on spelling using inverted commas (quotation marks).</t>
        </is>
      </c>
      <c r="E77" s="12" t="inlineStr">
        <is>
          <t>2aac21cf-1cdc-4146-9fa3-36fa54d15bb8</t>
        </is>
      </c>
    </row>
    <row r="78" ht="45" customHeight="1">
      <c r="A78" s="12" t="inlineStr">
        <is>
          <t>Spelling, Punctuation &amp; Grammar</t>
        </is>
      </c>
      <c r="B78" s="12" t="inlineStr">
        <is>
          <t>Punctuation</t>
        </is>
      </c>
      <c r="C78" s="13" t="inlineStr">
        <is>
          <t>Colons and Semicolons [EE5.07]</t>
        </is>
      </c>
      <c r="D78" s="12" t="inlineStr">
        <is>
          <t>This nugget contains learning material and questions on colons and semi-colons.</t>
        </is>
      </c>
      <c r="E78" s="12" t="inlineStr">
        <is>
          <t>1c408f83-c3fe-4450-9161-344b35e47470</t>
        </is>
      </c>
    </row>
    <row r="79" ht="45" customHeight="1">
      <c r="A79" s="12" t="inlineStr">
        <is>
          <t>Spelling, Punctuation &amp; Grammar</t>
        </is>
      </c>
      <c r="B79" s="12" t="inlineStr">
        <is>
          <t>Punctuation</t>
        </is>
      </c>
      <c r="C79" s="13" t="inlineStr">
        <is>
          <t>Brackets [EE5.08]</t>
        </is>
      </c>
      <c r="D79" s="12" t="inlineStr">
        <is>
          <t>This nugget contains learning material and questions on brackets.</t>
        </is>
      </c>
      <c r="E79" s="12" t="inlineStr">
        <is>
          <t>9f89d01d-f71d-46dc-8f98-e299105563ba</t>
        </is>
      </c>
    </row>
    <row r="80" ht="45" customHeight="1">
      <c r="A80" s="12" t="inlineStr">
        <is>
          <t>Spelling, Punctuation &amp; Grammar</t>
        </is>
      </c>
      <c r="B80" s="12" t="inlineStr">
        <is>
          <t>Grammar</t>
        </is>
      </c>
      <c r="C80" s="13" t="inlineStr">
        <is>
          <t>Diagnostic: Grammar [EE0.14]</t>
        </is>
      </c>
      <c r="D80" s="12" t="inlineStr"/>
      <c r="E80" s="12" t="inlineStr">
        <is>
          <t>5d444e68-5122-4726-b90e-de2460d09fc0</t>
        </is>
      </c>
    </row>
    <row r="81" ht="45" customHeight="1">
      <c r="A81" s="12" t="inlineStr">
        <is>
          <t>Spelling, Punctuation &amp; Grammar</t>
        </is>
      </c>
      <c r="B81" s="12" t="inlineStr">
        <is>
          <t>Grammar</t>
        </is>
      </c>
      <c r="C81" s="13" t="inlineStr">
        <is>
          <t>Definite and Indefinite Articles [SPAG2.10]</t>
        </is>
      </c>
      <c r="D81" s="12" t="inlineStr">
        <is>
          <t xml:space="preserve">This nugget has learning material and questions covering the topic of definite and indefinite articles, 'a', 'an' and 'the'. </t>
        </is>
      </c>
      <c r="E81" s="12" t="inlineStr">
        <is>
          <t>174472b3-d6ed-41e5-8bc3-e12e9d89088b</t>
        </is>
      </c>
    </row>
    <row r="82" ht="45" customHeight="1">
      <c r="A82" s="12" t="inlineStr">
        <is>
          <t>Spelling, Punctuation &amp; Grammar</t>
        </is>
      </c>
      <c r="B82" s="12" t="inlineStr">
        <is>
          <t>Grammar</t>
        </is>
      </c>
      <c r="C82" s="13" t="inlineStr">
        <is>
          <t>Sentence Structure - Complex Sentences [ED2.06]</t>
        </is>
      </c>
      <c r="D82" s="12" t="inlineStr">
        <is>
          <t>This nugget has learning material and questions covering the topic of Sentence Structure - Complex Sentences.</t>
        </is>
      </c>
      <c r="E82" s="12" t="inlineStr">
        <is>
          <t>d7de7517-f404-4791-b956-e18c793656bd</t>
        </is>
      </c>
    </row>
    <row r="83" ht="45" customHeight="1">
      <c r="A83" s="12" t="inlineStr">
        <is>
          <t>Spelling, Punctuation &amp; Grammar</t>
        </is>
      </c>
      <c r="B83" s="12" t="inlineStr">
        <is>
          <t>Grammar</t>
        </is>
      </c>
      <c r="C83" s="13" t="inlineStr">
        <is>
          <t>Modal Verbs [SPAG3.05]</t>
        </is>
      </c>
      <c r="D83" s="12" t="inlineStr">
        <is>
          <t xml:space="preserve">This nugget has learning material and questions covering the topic of modal verbs and showing modality. </t>
        </is>
      </c>
      <c r="E83" s="12" t="inlineStr">
        <is>
          <t>9ca41d4f-1901-4749-ac76-09a582fde1c6</t>
        </is>
      </c>
    </row>
    <row r="84" ht="45" customHeight="1">
      <c r="A84" s="12" t="inlineStr">
        <is>
          <t>Spelling, Punctuation &amp; Grammar</t>
        </is>
      </c>
      <c r="B84" s="12" t="inlineStr">
        <is>
          <t>Grammar</t>
        </is>
      </c>
      <c r="C84" s="13" t="inlineStr">
        <is>
          <t>Tenses [EE3.02]</t>
        </is>
      </c>
      <c r="D84" s="12" t="inlineStr">
        <is>
          <t>This nugget has learning material and questions covering the topic of tenses.</t>
        </is>
      </c>
      <c r="E84" s="12" t="inlineStr">
        <is>
          <t>f9da4f99-929f-492a-9370-1cdee1af893f</t>
        </is>
      </c>
    </row>
    <row r="85" ht="45" customHeight="1">
      <c r="A85" s="12" t="inlineStr">
        <is>
          <t>Spelling, Punctuation &amp; Grammar</t>
        </is>
      </c>
      <c r="B85" s="12" t="inlineStr">
        <is>
          <t>Grammar</t>
        </is>
      </c>
      <c r="C85" s="13" t="inlineStr">
        <is>
          <t>Verbs [EC3.09]</t>
        </is>
      </c>
      <c r="D85" s="12" t="inlineStr">
        <is>
          <t xml:space="preserve">This nugget has learning material and questions covering the topic of verbs and subject verb agreement. </t>
        </is>
      </c>
      <c r="E85" s="12" t="inlineStr">
        <is>
          <t>e145f5bc-f013-40f3-97fe-d80c7a0614f9</t>
        </is>
      </c>
    </row>
    <row r="86" ht="45" customHeight="1">
      <c r="A86" s="12" t="inlineStr">
        <is>
          <t>Course Diagnostic</t>
        </is>
      </c>
      <c r="B86" s="12" t="inlineStr">
        <is>
          <t>Course Diagnostic</t>
        </is>
      </c>
      <c r="C86" s="13" t="inlineStr">
        <is>
          <t>Diagnostic: Level 2 [EE0.01]</t>
        </is>
      </c>
      <c r="D86" s="12" t="inlineStr"/>
      <c r="E86" s="12" t="inlineStr">
        <is>
          <t>3f970cef-24c6-4ff0-b0bd-f7119490dd22</t>
        </is>
      </c>
    </row>
  </sheetData>
  <mergeCells count="1">
    <mergeCell ref="A6:E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88"/>
  <sheetViews>
    <sheetView showGridLines="0" workbookViewId="0">
      <selection activeCell="A1" sqref="A1"/>
    </sheetView>
  </sheetViews>
  <sheetFormatPr baseColWidth="8" defaultRowHeight="15"/>
  <cols>
    <col width="35" customWidth="1" min="1" max="1"/>
    <col width="30"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7c532835-05b1-43e4-980e-937008345cbf</t>
        </is>
      </c>
    </row>
    <row r="3">
      <c r="A3" s="2" t="inlineStr">
        <is>
          <t>English Functional Skills (Level 2): Edexcel</t>
        </is>
      </c>
      <c r="D3" s="3" t="inlineStr">
        <is>
          <t>Last updated: 13 August 2026</t>
        </is>
      </c>
    </row>
    <row r="4">
      <c r="A4" s="4" t="inlineStr">
        <is>
          <t>5 Topics   ·   10 Subtopics   ·   81 Nuggets   ·   9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Diagnostic</t>
        </is>
      </c>
      <c r="B8" s="12" t="inlineStr">
        <is>
          <t>Diagnostic</t>
        </is>
      </c>
      <c r="C8" s="13" t="inlineStr">
        <is>
          <t xml:space="preserve">Diagnostic: Quick Start Level 2 (Edexcel) [EE0.07] </t>
        </is>
      </c>
      <c r="D8" s="12" t="inlineStr"/>
      <c r="E8" s="12" t="inlineStr">
        <is>
          <t>b2e2e35a-e094-4bd3-9cc6-e4522d4979ec</t>
        </is>
      </c>
    </row>
    <row r="9" ht="45" customHeight="1">
      <c r="A9" s="12" t="inlineStr">
        <is>
          <t>Reading</t>
        </is>
      </c>
      <c r="B9" s="12" t="inlineStr">
        <is>
          <t>Finding Meaning in Text</t>
        </is>
      </c>
      <c r="C9" s="13" t="inlineStr">
        <is>
          <t>Diagnostic: Finding Meaning in Text [EE0.16]</t>
        </is>
      </c>
      <c r="D9" s="12" t="inlineStr"/>
      <c r="E9" s="12" t="inlineStr">
        <is>
          <t>3a0437ea-4b5d-41ab-9c95-50046fcfa9ea</t>
        </is>
      </c>
    </row>
    <row r="10" ht="45" customHeight="1">
      <c r="A10" s="12" t="inlineStr">
        <is>
          <t>Reading</t>
        </is>
      </c>
      <c r="B10" s="12" t="inlineStr">
        <is>
          <t>Finding Meaning in Text</t>
        </is>
      </c>
      <c r="C10" s="13" t="inlineStr">
        <is>
          <t>Selecting Evidence [EE1.01]</t>
        </is>
      </c>
      <c r="D10" s="12" t="inlineStr">
        <is>
          <t>This nugget contains learning material and questions on selecting evidence.</t>
        </is>
      </c>
      <c r="E10" s="12" t="inlineStr">
        <is>
          <t>70c15d92-cc48-485f-8b03-9be4fea06cc4</t>
        </is>
      </c>
    </row>
    <row r="11" ht="45" customHeight="1">
      <c r="A11" s="12" t="inlineStr">
        <is>
          <t>Reading</t>
        </is>
      </c>
      <c r="B11" s="12" t="inlineStr">
        <is>
          <t>Finding Meaning in Text</t>
        </is>
      </c>
      <c r="C11" s="13" t="inlineStr">
        <is>
          <t>Scanning [EE1.02]</t>
        </is>
      </c>
      <c r="D11" s="12" t="inlineStr">
        <is>
          <t xml:space="preserve">This nugget contains learning material and questions on the skill of scanning. </t>
        </is>
      </c>
      <c r="E11" s="12" t="inlineStr">
        <is>
          <t>4370086f-560f-4227-9d49-ae721dcbccef</t>
        </is>
      </c>
    </row>
    <row r="12" ht="45" customHeight="1">
      <c r="A12" s="12" t="inlineStr">
        <is>
          <t>Reading</t>
        </is>
      </c>
      <c r="B12" s="12" t="inlineStr">
        <is>
          <t>Finding Meaning in Text</t>
        </is>
      </c>
      <c r="C12" s="13" t="inlineStr">
        <is>
          <t>Comprehension [EE1.03]</t>
        </is>
      </c>
      <c r="D12" s="12" t="inlineStr">
        <is>
          <t>This nugget contains learning material and questions on comprehension.</t>
        </is>
      </c>
      <c r="E12" s="12" t="inlineStr">
        <is>
          <t>67a46f45-a722-4588-bd7b-bccffc1093de</t>
        </is>
      </c>
    </row>
    <row r="13" ht="45" customHeight="1">
      <c r="A13" s="12" t="inlineStr">
        <is>
          <t>Reading</t>
        </is>
      </c>
      <c r="B13" s="12" t="inlineStr">
        <is>
          <t>Finding Meaning in Text</t>
        </is>
      </c>
      <c r="C13" s="13" t="inlineStr">
        <is>
          <t>Bias [EE1.04]</t>
        </is>
      </c>
      <c r="D13" s="12" t="inlineStr">
        <is>
          <t>This nugget has learning material and questions covering the topic of bias.</t>
        </is>
      </c>
      <c r="E13" s="12" t="inlineStr">
        <is>
          <t>f8fb5644-b88a-4270-9401-ea43c88b246e</t>
        </is>
      </c>
    </row>
    <row r="14" ht="45" customHeight="1">
      <c r="A14" s="12" t="inlineStr">
        <is>
          <t>Reading</t>
        </is>
      </c>
      <c r="B14" s="12" t="inlineStr">
        <is>
          <t>Finding Meaning in Text</t>
        </is>
      </c>
      <c r="C14" s="13" t="inlineStr">
        <is>
          <t>Reading - Using a Dictionary [EE1.05]</t>
        </is>
      </c>
      <c r="D14" s="12" t="inlineStr">
        <is>
          <t>This nugget has learning material and questions covering the topic of using a dictionary.</t>
        </is>
      </c>
      <c r="E14" s="12" t="inlineStr">
        <is>
          <t>54aeb4ef-a6c2-4eaa-8c5b-e04c5af7f4c9</t>
        </is>
      </c>
    </row>
    <row r="15" ht="45" customHeight="1">
      <c r="A15" s="12" t="inlineStr">
        <is>
          <t>Reading</t>
        </is>
      </c>
      <c r="B15" s="12" t="inlineStr">
        <is>
          <t>Finding Meaning in Text</t>
        </is>
      </c>
      <c r="C15" s="13" t="inlineStr">
        <is>
          <t>Facts and Opinions [EE1.06]</t>
        </is>
      </c>
      <c r="D15" s="12" t="inlineStr">
        <is>
          <t xml:space="preserve">This nugget has learning material and questions covering the topic of facts and opinions. </t>
        </is>
      </c>
      <c r="E15" s="12" t="inlineStr">
        <is>
          <t>d0d6fed5-9298-433f-9998-983d63749f91</t>
        </is>
      </c>
    </row>
    <row r="16" ht="45" customHeight="1">
      <c r="A16" s="12" t="inlineStr">
        <is>
          <t>Reading</t>
        </is>
      </c>
      <c r="B16" s="12" t="inlineStr">
        <is>
          <t>Finding Meaning in Text</t>
        </is>
      </c>
      <c r="C16" s="13" t="inlineStr">
        <is>
          <t>Identifying Purpose and Form [EE1.07]</t>
        </is>
      </c>
      <c r="D16" s="12" t="inlineStr">
        <is>
          <t xml:space="preserve">This nugget has learning material and questions covering the topic of identifying purpose and form. </t>
        </is>
      </c>
      <c r="E16" s="12" t="inlineStr">
        <is>
          <t>b0ae7f3c-3148-477c-9c1b-177d6f3aa43b</t>
        </is>
      </c>
    </row>
    <row r="17" ht="45" customHeight="1">
      <c r="A17" s="12" t="inlineStr">
        <is>
          <t>Reading</t>
        </is>
      </c>
      <c r="B17" s="12" t="inlineStr">
        <is>
          <t>Finding Meaning in Text</t>
        </is>
      </c>
      <c r="C17" s="13" t="inlineStr">
        <is>
          <t>Inference [EE1.08]</t>
        </is>
      </c>
      <c r="D17" s="12" t="inlineStr">
        <is>
          <t>This nugget has learning material and questions covering the topic of inference.</t>
        </is>
      </c>
      <c r="E17" s="12" t="inlineStr">
        <is>
          <t>e6fbff0d-77ae-47ae-a4b2-6742b7026d9b</t>
        </is>
      </c>
    </row>
    <row r="18" ht="45" customHeight="1">
      <c r="A18" s="12" t="inlineStr">
        <is>
          <t>Reading</t>
        </is>
      </c>
      <c r="B18" s="12" t="inlineStr">
        <is>
          <t>Finding Meaning in Text</t>
        </is>
      </c>
      <c r="C18" s="13" t="inlineStr">
        <is>
          <t>Understanding the Text [EE1.11]</t>
        </is>
      </c>
      <c r="D18" s="12" t="inlineStr">
        <is>
          <t xml:space="preserve">This nugget contains learning material and questions on understanding the text and following an argument. </t>
        </is>
      </c>
      <c r="E18" s="12" t="inlineStr">
        <is>
          <t>e1c27379-9a53-4a17-81e4-7f9584a280a3</t>
        </is>
      </c>
    </row>
    <row r="19" ht="45" customHeight="1">
      <c r="A19" s="12" t="inlineStr">
        <is>
          <t>Reading</t>
        </is>
      </c>
      <c r="B19" s="12" t="inlineStr">
        <is>
          <t>Finding Meaning in Text</t>
        </is>
      </c>
      <c r="C19" s="13" t="inlineStr">
        <is>
          <t>Comparison [EE1.12]</t>
        </is>
      </c>
      <c r="D19" s="12" t="inlineStr">
        <is>
          <t>This nugget has learning material and questions covering the topic of comparing similar views.</t>
        </is>
      </c>
      <c r="E19" s="12" t="inlineStr">
        <is>
          <t>c82a5b98-fbf1-4e32-8e03-a5b4fee70e43</t>
        </is>
      </c>
    </row>
    <row r="20" ht="45" customHeight="1">
      <c r="A20" s="12" t="inlineStr">
        <is>
          <t>Reading</t>
        </is>
      </c>
      <c r="B20" s="12" t="inlineStr">
        <is>
          <t>Finding Meaning in Text</t>
        </is>
      </c>
      <c r="C20" s="13" t="inlineStr">
        <is>
          <t>Comparing Language [EE1.13]</t>
        </is>
      </c>
      <c r="D20" s="12" t="inlineStr">
        <is>
          <t xml:space="preserve">This nugget has learning material and questions covering the topic of comparing language features across texts. </t>
        </is>
      </c>
      <c r="E20" s="12" t="inlineStr">
        <is>
          <t>400308ba-44d3-435a-8778-452a2c6bc645</t>
        </is>
      </c>
    </row>
    <row r="21" ht="45" customHeight="1">
      <c r="A21" s="12" t="inlineStr">
        <is>
          <t>Reading</t>
        </is>
      </c>
      <c r="B21" s="12" t="inlineStr">
        <is>
          <t>Textual Features &amp; Devices</t>
        </is>
      </c>
      <c r="C21" s="13" t="inlineStr">
        <is>
          <t>Diagnostic: Textual Features &amp; Devices [EE0.08]</t>
        </is>
      </c>
      <c r="D21" s="12" t="inlineStr"/>
      <c r="E21" s="12" t="inlineStr">
        <is>
          <t>ec46977f-d1ec-4058-af1c-ed268eb43b8a</t>
        </is>
      </c>
    </row>
    <row r="22" ht="45" customHeight="1">
      <c r="A22" s="12" t="inlineStr">
        <is>
          <t>Reading</t>
        </is>
      </c>
      <c r="B22" s="12" t="inlineStr">
        <is>
          <t>Textual Features &amp; Devices</t>
        </is>
      </c>
      <c r="C22" s="13" t="inlineStr">
        <is>
          <t>Similes and Metaphors [ED4.08]</t>
        </is>
      </c>
      <c r="D22" s="12" t="inlineStr">
        <is>
          <t>This nugget has learning material and questions covering the topic of similes and metaphors.</t>
        </is>
      </c>
      <c r="E22" s="12" t="inlineStr">
        <is>
          <t>fb4d45aa-e2f9-4a5c-a802-5b66681bb32d</t>
        </is>
      </c>
    </row>
    <row r="23" ht="45" customHeight="1">
      <c r="A23" s="12" t="inlineStr">
        <is>
          <t>Reading</t>
        </is>
      </c>
      <c r="B23" s="12" t="inlineStr">
        <is>
          <t>Textual Features &amp; Devices</t>
        </is>
      </c>
      <c r="C23" s="13" t="inlineStr">
        <is>
          <t>Anecdotes and Examples, Fact and Statistics [ED4.09]</t>
        </is>
      </c>
      <c r="D23" s="12" t="inlineStr">
        <is>
          <t xml:space="preserve">This nugget has learning material and questions covering the topic of anecdotes and examples, facts and statistics. </t>
        </is>
      </c>
      <c r="E23" s="12" t="inlineStr">
        <is>
          <t>74bc9018-31d7-4335-ad74-d328769526b3</t>
        </is>
      </c>
    </row>
    <row r="24" ht="45" customHeight="1">
      <c r="A24" s="12" t="inlineStr">
        <is>
          <t>Reading</t>
        </is>
      </c>
      <c r="B24" s="12" t="inlineStr">
        <is>
          <t>Textual Features &amp; Devices</t>
        </is>
      </c>
      <c r="C24" s="13" t="inlineStr">
        <is>
          <t>Lists, Rule of Three, Repetition, Alliteration [ED4.10]</t>
        </is>
      </c>
      <c r="D24" s="12" t="inlineStr">
        <is>
          <t xml:space="preserve">This nugget has learning material and questions covering the topic of lists, rule of three, repetition and alliteration. </t>
        </is>
      </c>
      <c r="E24" s="12" t="inlineStr">
        <is>
          <t>84e6d25f-2b69-4be6-8e25-39f222c1efa7</t>
        </is>
      </c>
    </row>
    <row r="25" ht="45" customHeight="1">
      <c r="A25" s="12" t="inlineStr">
        <is>
          <t>Reading</t>
        </is>
      </c>
      <c r="B25" s="12" t="inlineStr">
        <is>
          <t>Textual Features &amp; Devices</t>
        </is>
      </c>
      <c r="C25" s="13" t="inlineStr">
        <is>
          <t>Contrasting and Exaggeration (Hyperbole) [ED4.11]</t>
        </is>
      </c>
      <c r="D25" s="12" t="inlineStr">
        <is>
          <t xml:space="preserve">This nugget has learning material and questions covering the topic of contrasting and exaggeration (hyperbole). </t>
        </is>
      </c>
      <c r="E25" s="12" t="inlineStr">
        <is>
          <t>a8fa329c-7605-46eb-93bc-dfc3d9fe65f6</t>
        </is>
      </c>
    </row>
    <row r="26" ht="45" customHeight="1">
      <c r="A26" s="12" t="inlineStr">
        <is>
          <t>Reading</t>
        </is>
      </c>
      <c r="B26" s="12" t="inlineStr">
        <is>
          <t>Textual Features &amp; Devices</t>
        </is>
      </c>
      <c r="C26" s="13" t="inlineStr">
        <is>
          <t>Rhetorical Questions, Direct Address and Imperatives [ED4.12]</t>
        </is>
      </c>
      <c r="D26" s="12" t="inlineStr">
        <is>
          <t xml:space="preserve">This nugget has learning material and questions covering the topic of rhetorical questions, direct address and imperatives. </t>
        </is>
      </c>
      <c r="E26" s="12" t="inlineStr">
        <is>
          <t>273833b7-12a0-4b39-a8e1-d38744d8d49d</t>
        </is>
      </c>
    </row>
    <row r="27" ht="45" customHeight="1">
      <c r="A27" s="12" t="inlineStr">
        <is>
          <t>Reading</t>
        </is>
      </c>
      <c r="B27" s="12" t="inlineStr">
        <is>
          <t>Textual Features &amp; Devices</t>
        </is>
      </c>
      <c r="C27" s="13" t="inlineStr">
        <is>
          <t>Humour and Puns, Sayings and Idioms [ED4.13]</t>
        </is>
      </c>
      <c r="D27" s="12" t="inlineStr">
        <is>
          <t xml:space="preserve">This nugget has learning material and questions covering the topic of humour and puns, sayings and idioms. </t>
        </is>
      </c>
      <c r="E27" s="12" t="inlineStr">
        <is>
          <t>ab7f73e2-66cb-4106-a4f4-9413e700df46</t>
        </is>
      </c>
    </row>
    <row r="28" ht="45" customHeight="1">
      <c r="A28" s="12" t="inlineStr">
        <is>
          <t>Reading</t>
        </is>
      </c>
      <c r="B28" s="12" t="inlineStr">
        <is>
          <t>Textual Features &amp; Devices</t>
        </is>
      </c>
      <c r="C28" s="13" t="inlineStr">
        <is>
          <t>Point of View [ED4.14]</t>
        </is>
      </c>
      <c r="D28" s="12" t="inlineStr">
        <is>
          <t xml:space="preserve">This nugget has learning material and questions covering the topic of points of view. </t>
        </is>
      </c>
      <c r="E28" s="12" t="inlineStr">
        <is>
          <t>fac231b1-9299-4ca0-8bea-27b3e5c7ccc4</t>
        </is>
      </c>
    </row>
    <row r="29" ht="45" customHeight="1">
      <c r="A29" s="12" t="inlineStr">
        <is>
          <t>Reading</t>
        </is>
      </c>
      <c r="B29" s="12" t="inlineStr">
        <is>
          <t>Textual Features &amp; Devices</t>
        </is>
      </c>
      <c r="C29" s="13" t="inlineStr">
        <is>
          <t>Emotive Language and Mood [ED4.15]</t>
        </is>
      </c>
      <c r="D29" s="12" t="inlineStr">
        <is>
          <t xml:space="preserve">This nugget has learning material and questions covering the topic of emotive language and mood. </t>
        </is>
      </c>
      <c r="E29" s="12" t="inlineStr">
        <is>
          <t>c5e1fb91-c839-40c0-8d8f-3084921555fe</t>
        </is>
      </c>
    </row>
    <row r="30" ht="45" customHeight="1">
      <c r="A30" s="12" t="inlineStr">
        <is>
          <t>Reading</t>
        </is>
      </c>
      <c r="B30" s="12" t="inlineStr">
        <is>
          <t>Textual Features &amp; Devices</t>
        </is>
      </c>
      <c r="C30" s="13" t="inlineStr">
        <is>
          <t>Tone and Style [EE4.01]</t>
        </is>
      </c>
      <c r="D30" s="12" t="inlineStr">
        <is>
          <t xml:space="preserve">This nugget has learning material and questions covering the topic of tone and style. </t>
        </is>
      </c>
      <c r="E30" s="12" t="inlineStr">
        <is>
          <t>ad92a26f-5d06-4cdb-8e99-87dcefaaa06e</t>
        </is>
      </c>
    </row>
    <row r="31" ht="45" customHeight="1">
      <c r="A31" s="12" t="inlineStr">
        <is>
          <t>Reading</t>
        </is>
      </c>
      <c r="B31" s="12" t="inlineStr">
        <is>
          <t>Language &amp; Structure</t>
        </is>
      </c>
      <c r="C31" s="13" t="inlineStr">
        <is>
          <t>Diagnostic: Language &amp; Structure [EE0.09]</t>
        </is>
      </c>
      <c r="D31" s="12" t="inlineStr"/>
      <c r="E31" s="12" t="inlineStr">
        <is>
          <t>26ab8ec7-a096-437d-a247-23c6693a1276</t>
        </is>
      </c>
    </row>
    <row r="32" ht="45" customHeight="1">
      <c r="A32" s="12" t="inlineStr">
        <is>
          <t>Reading</t>
        </is>
      </c>
      <c r="B32" s="12" t="inlineStr">
        <is>
          <t>Language &amp; Structure</t>
        </is>
      </c>
      <c r="C32" s="13" t="inlineStr">
        <is>
          <t>Formal and Informal Writing [EE2.01]</t>
        </is>
      </c>
      <c r="D32" s="12" t="inlineStr">
        <is>
          <t>This nugget has learning material and questions covering the topic of formal and informal language.</t>
        </is>
      </c>
      <c r="E32" s="12" t="inlineStr">
        <is>
          <t>cb3955b3-9590-45c6-a618-5ed5721a78bc</t>
        </is>
      </c>
    </row>
    <row r="33" ht="45" customHeight="1">
      <c r="A33" s="12" t="inlineStr">
        <is>
          <t>Reading</t>
        </is>
      </c>
      <c r="B33" s="12" t="inlineStr">
        <is>
          <t>Language &amp; Structure</t>
        </is>
      </c>
      <c r="C33" s="13" t="inlineStr">
        <is>
          <t>Layout- Subheadings [EE2.02]</t>
        </is>
      </c>
      <c r="D33" s="12" t="inlineStr">
        <is>
          <t xml:space="preserve">This nugget has learning material and questions covering the topic of subheadings. </t>
        </is>
      </c>
      <c r="E33" s="12" t="inlineStr">
        <is>
          <t>1e79cef4-18dd-4247-8020-a845e695073a</t>
        </is>
      </c>
    </row>
    <row r="34" ht="45" customHeight="1">
      <c r="A34" s="12" t="inlineStr">
        <is>
          <t>Reading</t>
        </is>
      </c>
      <c r="B34" s="12" t="inlineStr">
        <is>
          <t>Language &amp; Structure</t>
        </is>
      </c>
      <c r="C34" s="13" t="inlineStr">
        <is>
          <t>Organisational Features 1 [EE2.03]</t>
        </is>
      </c>
      <c r="D34" s="12" t="inlineStr">
        <is>
          <t xml:space="preserve">This nugget has learning material and questions covering the topic of organisational features including bullet points, glossaries, links and sections. </t>
        </is>
      </c>
      <c r="E34" s="12" t="inlineStr">
        <is>
          <t>8ee0e7dd-55ef-4bf6-8128-3a188065113f</t>
        </is>
      </c>
    </row>
    <row r="35" ht="45" customHeight="1">
      <c r="A35" s="12" t="inlineStr">
        <is>
          <t>Reading</t>
        </is>
      </c>
      <c r="B35" s="12" t="inlineStr">
        <is>
          <t>Language &amp; Structure</t>
        </is>
      </c>
      <c r="C35" s="13" t="inlineStr">
        <is>
          <t>Organisational Features 2 [EE2.04]</t>
        </is>
      </c>
      <c r="D35" s="12" t="inlineStr">
        <is>
          <t xml:space="preserve">This nugget has learning material and questions covering the topic of including images, slogans, captions, logos and taglines. </t>
        </is>
      </c>
      <c r="E35" s="12" t="inlineStr">
        <is>
          <t>4cc1466f-5341-43ef-a46d-d039b769eef3</t>
        </is>
      </c>
    </row>
    <row r="36" ht="45" customHeight="1">
      <c r="A36" s="12" t="inlineStr">
        <is>
          <t>Reading</t>
        </is>
      </c>
      <c r="B36" s="12" t="inlineStr">
        <is>
          <t>Language &amp; Structure</t>
        </is>
      </c>
      <c r="C36" s="13" t="inlineStr">
        <is>
          <t>Organisational Features 3 [EE2.05]</t>
        </is>
      </c>
      <c r="D36" s="12" t="inlineStr">
        <is>
          <t>This nugget has learning material and questions covering the topic of organisational features including charts, graphs, tables and legends.</t>
        </is>
      </c>
      <c r="E36" s="12" t="inlineStr">
        <is>
          <t>29d9ea51-2553-4b05-bc7a-2785bac6910b</t>
        </is>
      </c>
    </row>
    <row r="37" ht="45" customHeight="1">
      <c r="A37" s="12" t="inlineStr">
        <is>
          <t>Reading</t>
        </is>
      </c>
      <c r="B37" s="12" t="inlineStr">
        <is>
          <t>Language &amp; Structure</t>
        </is>
      </c>
      <c r="C37" s="13" t="inlineStr">
        <is>
          <t>Vocabulary Use [EE2.07]</t>
        </is>
      </c>
      <c r="D37" s="12" t="inlineStr">
        <is>
          <t>This nugget has learning material and questions covering the topic of vocabulary use.</t>
        </is>
      </c>
      <c r="E37" s="12" t="inlineStr">
        <is>
          <t>2d12a444-4adb-4930-8193-1bdca448b1de</t>
        </is>
      </c>
    </row>
    <row r="38" ht="45" customHeight="1">
      <c r="A38" s="12" t="inlineStr">
        <is>
          <t>Writing</t>
        </is>
      </c>
      <c r="B38" s="12" t="inlineStr">
        <is>
          <t>Text Types</t>
        </is>
      </c>
      <c r="C38" s="13" t="inlineStr">
        <is>
          <t>Diagnostic: Text Types [EE0.15]</t>
        </is>
      </c>
      <c r="D38" s="12" t="inlineStr"/>
      <c r="E38" s="12" t="inlineStr">
        <is>
          <t>7ae63348-5588-4ee6-baf7-5caf58807b14</t>
        </is>
      </c>
    </row>
    <row r="39" ht="45" customHeight="1">
      <c r="A39" s="12" t="inlineStr">
        <is>
          <t>Writing</t>
        </is>
      </c>
      <c r="B39" s="12" t="inlineStr">
        <is>
          <t>Text Types</t>
        </is>
      </c>
      <c r="C39" s="13" t="inlineStr">
        <is>
          <t>Information/Advice Sheets [EE7.22]</t>
        </is>
      </c>
      <c r="D39" s="12" t="inlineStr">
        <is>
          <t>This nugget contains learning material and questions on writing information or advice sheets.</t>
        </is>
      </c>
      <c r="E39" s="12" t="inlineStr">
        <is>
          <t>5d235475-0d2a-45dc-8491-2bddac310c9d</t>
        </is>
      </c>
    </row>
    <row r="40" ht="45" customHeight="1">
      <c r="A40" s="12" t="inlineStr">
        <is>
          <t>Writing</t>
        </is>
      </c>
      <c r="B40" s="12" t="inlineStr">
        <is>
          <t>Text Types</t>
        </is>
      </c>
      <c r="C40" s="13" t="inlineStr">
        <is>
          <t>Diary Entries [EE7.23]</t>
        </is>
      </c>
      <c r="D40" s="12" t="inlineStr">
        <is>
          <t>This nugget contains learning material and questions on writing diary entries.</t>
        </is>
      </c>
      <c r="E40" s="12" t="inlineStr">
        <is>
          <t>f45530d0-cd7e-4cde-a716-6313517b4d9f</t>
        </is>
      </c>
    </row>
    <row r="41" ht="45" customHeight="1">
      <c r="A41" s="12" t="inlineStr">
        <is>
          <t>Writing</t>
        </is>
      </c>
      <c r="B41" s="12" t="inlineStr">
        <is>
          <t>Text Types</t>
        </is>
      </c>
      <c r="C41" s="13" t="inlineStr">
        <is>
          <t>Eyewitness Accounts [EE7.24]</t>
        </is>
      </c>
      <c r="D41" s="12" t="inlineStr">
        <is>
          <t xml:space="preserve">This nugget contains learning material and questions on writing eyewitness accounts. </t>
        </is>
      </c>
      <c r="E41" s="12" t="inlineStr">
        <is>
          <t>9808982e-3bc3-4720-b31f-23fa50edd44c</t>
        </is>
      </c>
    </row>
    <row r="42" ht="45" customHeight="1">
      <c r="A42" s="12" t="inlineStr">
        <is>
          <t>Writing</t>
        </is>
      </c>
      <c r="B42" s="12" t="inlineStr">
        <is>
          <t>Text Types</t>
        </is>
      </c>
      <c r="C42" s="13" t="inlineStr">
        <is>
          <t>Articles [EE7.25]</t>
        </is>
      </c>
      <c r="D42" s="12" t="inlineStr">
        <is>
          <t xml:space="preserve">This nugget contains learning material and questions on writing articles. </t>
        </is>
      </c>
      <c r="E42" s="12" t="inlineStr">
        <is>
          <t>7fefbc37-9f97-458d-97eb-0d76aa7fc97e</t>
        </is>
      </c>
    </row>
    <row r="43" ht="45" customHeight="1">
      <c r="A43" s="12" t="inlineStr">
        <is>
          <t>Writing</t>
        </is>
      </c>
      <c r="B43" s="12" t="inlineStr">
        <is>
          <t>Text Types</t>
        </is>
      </c>
      <c r="C43" s="13" t="inlineStr">
        <is>
          <t>Letters [EE7.26]</t>
        </is>
      </c>
      <c r="D43" s="12" t="inlineStr">
        <is>
          <t xml:space="preserve">This nugget contains learning material and questions on writing letters. </t>
        </is>
      </c>
      <c r="E43" s="12" t="inlineStr">
        <is>
          <t>745d6399-6873-454d-b5d1-9bccd53801e4</t>
        </is>
      </c>
    </row>
    <row r="44" ht="45" customHeight="1">
      <c r="A44" s="12" t="inlineStr">
        <is>
          <t>Writing</t>
        </is>
      </c>
      <c r="B44" s="12" t="inlineStr">
        <is>
          <t>Text Types</t>
        </is>
      </c>
      <c r="C44" s="13" t="inlineStr">
        <is>
          <t>Emails [EE7.27]</t>
        </is>
      </c>
      <c r="D44" s="12" t="inlineStr">
        <is>
          <t>This nugget contains learning material and questions on writing emails.</t>
        </is>
      </c>
      <c r="E44" s="12" t="inlineStr">
        <is>
          <t>344a5867-b7d0-4da1-901b-15398dba7842</t>
        </is>
      </c>
    </row>
    <row r="45" ht="45" customHeight="1">
      <c r="A45" s="12" t="inlineStr">
        <is>
          <t>Writing</t>
        </is>
      </c>
      <c r="B45" s="12" t="inlineStr">
        <is>
          <t>Text Types</t>
        </is>
      </c>
      <c r="C45" s="13" t="inlineStr">
        <is>
          <t>Reports [EE7.28]</t>
        </is>
      </c>
      <c r="D45" s="12" t="inlineStr">
        <is>
          <t>This nugget contains learning material and questions on writing reports.</t>
        </is>
      </c>
      <c r="E45" s="12" t="inlineStr">
        <is>
          <t>b0ad221a-059b-45be-a0ab-72cec016d909</t>
        </is>
      </c>
    </row>
    <row r="46" ht="45" customHeight="1">
      <c r="A46" s="12" t="inlineStr">
        <is>
          <t>Writing</t>
        </is>
      </c>
      <c r="B46" s="12" t="inlineStr">
        <is>
          <t>Text Types</t>
        </is>
      </c>
      <c r="C46" s="13" t="inlineStr">
        <is>
          <t>Reviews [EE7.29]</t>
        </is>
      </c>
      <c r="D46" s="12" t="inlineStr">
        <is>
          <t>This nugget contains learning material and questions on writing reviews.</t>
        </is>
      </c>
      <c r="E46" s="12" t="inlineStr">
        <is>
          <t>793eb95a-2abe-485f-b22b-8fd94cac984d</t>
        </is>
      </c>
    </row>
    <row r="47" ht="45" customHeight="1">
      <c r="A47" s="12" t="inlineStr">
        <is>
          <t>Writing</t>
        </is>
      </c>
      <c r="B47" s="12" t="inlineStr">
        <is>
          <t>Text Types</t>
        </is>
      </c>
      <c r="C47" s="13" t="inlineStr">
        <is>
          <t>Newsletters [EE7.30]</t>
        </is>
      </c>
      <c r="D47" s="12" t="inlineStr">
        <is>
          <t>This nugget contains learning material and questions on writing newsletters.</t>
        </is>
      </c>
      <c r="E47" s="12" t="inlineStr">
        <is>
          <t>1bc71eed-fc49-48c5-9b37-7fbae90b2124</t>
        </is>
      </c>
    </row>
    <row r="48" ht="45" customHeight="1">
      <c r="A48" s="12" t="inlineStr">
        <is>
          <t>Writing</t>
        </is>
      </c>
      <c r="B48" s="12" t="inlineStr">
        <is>
          <t>Text Types</t>
        </is>
      </c>
      <c r="C48" s="13" t="inlineStr">
        <is>
          <t>Webpage Entries [EE7.31]</t>
        </is>
      </c>
      <c r="D48" s="12" t="inlineStr">
        <is>
          <t>This nugget contains learning material and questions on writing web page entries.</t>
        </is>
      </c>
      <c r="E48" s="12" t="inlineStr">
        <is>
          <t>9cbc7c6a-9543-485f-a3f9-f1f1ef1727e4</t>
        </is>
      </c>
    </row>
    <row r="49" ht="45" customHeight="1">
      <c r="A49" s="12" t="inlineStr">
        <is>
          <t>Writing</t>
        </is>
      </c>
      <c r="B49" s="12" t="inlineStr">
        <is>
          <t>Text Types</t>
        </is>
      </c>
      <c r="C49" s="13" t="inlineStr">
        <is>
          <t>Online Feedback Forms [EE7.32]</t>
        </is>
      </c>
      <c r="D49" s="12" t="inlineStr">
        <is>
          <t xml:space="preserve">This nugget contains learning material and questions on online feedback forms. </t>
        </is>
      </c>
      <c r="E49" s="12" t="inlineStr">
        <is>
          <t>9c0d40a8-a48b-4ff5-aca1-1fdb6001407b</t>
        </is>
      </c>
    </row>
    <row r="50" ht="45" customHeight="1">
      <c r="A50" s="12" t="inlineStr">
        <is>
          <t>Writing</t>
        </is>
      </c>
      <c r="B50" s="12" t="inlineStr">
        <is>
          <t>Writing Skills</t>
        </is>
      </c>
      <c r="C50" s="13" t="inlineStr">
        <is>
          <t>Diagnostic: Writing Skills [EE0.11]</t>
        </is>
      </c>
      <c r="D50" s="12" t="inlineStr"/>
      <c r="E50" s="12" t="inlineStr">
        <is>
          <t>36c6940a-8b8b-4eee-bc5b-edd532f2a496</t>
        </is>
      </c>
    </row>
    <row r="51" ht="45" customHeight="1">
      <c r="A51" s="12" t="inlineStr">
        <is>
          <t>Writing</t>
        </is>
      </c>
      <c r="B51" s="12" t="inlineStr">
        <is>
          <t>Writing Skills</t>
        </is>
      </c>
      <c r="C51" s="13" t="inlineStr">
        <is>
          <t>Purpose, Audience and Form [ED5.14]</t>
        </is>
      </c>
      <c r="D51" s="12" t="inlineStr">
        <is>
          <t xml:space="preserve">This nugget contains learning material and questions on purpose, audience and form. </t>
        </is>
      </c>
      <c r="E51" s="12" t="inlineStr">
        <is>
          <t>336001d2-7046-4241-8760-621c7f1e54a8</t>
        </is>
      </c>
    </row>
    <row r="52" ht="45" customHeight="1">
      <c r="A52" s="12" t="inlineStr">
        <is>
          <t>Writing</t>
        </is>
      </c>
      <c r="B52" s="12" t="inlineStr">
        <is>
          <t>Writing Skills</t>
        </is>
      </c>
      <c r="C52" s="13" t="inlineStr">
        <is>
          <t>Headings [EE7.10]</t>
        </is>
      </c>
      <c r="D52" s="12" t="inlineStr">
        <is>
          <t>This nugget contains learning material and questions on writing headings and subheadings.</t>
        </is>
      </c>
      <c r="E52" s="12" t="inlineStr">
        <is>
          <t>78304da1-0c55-45a6-8cb6-33c170f07d87</t>
        </is>
      </c>
    </row>
    <row r="53" ht="45" customHeight="1">
      <c r="A53" s="12" t="inlineStr">
        <is>
          <t>Writing</t>
        </is>
      </c>
      <c r="B53" s="12" t="inlineStr">
        <is>
          <t>Writing Skills</t>
        </is>
      </c>
      <c r="C53" s="13" t="inlineStr">
        <is>
          <t>Structuring Writing [EE7.11]</t>
        </is>
      </c>
      <c r="D53" s="12" t="inlineStr">
        <is>
          <t>This nugget contains learning material and questions on structuring writing.</t>
        </is>
      </c>
      <c r="E53" s="12" t="inlineStr">
        <is>
          <t>81a7dcd6-4d6d-49a6-9569-4dad1213e02b</t>
        </is>
      </c>
    </row>
    <row r="54" ht="45" customHeight="1">
      <c r="A54" s="12" t="inlineStr">
        <is>
          <t>Writing</t>
        </is>
      </c>
      <c r="B54" s="12" t="inlineStr">
        <is>
          <t>Writing Skills</t>
        </is>
      </c>
      <c r="C54" s="13" t="inlineStr">
        <is>
          <t>Planning [ED5.12]</t>
        </is>
      </c>
      <c r="D54" s="12" t="inlineStr">
        <is>
          <t>This nugget contains learning material and questions on planning before writing.</t>
        </is>
      </c>
      <c r="E54" s="12" t="inlineStr">
        <is>
          <t>17fb2dd3-2ae6-4483-93bf-ea998cb508e8</t>
        </is>
      </c>
    </row>
    <row r="55" ht="45" customHeight="1">
      <c r="A55" s="12" t="inlineStr">
        <is>
          <t>Writing</t>
        </is>
      </c>
      <c r="B55" s="12" t="inlineStr">
        <is>
          <t>Writing Skills</t>
        </is>
      </c>
      <c r="C55" s="13" t="inlineStr">
        <is>
          <t>Proofreading [ED5.13]</t>
        </is>
      </c>
      <c r="D55" s="12" t="inlineStr">
        <is>
          <t>This nugget contains learning material and questions on proofreading.</t>
        </is>
      </c>
      <c r="E55" s="12" t="inlineStr">
        <is>
          <t>92358e72-a663-47a8-babe-a041f58e2c7f</t>
        </is>
      </c>
    </row>
    <row r="56" ht="45" customHeight="1">
      <c r="A56" s="12" t="inlineStr">
        <is>
          <t>Writing</t>
        </is>
      </c>
      <c r="B56" s="12" t="inlineStr">
        <is>
          <t>Writing Skills</t>
        </is>
      </c>
      <c r="C56" s="13" t="inlineStr">
        <is>
          <t>Writing to Persuade and Argue [EE7.12]</t>
        </is>
      </c>
      <c r="D56" s="12" t="inlineStr">
        <is>
          <t>This nugget contains learning material and questions on writing to persuade and argue.</t>
        </is>
      </c>
      <c r="E56" s="12" t="inlineStr">
        <is>
          <t>75214c46-d5d6-4694-96e5-e66c55f47e7e</t>
        </is>
      </c>
    </row>
    <row r="57" ht="45" customHeight="1">
      <c r="A57" s="12" t="inlineStr">
        <is>
          <t>Writing</t>
        </is>
      </c>
      <c r="B57" s="12" t="inlineStr">
        <is>
          <t>Writing Skills</t>
        </is>
      </c>
      <c r="C57" s="13" t="inlineStr">
        <is>
          <t>Writing to Advise, Inform and Instruct [EE7.13]</t>
        </is>
      </c>
      <c r="D57" s="12" t="inlineStr">
        <is>
          <t>This nugget contains learning material and questions on writing to advise, inform and instruct.</t>
        </is>
      </c>
      <c r="E57" s="12" t="inlineStr">
        <is>
          <t>e4a4d1c8-6a68-4601-ac8e-b1bdc4de1fa7</t>
        </is>
      </c>
    </row>
    <row r="58" ht="45" customHeight="1">
      <c r="A58" s="12" t="inlineStr">
        <is>
          <t>Writing</t>
        </is>
      </c>
      <c r="B58" s="12" t="inlineStr">
        <is>
          <t>Writing Skills</t>
        </is>
      </c>
      <c r="C58" s="13" t="inlineStr">
        <is>
          <t>Writing to Describe and Explain [EE7.14]</t>
        </is>
      </c>
      <c r="D58" s="12" t="inlineStr">
        <is>
          <t>This nugget contains learning material and questions on writing to describe and explain.</t>
        </is>
      </c>
      <c r="E58" s="12" t="inlineStr">
        <is>
          <t>e1b6409a-f98f-46e5-a1cd-205612c34428</t>
        </is>
      </c>
    </row>
    <row r="59" ht="45" customHeight="1">
      <c r="A59" s="12" t="inlineStr">
        <is>
          <t>Writing</t>
        </is>
      </c>
      <c r="B59" s="12" t="inlineStr">
        <is>
          <t>Writing Skills</t>
        </is>
      </c>
      <c r="C59" s="13" t="inlineStr">
        <is>
          <t>Paragraphs in Writing - Overview [EE7.15]</t>
        </is>
      </c>
      <c r="D59" s="12" t="inlineStr">
        <is>
          <t>This nugget contains learning material and questions about using paragraphs in writing.</t>
        </is>
      </c>
      <c r="E59" s="12" t="inlineStr">
        <is>
          <t>f7b5eede-1ba0-4397-aafe-7e58743db116</t>
        </is>
      </c>
    </row>
    <row r="60" ht="45" customHeight="1">
      <c r="A60" s="12" t="inlineStr">
        <is>
          <t>Writing</t>
        </is>
      </c>
      <c r="B60" s="12" t="inlineStr">
        <is>
          <t>Writing Skills</t>
        </is>
      </c>
      <c r="C60" s="13" t="inlineStr">
        <is>
          <t>Paragraphs in Writing - Connectives [EE7.16]</t>
        </is>
      </c>
      <c r="D60" s="12" t="inlineStr">
        <is>
          <t>This nugget contains learning material and questions on using connectives when paragraphing.</t>
        </is>
      </c>
      <c r="E60" s="12" t="inlineStr">
        <is>
          <t>a61633f1-eb4d-446e-a0e1-d37c348985cc</t>
        </is>
      </c>
    </row>
    <row r="61" ht="45" customHeight="1">
      <c r="A61" s="12" t="inlineStr">
        <is>
          <t>Writing</t>
        </is>
      </c>
      <c r="B61" s="12" t="inlineStr">
        <is>
          <t>Writing Skills</t>
        </is>
      </c>
      <c r="C61" s="13" t="inlineStr">
        <is>
          <t>Connectives [EE7.17]</t>
        </is>
      </c>
      <c r="D61" s="12" t="inlineStr">
        <is>
          <t>This nugget contains learning material and questions on connectives.</t>
        </is>
      </c>
      <c r="E61" s="12" t="inlineStr">
        <is>
          <t>bcd0d3f4-378a-41d2-9402-2c23f184b9bd</t>
        </is>
      </c>
    </row>
    <row r="62" ht="45" customHeight="1">
      <c r="A62" s="12" t="inlineStr">
        <is>
          <t>Writing</t>
        </is>
      </c>
      <c r="B62" s="12" t="inlineStr">
        <is>
          <t>Writing Skills</t>
        </is>
      </c>
      <c r="C62" s="13" t="inlineStr">
        <is>
          <t>Paragraphs in Writing - Introducing Arguments [EE7.18]</t>
        </is>
      </c>
      <c r="D62" s="12" t="inlineStr">
        <is>
          <t>This nugget contains learning material and questions on introducing arguments in paragraphs.</t>
        </is>
      </c>
      <c r="E62" s="12" t="inlineStr">
        <is>
          <t>cc610164-d362-44a5-94de-76ce4aed2b58</t>
        </is>
      </c>
    </row>
    <row r="63" ht="45" customHeight="1">
      <c r="A63" s="12" t="inlineStr">
        <is>
          <t>Writing</t>
        </is>
      </c>
      <c r="B63" s="12" t="inlineStr">
        <is>
          <t>Writing Skills</t>
        </is>
      </c>
      <c r="C63" s="13" t="inlineStr">
        <is>
          <t>Both Sides of an Argument [EE7.19]</t>
        </is>
      </c>
      <c r="D63" s="12" t="inlineStr">
        <is>
          <t>This nugget contains learning material and questions about presenting both sides of an argument.</t>
        </is>
      </c>
      <c r="E63" s="12" t="inlineStr">
        <is>
          <t>d045f2ec-2968-44ea-a95b-be3305f3a8d0</t>
        </is>
      </c>
    </row>
    <row r="64" ht="45" customHeight="1">
      <c r="A64" s="12" t="inlineStr">
        <is>
          <t>Writing</t>
        </is>
      </c>
      <c r="B64" s="12" t="inlineStr">
        <is>
          <t>Writing Skills</t>
        </is>
      </c>
      <c r="C64" s="13" t="inlineStr">
        <is>
          <t>Questions - Responding to Information [EE7.20]</t>
        </is>
      </c>
      <c r="D64" s="12" t="inlineStr">
        <is>
          <t>This nugget contains learning material and questions on responding to information in questions.</t>
        </is>
      </c>
      <c r="E64" s="12" t="inlineStr">
        <is>
          <t>30ec2ce9-abd6-457f-a31e-3ef4043a6a4b</t>
        </is>
      </c>
    </row>
    <row r="65" ht="45" customHeight="1">
      <c r="A65" s="12" t="inlineStr">
        <is>
          <t>Writing</t>
        </is>
      </c>
      <c r="B65" s="12" t="inlineStr">
        <is>
          <t>Writing Skills</t>
        </is>
      </c>
      <c r="C65" s="13" t="inlineStr">
        <is>
          <t>Weighing Up An Argument [EE7.21]</t>
        </is>
      </c>
      <c r="D65" s="12" t="inlineStr">
        <is>
          <t>This nugget contains learning material and questions about how to weigh up an argument.</t>
        </is>
      </c>
      <c r="E65" s="12" t="inlineStr">
        <is>
          <t>5429c723-c913-4ec7-b8ce-ceae54943758</t>
        </is>
      </c>
    </row>
    <row r="66" ht="45" customHeight="1">
      <c r="A66" s="12" t="inlineStr">
        <is>
          <t>Spelling, Punctuation &amp; Grammar</t>
        </is>
      </c>
      <c r="B66" s="12" t="inlineStr">
        <is>
          <t>Spelling</t>
        </is>
      </c>
      <c r="C66" s="13" t="inlineStr">
        <is>
          <t>Spelling: Homophones 1 [EE6.01]</t>
        </is>
      </c>
      <c r="D66" s="12" t="inlineStr">
        <is>
          <t>This nugget contains learning material and questions on spelling homophones.</t>
        </is>
      </c>
      <c r="E66" s="12" t="inlineStr">
        <is>
          <t>4857b0ab-11b2-45d6-bf4e-b4cfcf535f7b</t>
        </is>
      </c>
    </row>
    <row r="67" ht="45" customHeight="1">
      <c r="A67" s="12" t="inlineStr">
        <is>
          <t>Spelling, Punctuation &amp; Grammar</t>
        </is>
      </c>
      <c r="B67" s="12" t="inlineStr">
        <is>
          <t>Spelling</t>
        </is>
      </c>
      <c r="C67" s="13" t="inlineStr">
        <is>
          <t>Spelling: Homophones 2 [EE6.02]</t>
        </is>
      </c>
      <c r="D67" s="12" t="inlineStr">
        <is>
          <t>This nugget contains learning material and questions on spelling homophones.</t>
        </is>
      </c>
      <c r="E67" s="12" t="inlineStr">
        <is>
          <t>9776ffc6-84f4-446e-a3ac-737cbc648734</t>
        </is>
      </c>
    </row>
    <row r="68" ht="45" customHeight="1">
      <c r="A68" s="12" t="inlineStr">
        <is>
          <t>Spelling, Punctuation &amp; Grammar</t>
        </is>
      </c>
      <c r="B68" s="12" t="inlineStr">
        <is>
          <t>Spelling</t>
        </is>
      </c>
      <c r="C68" s="13" t="inlineStr">
        <is>
          <t>Spelling: Homophones 3 [EE6.03]</t>
        </is>
      </c>
      <c r="D68" s="12" t="inlineStr">
        <is>
          <t>This nugget contains learning material and questions on spelling homophones.</t>
        </is>
      </c>
      <c r="E68" s="12" t="inlineStr">
        <is>
          <t>122a6816-cc9c-4813-91c7-94842ff593ea</t>
        </is>
      </c>
    </row>
    <row r="69" ht="45" customHeight="1">
      <c r="A69" s="12" t="inlineStr">
        <is>
          <t>Spelling, Punctuation &amp; Grammar</t>
        </is>
      </c>
      <c r="B69" s="12" t="inlineStr">
        <is>
          <t>Spelling</t>
        </is>
      </c>
      <c r="C69" s="13" t="inlineStr">
        <is>
          <t>Spelling: Double Letters [EE6.04]</t>
        </is>
      </c>
      <c r="D69" s="12" t="inlineStr">
        <is>
          <t>This nugget contains learning material and questions on spelling words with double letters.</t>
        </is>
      </c>
      <c r="E69" s="12" t="inlineStr">
        <is>
          <t>d4eaddad-4fea-489f-b896-ab1c63bc3df1</t>
        </is>
      </c>
    </row>
    <row r="70" ht="45" customHeight="1">
      <c r="A70" s="12" t="inlineStr">
        <is>
          <t>Spelling, Punctuation &amp; Grammar</t>
        </is>
      </c>
      <c r="B70" s="12" t="inlineStr">
        <is>
          <t>Spelling</t>
        </is>
      </c>
      <c r="C70" s="13" t="inlineStr">
        <is>
          <t>Spelling: Silent Letters [EE6.05]</t>
        </is>
      </c>
      <c r="D70" s="12" t="inlineStr">
        <is>
          <t>This nugget contains learning material and questions on spelling words with silent letters.</t>
        </is>
      </c>
      <c r="E70" s="12" t="inlineStr">
        <is>
          <t>bc19837f-eb8c-4a17-aa7e-c793024348d6</t>
        </is>
      </c>
    </row>
    <row r="71" ht="45" customHeight="1">
      <c r="A71" s="12" t="inlineStr">
        <is>
          <t>Spelling, Punctuation &amp; Grammar</t>
        </is>
      </c>
      <c r="B71" s="12" t="inlineStr">
        <is>
          <t>Spelling</t>
        </is>
      </c>
      <c r="C71" s="13" t="inlineStr">
        <is>
          <t>Spelling: Words with Vowels [EE6.06]</t>
        </is>
      </c>
      <c r="D71" s="12" t="inlineStr">
        <is>
          <t>This nugget contains learning material and questions on spelling words with multiple vowels.</t>
        </is>
      </c>
      <c r="E71" s="12" t="inlineStr">
        <is>
          <t>139fee82-b581-47ff-9d3a-4f4fdda9ac83</t>
        </is>
      </c>
    </row>
    <row r="72" ht="45" customHeight="1">
      <c r="A72" s="12" t="inlineStr">
        <is>
          <t>Spelling, Punctuation &amp; Grammar</t>
        </is>
      </c>
      <c r="B72" s="12" t="inlineStr">
        <is>
          <t>Spelling</t>
        </is>
      </c>
      <c r="C72" s="13" t="inlineStr">
        <is>
          <t>Making Words Plural [EC3.11]</t>
        </is>
      </c>
      <c r="D72" s="12" t="inlineStr">
        <is>
          <t xml:space="preserve">This nugget has learning material and questions on the topic of how to make words plural. </t>
        </is>
      </c>
      <c r="E72" s="12" t="inlineStr">
        <is>
          <t>d5575678-f847-403f-936d-5c5961447de8</t>
        </is>
      </c>
    </row>
    <row r="73" ht="45" customHeight="1">
      <c r="A73" s="12" t="inlineStr">
        <is>
          <t>Spelling, Punctuation &amp; Grammar</t>
        </is>
      </c>
      <c r="B73" s="12" t="inlineStr">
        <is>
          <t>Punctuation</t>
        </is>
      </c>
      <c r="C73" s="13" t="inlineStr">
        <is>
          <t>Diagnostic: Punctuation [EE0.13]</t>
        </is>
      </c>
      <c r="D73" s="12" t="inlineStr"/>
      <c r="E73" s="12" t="inlineStr">
        <is>
          <t>348f27df-525e-42a4-a8a3-0d281218ceae</t>
        </is>
      </c>
    </row>
    <row r="74" ht="45" customHeight="1">
      <c r="A74" s="12" t="inlineStr">
        <is>
          <t>Spelling, Punctuation &amp; Grammar</t>
        </is>
      </c>
      <c r="B74" s="12" t="inlineStr">
        <is>
          <t>Punctuation</t>
        </is>
      </c>
      <c r="C74" s="13" t="inlineStr">
        <is>
          <t>Full Stops and Capital Letters [EE5.01]</t>
        </is>
      </c>
      <c r="D74" s="12" t="inlineStr">
        <is>
          <t>This nugget contains learning material and questions on using full stops and capital letters.</t>
        </is>
      </c>
      <c r="E74" s="12" t="inlineStr">
        <is>
          <t>c0723706-0622-4bf9-a0f9-da678470eb02</t>
        </is>
      </c>
    </row>
    <row r="75" ht="45" customHeight="1">
      <c r="A75" s="12" t="inlineStr">
        <is>
          <t>Spelling, Punctuation &amp; Grammar</t>
        </is>
      </c>
      <c r="B75" s="12" t="inlineStr">
        <is>
          <t>Punctuation</t>
        </is>
      </c>
      <c r="C75" s="13" t="inlineStr">
        <is>
          <t>Commas [EE5.02]</t>
        </is>
      </c>
      <c r="D75" s="12" t="inlineStr">
        <is>
          <t>This nugget contains learning material and questions on using commas.</t>
        </is>
      </c>
      <c r="E75" s="12" t="inlineStr">
        <is>
          <t>cf1e34fd-bdc6-45f7-93d4-000117f4ca6e</t>
        </is>
      </c>
    </row>
    <row r="76" ht="45" customHeight="1">
      <c r="A76" s="12" t="inlineStr">
        <is>
          <t>Spelling, Punctuation &amp; Grammar</t>
        </is>
      </c>
      <c r="B76" s="12" t="inlineStr">
        <is>
          <t>Punctuation</t>
        </is>
      </c>
      <c r="C76" s="13" t="inlineStr">
        <is>
          <t>Question Marks [EE5.03]</t>
        </is>
      </c>
      <c r="D76" s="12" t="inlineStr">
        <is>
          <t>This nugget contains learning material and questions on using question marks.</t>
        </is>
      </c>
      <c r="E76" s="12" t="inlineStr">
        <is>
          <t>5861ce1e-a099-4681-b293-db365f394890</t>
        </is>
      </c>
    </row>
    <row r="77" ht="45" customHeight="1">
      <c r="A77" s="12" t="inlineStr">
        <is>
          <t>Spelling, Punctuation &amp; Grammar</t>
        </is>
      </c>
      <c r="B77" s="12" t="inlineStr">
        <is>
          <t>Punctuation</t>
        </is>
      </c>
      <c r="C77" s="13" t="inlineStr">
        <is>
          <t>Exclamation Marks [EE5.04]</t>
        </is>
      </c>
      <c r="D77" s="12" t="inlineStr">
        <is>
          <t>This nugget contains learning material and questions on using exclamation marks.</t>
        </is>
      </c>
      <c r="E77" s="12" t="inlineStr">
        <is>
          <t>6c33e81c-2da8-4b1c-ac10-f48ebe8cd7bf</t>
        </is>
      </c>
    </row>
    <row r="78" ht="45" customHeight="1">
      <c r="A78" s="12" t="inlineStr">
        <is>
          <t>Spelling, Punctuation &amp; Grammar</t>
        </is>
      </c>
      <c r="B78" s="12" t="inlineStr">
        <is>
          <t>Punctuation</t>
        </is>
      </c>
      <c r="C78" s="13" t="inlineStr">
        <is>
          <t>Apostrophes [EE5.05]</t>
        </is>
      </c>
      <c r="D78" s="12" t="inlineStr">
        <is>
          <t>This nugget contains learning material and questions on using apostrophes.</t>
        </is>
      </c>
      <c r="E78" s="12" t="inlineStr">
        <is>
          <t>4711c49b-d532-4537-86a5-ce218d100ab3</t>
        </is>
      </c>
    </row>
    <row r="79" ht="45" customHeight="1">
      <c r="A79" s="12" t="inlineStr">
        <is>
          <t>Spelling, Punctuation &amp; Grammar</t>
        </is>
      </c>
      <c r="B79" s="12" t="inlineStr">
        <is>
          <t>Punctuation</t>
        </is>
      </c>
      <c r="C79" s="13" t="inlineStr">
        <is>
          <t>Inverted Commas (Quotation Marks) [EE5.06]</t>
        </is>
      </c>
      <c r="D79" s="12" t="inlineStr">
        <is>
          <t>This nugget contains learning material and questions on spelling using inverted commas (quotation marks).</t>
        </is>
      </c>
      <c r="E79" s="12" t="inlineStr">
        <is>
          <t>2aac21cf-1cdc-4146-9fa3-36fa54d15bb8</t>
        </is>
      </c>
    </row>
    <row r="80" ht="45" customHeight="1">
      <c r="A80" s="12" t="inlineStr">
        <is>
          <t>Spelling, Punctuation &amp; Grammar</t>
        </is>
      </c>
      <c r="B80" s="12" t="inlineStr">
        <is>
          <t>Punctuation</t>
        </is>
      </c>
      <c r="C80" s="13" t="inlineStr">
        <is>
          <t>Colons and Semicolons [EE5.07]</t>
        </is>
      </c>
      <c r="D80" s="12" t="inlineStr">
        <is>
          <t>This nugget contains learning material and questions on colons and semi-colons.</t>
        </is>
      </c>
      <c r="E80" s="12" t="inlineStr">
        <is>
          <t>1c408f83-c3fe-4450-9161-344b35e47470</t>
        </is>
      </c>
    </row>
    <row r="81" ht="45" customHeight="1">
      <c r="A81" s="12" t="inlineStr">
        <is>
          <t>Spelling, Punctuation &amp; Grammar</t>
        </is>
      </c>
      <c r="B81" s="12" t="inlineStr">
        <is>
          <t>Punctuation</t>
        </is>
      </c>
      <c r="C81" s="13" t="inlineStr">
        <is>
          <t>Brackets [EE5.08]</t>
        </is>
      </c>
      <c r="D81" s="12" t="inlineStr">
        <is>
          <t>This nugget contains learning material and questions on brackets.</t>
        </is>
      </c>
      <c r="E81" s="12" t="inlineStr">
        <is>
          <t>9f89d01d-f71d-46dc-8f98-e299105563ba</t>
        </is>
      </c>
    </row>
    <row r="82" ht="45" customHeight="1">
      <c r="A82" s="12" t="inlineStr">
        <is>
          <t>Spelling, Punctuation &amp; Grammar</t>
        </is>
      </c>
      <c r="B82" s="12" t="inlineStr">
        <is>
          <t>Grammar</t>
        </is>
      </c>
      <c r="C82" s="13" t="inlineStr">
        <is>
          <t>Diagnostic: Grammar [EE0.14]</t>
        </is>
      </c>
      <c r="D82" s="12" t="inlineStr"/>
      <c r="E82" s="12" t="inlineStr">
        <is>
          <t>5d444e68-5122-4726-b90e-de2460d09fc0</t>
        </is>
      </c>
    </row>
    <row r="83" ht="45" customHeight="1">
      <c r="A83" s="12" t="inlineStr">
        <is>
          <t>Spelling, Punctuation &amp; Grammar</t>
        </is>
      </c>
      <c r="B83" s="12" t="inlineStr">
        <is>
          <t>Grammar</t>
        </is>
      </c>
      <c r="C83" s="13" t="inlineStr">
        <is>
          <t>Definite and Indefinite Articles [SPAG2.10]</t>
        </is>
      </c>
      <c r="D83" s="12" t="inlineStr">
        <is>
          <t xml:space="preserve">This nugget has learning material and questions covering the topic of definite and indefinite articles, 'a', 'an' and 'the'. </t>
        </is>
      </c>
      <c r="E83" s="12" t="inlineStr">
        <is>
          <t>174472b3-d6ed-41e5-8bc3-e12e9d89088b</t>
        </is>
      </c>
    </row>
    <row r="84" ht="45" customHeight="1">
      <c r="A84" s="12" t="inlineStr">
        <is>
          <t>Spelling, Punctuation &amp; Grammar</t>
        </is>
      </c>
      <c r="B84" s="12" t="inlineStr">
        <is>
          <t>Grammar</t>
        </is>
      </c>
      <c r="C84" s="13" t="inlineStr">
        <is>
          <t>Sentence Structure - Complex Sentences [ED2.06]</t>
        </is>
      </c>
      <c r="D84" s="12" t="inlineStr">
        <is>
          <t>This nugget has learning material and questions covering the topic of Sentence Structure - Complex Sentences.</t>
        </is>
      </c>
      <c r="E84" s="12" t="inlineStr">
        <is>
          <t>d7de7517-f404-4791-b956-e18c793656bd</t>
        </is>
      </c>
    </row>
    <row r="85" ht="45" customHeight="1">
      <c r="A85" s="12" t="inlineStr">
        <is>
          <t>Spelling, Punctuation &amp; Grammar</t>
        </is>
      </c>
      <c r="B85" s="12" t="inlineStr">
        <is>
          <t>Grammar</t>
        </is>
      </c>
      <c r="C85" s="13" t="inlineStr">
        <is>
          <t>Modal Verbs [SPAG3.05]</t>
        </is>
      </c>
      <c r="D85" s="12" t="inlineStr">
        <is>
          <t xml:space="preserve">This nugget has learning material and questions covering the topic of modal verbs and showing modality. </t>
        </is>
      </c>
      <c r="E85" s="12" t="inlineStr">
        <is>
          <t>9ca41d4f-1901-4749-ac76-09a582fde1c6</t>
        </is>
      </c>
    </row>
    <row r="86" ht="45" customHeight="1">
      <c r="A86" s="12" t="inlineStr">
        <is>
          <t>Spelling, Punctuation &amp; Grammar</t>
        </is>
      </c>
      <c r="B86" s="12" t="inlineStr">
        <is>
          <t>Grammar</t>
        </is>
      </c>
      <c r="C86" s="13" t="inlineStr">
        <is>
          <t>Tenses [EE3.02]</t>
        </is>
      </c>
      <c r="D86" s="12" t="inlineStr">
        <is>
          <t>This nugget has learning material and questions covering the topic of tenses.</t>
        </is>
      </c>
      <c r="E86" s="12" t="inlineStr">
        <is>
          <t>f9da4f99-929f-492a-9370-1cdee1af893f</t>
        </is>
      </c>
    </row>
    <row r="87" ht="45" customHeight="1">
      <c r="A87" s="12" t="inlineStr">
        <is>
          <t>Spelling, Punctuation &amp; Grammar</t>
        </is>
      </c>
      <c r="B87" s="12" t="inlineStr">
        <is>
          <t>Grammar</t>
        </is>
      </c>
      <c r="C87" s="13" t="inlineStr">
        <is>
          <t>Verbs [EC3.09]</t>
        </is>
      </c>
      <c r="D87" s="12" t="inlineStr">
        <is>
          <t xml:space="preserve">This nugget has learning material and questions covering the topic of verbs and subject verb agreement. </t>
        </is>
      </c>
      <c r="E87" s="12" t="inlineStr">
        <is>
          <t>e145f5bc-f013-40f3-97fe-d80c7a0614f9</t>
        </is>
      </c>
    </row>
    <row r="88" ht="45" customHeight="1">
      <c r="A88" s="12" t="inlineStr">
        <is>
          <t>Course Diagnostic</t>
        </is>
      </c>
      <c r="B88" s="12" t="inlineStr">
        <is>
          <t>Course Diagnostic</t>
        </is>
      </c>
      <c r="C88" s="13" t="inlineStr">
        <is>
          <t>Diagnostic: Level 2 (Edexcel) [EE0.05]</t>
        </is>
      </c>
      <c r="D88" s="12" t="inlineStr"/>
      <c r="E88" s="12" t="inlineStr">
        <is>
          <t>9e2715ed-ed01-425c-ba3f-48007a2cc44d</t>
        </is>
      </c>
    </row>
  </sheetData>
  <mergeCells count="1">
    <mergeCell ref="A6:E6"/>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141"/>
  <sheetViews>
    <sheetView showGridLines="0" workbookViewId="0">
      <selection activeCell="A1" sqref="A1"/>
    </sheetView>
  </sheetViews>
  <sheetFormatPr baseColWidth="8" defaultRowHeight="15"/>
  <cols>
    <col width="20" customWidth="1" min="1" max="1"/>
    <col width="36" customWidth="1" min="2" max="2"/>
    <col width="60" customWidth="1" min="3" max="3"/>
    <col width="60" customWidth="1" min="4" max="4"/>
    <col hidden="1" width="40" customWidth="1" min="5" max="5"/>
  </cols>
  <sheetData>
    <row r="1">
      <c r="A1" s="10">
        <f>HYPERLINK("#'Overview'!A1","← Back to overview")</f>
        <v/>
      </c>
    </row>
    <row r="2">
      <c r="A2" s="1" t="inlineStr">
        <is>
          <t>Course content</t>
        </is>
      </c>
      <c r="D2" s="3" t="inlineStr">
        <is>
          <t>fd091876-a4b1-4800-9ac1-c2e9c914170e</t>
        </is>
      </c>
    </row>
    <row r="3">
      <c r="A3" s="2" t="inlineStr">
        <is>
          <t>English Language GCSE</t>
        </is>
      </c>
      <c r="D3" s="3" t="inlineStr">
        <is>
          <t>Last updated: 13 August 2026</t>
        </is>
      </c>
    </row>
    <row r="4">
      <c r="A4" s="4" t="inlineStr">
        <is>
          <t>4 Topics   ·   9 Subtopics   ·   134 Nuggets   ·   8 Diagnostics</t>
        </is>
      </c>
    </row>
    <row r="6" ht="30" customHeight="1">
      <c r="A6" s="11" t="inlineStr">
        <is>
          <t>CENTURY Data</t>
        </is>
      </c>
    </row>
    <row r="7" ht="22" customHeight="1">
      <c r="A7" s="6" t="inlineStr">
        <is>
          <t>Topic</t>
        </is>
      </c>
      <c r="B7" s="6" t="inlineStr">
        <is>
          <t>Subtopic</t>
        </is>
      </c>
      <c r="C7" s="6" t="inlineStr">
        <is>
          <t>Nugget</t>
        </is>
      </c>
      <c r="D7" s="6" t="inlineStr">
        <is>
          <t>Nugget Description</t>
        </is>
      </c>
      <c r="E7" s="6" t="inlineStr">
        <is>
          <t>Nugget ID</t>
        </is>
      </c>
    </row>
    <row r="8" ht="45" customHeight="1">
      <c r="A8" s="12" t="inlineStr">
        <is>
          <t>Reading</t>
        </is>
      </c>
      <c r="B8" s="12" t="inlineStr">
        <is>
          <t>Reading Skills</t>
        </is>
      </c>
      <c r="C8" s="13" t="inlineStr">
        <is>
          <t>Diagnostic: Reading Skills [EN0.18]</t>
        </is>
      </c>
      <c r="D8" s="12" t="inlineStr"/>
      <c r="E8" s="12" t="inlineStr">
        <is>
          <t>b92ddaef-07f7-4f59-a18f-865a0fd05fd6</t>
        </is>
      </c>
    </row>
    <row r="9" ht="45" customHeight="1">
      <c r="A9" s="12" t="inlineStr">
        <is>
          <t>Reading</t>
        </is>
      </c>
      <c r="B9" s="12" t="inlineStr">
        <is>
          <t>Reading Skills</t>
        </is>
      </c>
      <c r="C9" s="13" t="inlineStr">
        <is>
          <t>Skimming and Scanning [ENI1.01]</t>
        </is>
      </c>
      <c r="D9" s="12" t="inlineStr">
        <is>
          <t>This nugget contains learning material and questions on skimming and scanning.</t>
        </is>
      </c>
      <c r="E9" s="12" t="inlineStr">
        <is>
          <t>f38ec72b-7cb9-4195-9e74-e2f597492652</t>
        </is>
      </c>
    </row>
    <row r="10" ht="45" customHeight="1">
      <c r="A10" s="12" t="inlineStr">
        <is>
          <t>Reading</t>
        </is>
      </c>
      <c r="B10" s="12" t="inlineStr">
        <is>
          <t>Reading Skills</t>
        </is>
      </c>
      <c r="C10" s="13" t="inlineStr">
        <is>
          <t>Information Retrieval [ENI1.02]</t>
        </is>
      </c>
      <c r="D10" s="12" t="inlineStr">
        <is>
          <t xml:space="preserve">This nugget contains learning material and questions on information retrieval. </t>
        </is>
      </c>
      <c r="E10" s="12" t="inlineStr">
        <is>
          <t>37cd2a34-cd2d-4d53-90b9-a8db559d67a3</t>
        </is>
      </c>
    </row>
    <row r="11" ht="45" customHeight="1">
      <c r="A11" s="12" t="inlineStr">
        <is>
          <t>Reading</t>
        </is>
      </c>
      <c r="B11" s="12" t="inlineStr">
        <is>
          <t>Reading Skills</t>
        </is>
      </c>
      <c r="C11" s="13" t="inlineStr">
        <is>
          <t>Inference [ENI1.03]</t>
        </is>
      </c>
      <c r="D11" s="12" t="inlineStr">
        <is>
          <t xml:space="preserve">This nugget contains learning material and questions on making inferences. </t>
        </is>
      </c>
      <c r="E11" s="12" t="inlineStr">
        <is>
          <t>1d745172-5041-41da-a6b1-46006790db9f</t>
        </is>
      </c>
    </row>
    <row r="12" ht="45" customHeight="1">
      <c r="A12" s="12" t="inlineStr">
        <is>
          <t>Reading</t>
        </is>
      </c>
      <c r="B12" s="12" t="inlineStr">
        <is>
          <t>Reading Skills</t>
        </is>
      </c>
      <c r="C12" s="13" t="inlineStr">
        <is>
          <t>Implicit and Explicit [ENI1.04]</t>
        </is>
      </c>
      <c r="D12" s="12" t="inlineStr">
        <is>
          <t>This nugget contains learning material and questions on implicit and explicit evidence.</t>
        </is>
      </c>
      <c r="E12" s="12" t="inlineStr">
        <is>
          <t>1568afb1-a785-40d1-b9dc-5d8081c231b7</t>
        </is>
      </c>
    </row>
    <row r="13" ht="45" customHeight="1">
      <c r="A13" s="12" t="inlineStr">
        <is>
          <t>Reading</t>
        </is>
      </c>
      <c r="B13" s="12" t="inlineStr">
        <is>
          <t>Reading Skills</t>
        </is>
      </c>
      <c r="C13" s="13" t="inlineStr">
        <is>
          <t>Selecting Evidence [ENI1.09]</t>
        </is>
      </c>
      <c r="D13" s="12" t="inlineStr">
        <is>
          <t>This nugget contains learning material and questions on selecting evidence.</t>
        </is>
      </c>
      <c r="E13" s="12" t="inlineStr">
        <is>
          <t>f50e41b3-cbba-4a77-8307-5286a527530a</t>
        </is>
      </c>
    </row>
    <row r="14" ht="45" customHeight="1">
      <c r="A14" s="12" t="inlineStr">
        <is>
          <t>Reading</t>
        </is>
      </c>
      <c r="B14" s="12" t="inlineStr">
        <is>
          <t>Reading Skills</t>
        </is>
      </c>
      <c r="C14" s="13" t="inlineStr">
        <is>
          <t>Facts and Opinions [ENI1.10]</t>
        </is>
      </c>
      <c r="D14" s="12" t="inlineStr">
        <is>
          <t xml:space="preserve">This nugget has learning material and questions covering the topic of facts and opinions. </t>
        </is>
      </c>
      <c r="E14" s="12" t="inlineStr">
        <is>
          <t>57900bb7-10c1-497d-bfb1-aa7e127274d3</t>
        </is>
      </c>
    </row>
    <row r="15" ht="45" customHeight="1">
      <c r="A15" s="12" t="inlineStr">
        <is>
          <t>Reading</t>
        </is>
      </c>
      <c r="B15" s="12" t="inlineStr">
        <is>
          <t>Reading Skills</t>
        </is>
      </c>
      <c r="C15" s="13" t="inlineStr">
        <is>
          <t>Bias [ENI1.11]</t>
        </is>
      </c>
      <c r="D15" s="12" t="inlineStr">
        <is>
          <t>This nugget has learning material and questions covering the topic of bias.</t>
        </is>
      </c>
      <c r="E15" s="12" t="inlineStr">
        <is>
          <t>c912c72b-7066-45f2-b34d-7f968834b2ae</t>
        </is>
      </c>
    </row>
    <row r="16" ht="45" customHeight="1">
      <c r="A16" s="12" t="inlineStr">
        <is>
          <t>Reading</t>
        </is>
      </c>
      <c r="B16" s="12" t="inlineStr">
        <is>
          <t>Reading Skills</t>
        </is>
      </c>
      <c r="C16" s="13" t="inlineStr">
        <is>
          <t>Notes [ENI3.02]</t>
        </is>
      </c>
      <c r="D16" s="12" t="inlineStr">
        <is>
          <t xml:space="preserve">This nugget contains learning material and questions on making notes. </t>
        </is>
      </c>
      <c r="E16" s="12" t="inlineStr">
        <is>
          <t>4fa06b91-13fd-45cf-9955-3e86d4562aac</t>
        </is>
      </c>
    </row>
    <row r="17" ht="45" customHeight="1">
      <c r="A17" s="12" t="inlineStr">
        <is>
          <t>Reading</t>
        </is>
      </c>
      <c r="B17" s="12" t="inlineStr">
        <is>
          <t>Reading Skills</t>
        </is>
      </c>
      <c r="C17" s="13" t="inlineStr">
        <is>
          <t>Synthesising Evidence - Differences [EN1.04]</t>
        </is>
      </c>
      <c r="D17" s="12" t="inlineStr">
        <is>
          <t>This nugget contains learning material and questions on synthesising evidence - differences.</t>
        </is>
      </c>
      <c r="E17" s="12" t="inlineStr">
        <is>
          <t>740cdecf-5bef-430d-81c5-8f3db0d1bd84</t>
        </is>
      </c>
    </row>
    <row r="18" ht="45" customHeight="1">
      <c r="A18" s="12" t="inlineStr">
        <is>
          <t>Reading</t>
        </is>
      </c>
      <c r="B18" s="12" t="inlineStr">
        <is>
          <t>Reading Skills</t>
        </is>
      </c>
      <c r="C18" s="13" t="inlineStr">
        <is>
          <t>Synthesising Evidence - Similarities [EN1.05]</t>
        </is>
      </c>
      <c r="D18" s="12" t="inlineStr">
        <is>
          <t>This nugget contains learning material and questions on synthesising evidence - similarities.</t>
        </is>
      </c>
      <c r="E18" s="12" t="inlineStr">
        <is>
          <t>e0489cfe-7331-4590-9129-1dd289dba6dc</t>
        </is>
      </c>
    </row>
    <row r="19" ht="45" customHeight="1">
      <c r="A19" s="12" t="inlineStr">
        <is>
          <t>Reading</t>
        </is>
      </c>
      <c r="B19" s="12" t="inlineStr">
        <is>
          <t>Reading Skills</t>
        </is>
      </c>
      <c r="C19" s="13" t="inlineStr">
        <is>
          <t>Finding Synonyms [ENI1.05]</t>
        </is>
      </c>
      <c r="D19" s="12" t="inlineStr">
        <is>
          <t>This nugget contains learning material and questions on finding synonyms.</t>
        </is>
      </c>
      <c r="E19" s="12" t="inlineStr">
        <is>
          <t>96b446ba-a657-4369-b2c3-843af3cdc094</t>
        </is>
      </c>
    </row>
    <row r="20" ht="45" customHeight="1">
      <c r="A20" s="12" t="inlineStr">
        <is>
          <t>Reading</t>
        </is>
      </c>
      <c r="B20" s="12" t="inlineStr">
        <is>
          <t>Reading Skills</t>
        </is>
      </c>
      <c r="C20" s="13" t="inlineStr">
        <is>
          <t>Explaining Words and Phrases [ENI1.06]</t>
        </is>
      </c>
      <c r="D20" s="12" t="inlineStr">
        <is>
          <t xml:space="preserve">This nugget contains learning material and questions on explaining words and phrases. </t>
        </is>
      </c>
      <c r="E20" s="12" t="inlineStr">
        <is>
          <t>00c87cda-c4c4-4221-88d2-3e3e3155fcd6</t>
        </is>
      </c>
    </row>
    <row r="21" ht="45" customHeight="1">
      <c r="A21" s="12" t="inlineStr">
        <is>
          <t>Reading</t>
        </is>
      </c>
      <c r="B21" s="12" t="inlineStr">
        <is>
          <t>Reading Skills</t>
        </is>
      </c>
      <c r="C21" s="13" t="inlineStr">
        <is>
          <t>Explaining the Meaning of the Word in Context [ENI1.07]</t>
        </is>
      </c>
      <c r="D21" s="12" t="inlineStr">
        <is>
          <t xml:space="preserve">This nugget contains learning material and questions on explaining the meaning of words in context. </t>
        </is>
      </c>
      <c r="E21" s="12" t="inlineStr">
        <is>
          <t>3420580a-a791-471d-85db-a70a7fcc2118</t>
        </is>
      </c>
    </row>
    <row r="22" ht="45" customHeight="1">
      <c r="A22" s="12" t="inlineStr">
        <is>
          <t>Reading</t>
        </is>
      </c>
      <c r="B22" s="12" t="inlineStr">
        <is>
          <t>Reading Skills</t>
        </is>
      </c>
      <c r="C22" s="13" t="inlineStr">
        <is>
          <t>Explaining Using Your Own Words [ENI1.08]</t>
        </is>
      </c>
      <c r="D22" s="12" t="inlineStr">
        <is>
          <t xml:space="preserve">This nugget contains learning material and questions on explaining using your own words. </t>
        </is>
      </c>
      <c r="E22" s="12" t="inlineStr">
        <is>
          <t>a5fb20b9-15c4-474a-8053-b1c8f7a7a9b3</t>
        </is>
      </c>
    </row>
    <row r="23" ht="45" customHeight="1">
      <c r="A23" s="12" t="inlineStr">
        <is>
          <t>Reading</t>
        </is>
      </c>
      <c r="B23" s="12" t="inlineStr">
        <is>
          <t>Analysis</t>
        </is>
      </c>
      <c r="C23" s="13" t="inlineStr">
        <is>
          <t>Diagnostic: Analysis [EN0.19]</t>
        </is>
      </c>
      <c r="D23" s="12" t="inlineStr"/>
      <c r="E23" s="12" t="inlineStr">
        <is>
          <t>92f613f2-7444-4244-9cd9-3fa5fdc02302</t>
        </is>
      </c>
    </row>
    <row r="24" ht="45" customHeight="1">
      <c r="A24" s="12" t="inlineStr">
        <is>
          <t>Reading</t>
        </is>
      </c>
      <c r="B24" s="12" t="inlineStr">
        <is>
          <t>Analysis</t>
        </is>
      </c>
      <c r="C24" s="13" t="inlineStr">
        <is>
          <t>Analytical Paragraph Structure [EK6.01]</t>
        </is>
      </c>
      <c r="D24" s="12" t="inlineStr">
        <is>
          <t xml:space="preserve">This nugget contains learning material and questions on writing an analytical paragraph. </t>
        </is>
      </c>
      <c r="E24" s="12" t="inlineStr">
        <is>
          <t>7188a105-7808-41df-84c4-09a7648d51b4</t>
        </is>
      </c>
    </row>
    <row r="25" ht="45" customHeight="1">
      <c r="A25" s="12" t="inlineStr">
        <is>
          <t>Reading</t>
        </is>
      </c>
      <c r="B25" s="12" t="inlineStr">
        <is>
          <t>Analysis</t>
        </is>
      </c>
      <c r="C25" s="13" t="inlineStr">
        <is>
          <t>Point [EK6.02]</t>
        </is>
      </c>
      <c r="D25" s="12" t="inlineStr">
        <is>
          <t xml:space="preserve">This nugget contains learning material and questions on writing a point in an analytical paragraph. </t>
        </is>
      </c>
      <c r="E25" s="12" t="inlineStr">
        <is>
          <t>878d5798-f65b-4a02-8a22-06c501949424</t>
        </is>
      </c>
    </row>
    <row r="26" ht="45" customHeight="1">
      <c r="A26" s="12" t="inlineStr">
        <is>
          <t>Reading</t>
        </is>
      </c>
      <c r="B26" s="12" t="inlineStr">
        <is>
          <t>Analysis</t>
        </is>
      </c>
      <c r="C26" s="13" t="inlineStr">
        <is>
          <t>Evidence [EK6.03]</t>
        </is>
      </c>
      <c r="D26" s="12" t="inlineStr">
        <is>
          <t xml:space="preserve">This nugget contains learning material and questions on using evidence to support your ideas in an analytical paragraph. </t>
        </is>
      </c>
      <c r="E26" s="12" t="inlineStr">
        <is>
          <t>5cf6cc2b-7211-4bfa-8654-ab79bb724532</t>
        </is>
      </c>
    </row>
    <row r="27" ht="45" customHeight="1">
      <c r="A27" s="12" t="inlineStr">
        <is>
          <t>Reading</t>
        </is>
      </c>
      <c r="B27" s="12" t="inlineStr">
        <is>
          <t>Analysis</t>
        </is>
      </c>
      <c r="C27" s="13" t="inlineStr">
        <is>
          <t>Analysis [EK6.04]</t>
        </is>
      </c>
      <c r="D27" s="12" t="inlineStr">
        <is>
          <t xml:space="preserve">This nugget contains learning material and questions on writing analysis in an analytical paragraph. </t>
        </is>
      </c>
      <c r="E27" s="12" t="inlineStr">
        <is>
          <t>ddba92a2-ed45-4539-a914-acf794efb6ca</t>
        </is>
      </c>
    </row>
    <row r="28" ht="45" customHeight="1">
      <c r="A28" s="12" t="inlineStr">
        <is>
          <t>Reading</t>
        </is>
      </c>
      <c r="B28" s="12" t="inlineStr">
        <is>
          <t>Analysis</t>
        </is>
      </c>
      <c r="C28" s="13" t="inlineStr">
        <is>
          <t>Embedding Quotations [ENI3.10]</t>
        </is>
      </c>
      <c r="D28" s="12" t="inlineStr">
        <is>
          <t>This nugget contains learning material and questions on embedding quotations.</t>
        </is>
      </c>
      <c r="E28" s="12" t="inlineStr">
        <is>
          <t>6b316735-c833-4179-97ed-323f088ac3f6</t>
        </is>
      </c>
    </row>
    <row r="29" ht="45" customHeight="1">
      <c r="A29" s="12" t="inlineStr">
        <is>
          <t>Reading</t>
        </is>
      </c>
      <c r="B29" s="12" t="inlineStr">
        <is>
          <t>Analysis</t>
        </is>
      </c>
      <c r="C29" s="13" t="inlineStr">
        <is>
          <t>Connotations [ENI3.9]</t>
        </is>
      </c>
      <c r="D29" s="12" t="inlineStr">
        <is>
          <t>This nugget contains learning material and questions on connotations.</t>
        </is>
      </c>
      <c r="E29" s="12" t="inlineStr">
        <is>
          <t>511c046b-533b-4b4d-9c90-8fa394db6f9c</t>
        </is>
      </c>
    </row>
    <row r="30" ht="45" customHeight="1">
      <c r="A30" s="12" t="inlineStr">
        <is>
          <t>Reading</t>
        </is>
      </c>
      <c r="B30" s="12" t="inlineStr">
        <is>
          <t>Analysis</t>
        </is>
      </c>
      <c r="C30" s="13" t="inlineStr">
        <is>
          <t>What is Structure? [ENI3.01]</t>
        </is>
      </c>
      <c r="D30" s="12" t="inlineStr">
        <is>
          <t>This nugget contains learning material and questions on what is structure?</t>
        </is>
      </c>
      <c r="E30" s="12" t="inlineStr">
        <is>
          <t>3908687c-e8e4-41a2-9d07-dc3d1d110051</t>
        </is>
      </c>
    </row>
    <row r="31" ht="45" customHeight="1">
      <c r="A31" s="12" t="inlineStr">
        <is>
          <t>Reading</t>
        </is>
      </c>
      <c r="B31" s="12" t="inlineStr">
        <is>
          <t>Comparison</t>
        </is>
      </c>
      <c r="C31" s="13" t="inlineStr">
        <is>
          <t>Diagnostic: Comparison [ENI0.07]</t>
        </is>
      </c>
      <c r="D31" s="12" t="inlineStr"/>
      <c r="E31" s="12" t="inlineStr">
        <is>
          <t>7ae0479e-fb69-4eca-bcbe-1416d58229d7</t>
        </is>
      </c>
    </row>
    <row r="32" ht="45" customHeight="1">
      <c r="A32" s="12" t="inlineStr">
        <is>
          <t>Reading</t>
        </is>
      </c>
      <c r="B32" s="12" t="inlineStr">
        <is>
          <t>Comparison</t>
        </is>
      </c>
      <c r="C32" s="13" t="inlineStr">
        <is>
          <t>Introduction to Comparisons [ENI8.01]</t>
        </is>
      </c>
      <c r="D32" s="12" t="inlineStr">
        <is>
          <t xml:space="preserve">This nugget has learning material and questions on the topic of introduction to comparisons. </t>
        </is>
      </c>
      <c r="E32" s="12" t="inlineStr">
        <is>
          <t>31496c80-93b4-41be-8514-b5fd47d40092</t>
        </is>
      </c>
    </row>
    <row r="33" ht="45" customHeight="1">
      <c r="A33" s="12" t="inlineStr">
        <is>
          <t>Reading</t>
        </is>
      </c>
      <c r="B33" s="12" t="inlineStr">
        <is>
          <t>Comparison</t>
        </is>
      </c>
      <c r="C33" s="13" t="inlineStr">
        <is>
          <t>Exploring Similarities in Texts [ENI8.02]</t>
        </is>
      </c>
      <c r="D33" s="12" t="inlineStr">
        <is>
          <t xml:space="preserve">This nugget has learning material and questions on the topic of exploring similarities in texts. </t>
        </is>
      </c>
      <c r="E33" s="12" t="inlineStr">
        <is>
          <t>5065eb5f-59bf-4221-bf30-f2f1b4c68e82</t>
        </is>
      </c>
    </row>
    <row r="34" ht="45" customHeight="1">
      <c r="A34" s="12" t="inlineStr">
        <is>
          <t>Reading</t>
        </is>
      </c>
      <c r="B34" s="12" t="inlineStr">
        <is>
          <t>Comparison</t>
        </is>
      </c>
      <c r="C34" s="13" t="inlineStr">
        <is>
          <t>Exploring Similarities: Developing Your Analysis [ENI8.03]</t>
        </is>
      </c>
      <c r="D34" s="12" t="inlineStr">
        <is>
          <t xml:space="preserve">This nugget has learning material and questions on the topic of developing your analysis when exploring similarities in texts. </t>
        </is>
      </c>
      <c r="E34" s="12" t="inlineStr">
        <is>
          <t>6c06909e-cc02-4218-ab79-5b777f5a99f5</t>
        </is>
      </c>
    </row>
    <row r="35" ht="45" customHeight="1">
      <c r="A35" s="12" t="inlineStr">
        <is>
          <t>Reading</t>
        </is>
      </c>
      <c r="B35" s="12" t="inlineStr">
        <is>
          <t>Comparison</t>
        </is>
      </c>
      <c r="C35" s="13" t="inlineStr">
        <is>
          <t>Exploring Differences in Texts [ENI8.04]</t>
        </is>
      </c>
      <c r="D35" s="12" t="inlineStr">
        <is>
          <t xml:space="preserve">This nugget has learning material and questions on the topic of exploring differences in texts. </t>
        </is>
      </c>
      <c r="E35" s="12" t="inlineStr">
        <is>
          <t>157350cb-135a-45ff-ba2e-815b5e1891ce</t>
        </is>
      </c>
    </row>
    <row r="36" ht="45" customHeight="1">
      <c r="A36" s="12" t="inlineStr">
        <is>
          <t>Reading</t>
        </is>
      </c>
      <c r="B36" s="12" t="inlineStr">
        <is>
          <t>Comparison</t>
        </is>
      </c>
      <c r="C36" s="13" t="inlineStr">
        <is>
          <t>Comparative Essays [ENI8.05]</t>
        </is>
      </c>
      <c r="D36" s="12" t="inlineStr">
        <is>
          <t xml:space="preserve">This nugget has learning material and questions on the topic of extended comparisons of texts. </t>
        </is>
      </c>
      <c r="E36" s="12" t="inlineStr">
        <is>
          <t>6cf91333-706e-4f4d-9495-96beb869318b</t>
        </is>
      </c>
    </row>
    <row r="37" ht="45" customHeight="1">
      <c r="A37" s="12" t="inlineStr">
        <is>
          <t>Reading</t>
        </is>
      </c>
      <c r="B37" s="12" t="inlineStr">
        <is>
          <t>Evaluation</t>
        </is>
      </c>
      <c r="C37" s="13" t="inlineStr">
        <is>
          <t>Diagnostic: Evaluation [EN0.20]</t>
        </is>
      </c>
      <c r="D37" s="12" t="inlineStr"/>
      <c r="E37" s="12" t="inlineStr">
        <is>
          <t>2756fb18-b191-450e-ba4c-3ffd7c0151d9</t>
        </is>
      </c>
    </row>
    <row r="38" ht="45" customHeight="1">
      <c r="A38" s="12" t="inlineStr">
        <is>
          <t>Reading</t>
        </is>
      </c>
      <c r="B38" s="12" t="inlineStr">
        <is>
          <t>Evaluation</t>
        </is>
      </c>
      <c r="C38" s="13" t="inlineStr">
        <is>
          <t>Evaluating - Introduction [EN14.01]</t>
        </is>
      </c>
      <c r="D38" s="12" t="inlineStr">
        <is>
          <t>This nugget has learning material and questions which introduce students to the topic of writing evaluatively.</t>
        </is>
      </c>
      <c r="E38" s="12" t="inlineStr">
        <is>
          <t>6c3980a4-8bfd-4641-962f-37b3f9c704da</t>
        </is>
      </c>
    </row>
    <row r="39" ht="45" customHeight="1">
      <c r="A39" s="12" t="inlineStr">
        <is>
          <t>Reading</t>
        </is>
      </c>
      <c r="B39" s="12" t="inlineStr">
        <is>
          <t>Evaluation</t>
        </is>
      </c>
      <c r="C39" s="13" t="inlineStr">
        <is>
          <t>Evaluating Openings and Endings of Texts [EN14.04]</t>
        </is>
      </c>
      <c r="D39" s="12" t="inlineStr">
        <is>
          <t xml:space="preserve">This nugget has learning material and questions on the topic of evaluating
the openings and endings of texts. </t>
        </is>
      </c>
      <c r="E39" s="12" t="inlineStr">
        <is>
          <t>fa74398e-38cc-41f8-b633-a7d32c9c3486</t>
        </is>
      </c>
    </row>
    <row r="40" ht="45" customHeight="1">
      <c r="A40" s="12" t="inlineStr">
        <is>
          <t>Reading</t>
        </is>
      </c>
      <c r="B40" s="12" t="inlineStr">
        <is>
          <t>Evaluation</t>
        </is>
      </c>
      <c r="C40" s="13" t="inlineStr">
        <is>
          <t>Evaluating Questions - How Far Do You Agree? [EN14.05]</t>
        </is>
      </c>
      <c r="D40" s="12" t="inlineStr">
        <is>
          <t>This nugget has learning material and questions on the topic of evaluating questions that ask 'how far do you agree?' with a statement.</t>
        </is>
      </c>
      <c r="E40" s="12" t="inlineStr">
        <is>
          <t>77dfe0d2-055b-48c7-8c5e-f42049d80a37</t>
        </is>
      </c>
    </row>
    <row r="41" ht="45" customHeight="1">
      <c r="A41" s="12" t="inlineStr">
        <is>
          <t>Reading</t>
        </is>
      </c>
      <c r="B41" s="12" t="inlineStr">
        <is>
          <t>Evaluation</t>
        </is>
      </c>
      <c r="C41" s="13" t="inlineStr">
        <is>
          <t>Evaluative Language [ENI3.11]</t>
        </is>
      </c>
      <c r="D41" s="12" t="inlineStr">
        <is>
          <t>This nugget contains learning material and questions on evaluative language.</t>
        </is>
      </c>
      <c r="E41" s="12" t="inlineStr">
        <is>
          <t>2f0e4623-fe3d-417b-a771-6d0ada8a7ce6</t>
        </is>
      </c>
    </row>
    <row r="42" ht="45" customHeight="1">
      <c r="A42" s="12" t="inlineStr">
        <is>
          <t>Writing</t>
        </is>
      </c>
      <c r="B42" s="12" t="inlineStr">
        <is>
          <t>Writing Skills</t>
        </is>
      </c>
      <c r="C42" s="13" t="inlineStr">
        <is>
          <t>Diagnostic: Writing [EN0.17]</t>
        </is>
      </c>
      <c r="D42" s="12" t="inlineStr"/>
      <c r="E42" s="12" t="inlineStr">
        <is>
          <t>14fd6fbe-3e8e-4bc2-815b-764cf69e0d5f</t>
        </is>
      </c>
    </row>
    <row r="43" ht="45" customHeight="1">
      <c r="A43" s="12" t="inlineStr">
        <is>
          <t>Writing</t>
        </is>
      </c>
      <c r="B43" s="12" t="inlineStr">
        <is>
          <t>Writing Skills</t>
        </is>
      </c>
      <c r="C43" s="13" t="inlineStr">
        <is>
          <t>Purpose, Audience and Form [EN8.01]</t>
        </is>
      </c>
      <c r="D43" s="12" t="inlineStr">
        <is>
          <t>This nugget contains learning material and questions on purpose, audience and form.</t>
        </is>
      </c>
      <c r="E43" s="12" t="inlineStr">
        <is>
          <t>b0f9771f-4c6d-4dc0-93bd-7c32096da605</t>
        </is>
      </c>
    </row>
    <row r="44" ht="45" customHeight="1">
      <c r="A44" s="12" t="inlineStr">
        <is>
          <t>Writing</t>
        </is>
      </c>
      <c r="B44" s="12" t="inlineStr">
        <is>
          <t>Writing Skills</t>
        </is>
      </c>
      <c r="C44" s="13" t="inlineStr">
        <is>
          <t>Planning [ENI7.01]</t>
        </is>
      </c>
      <c r="D44" s="12" t="inlineStr">
        <is>
          <t>This nugget contains learning material and questions on planning before writing.</t>
        </is>
      </c>
      <c r="E44" s="12" t="inlineStr">
        <is>
          <t>9bfe95d7-d1d9-4d25-9adf-a9dd587b9305</t>
        </is>
      </c>
    </row>
    <row r="45" ht="45" customHeight="1">
      <c r="A45" s="12" t="inlineStr">
        <is>
          <t>Writing</t>
        </is>
      </c>
      <c r="B45" s="12" t="inlineStr">
        <is>
          <t>Writing Skills</t>
        </is>
      </c>
      <c r="C45" s="13" t="inlineStr">
        <is>
          <t>Proofreading [ENI7.02]</t>
        </is>
      </c>
      <c r="D45" s="12" t="inlineStr">
        <is>
          <t>This nugget contains learning material and questions on proofreading.</t>
        </is>
      </c>
      <c r="E45" s="12" t="inlineStr">
        <is>
          <t>be429f17-40e8-4b4d-8fec-b2e2dc6cf8b1</t>
        </is>
      </c>
    </row>
    <row r="46" ht="45" customHeight="1">
      <c r="A46" s="12" t="inlineStr">
        <is>
          <t>Writing</t>
        </is>
      </c>
      <c r="B46" s="12" t="inlineStr">
        <is>
          <t>Writing Skills</t>
        </is>
      </c>
      <c r="C46" s="13" t="inlineStr">
        <is>
          <t>Sentence Variety [ENI7.05]</t>
        </is>
      </c>
      <c r="D46" s="12" t="inlineStr">
        <is>
          <t>This nugget contains learning material and questions on sentence variety.</t>
        </is>
      </c>
      <c r="E46" s="12" t="inlineStr">
        <is>
          <t>85c3c7fe-6084-4f3b-8642-c4a83155f79f</t>
        </is>
      </c>
    </row>
    <row r="47" ht="45" customHeight="1">
      <c r="A47" s="12" t="inlineStr">
        <is>
          <t>Writing</t>
        </is>
      </c>
      <c r="B47" s="12" t="inlineStr">
        <is>
          <t>Writing Skills</t>
        </is>
      </c>
      <c r="C47" s="13" t="inlineStr">
        <is>
          <t>Articles [ENI7.06]</t>
        </is>
      </c>
      <c r="D47" s="12" t="inlineStr">
        <is>
          <t>This nugget contains learning material and questions on articles.</t>
        </is>
      </c>
      <c r="E47" s="12" t="inlineStr">
        <is>
          <t>d83dbe58-aa0a-4560-8b37-67337c511151</t>
        </is>
      </c>
    </row>
    <row r="48" ht="45" customHeight="1">
      <c r="A48" s="12" t="inlineStr">
        <is>
          <t>Writing</t>
        </is>
      </c>
      <c r="B48" s="12" t="inlineStr">
        <is>
          <t>Writing Skills</t>
        </is>
      </c>
      <c r="C48" s="13" t="inlineStr">
        <is>
          <t>Speeches [ENI7.07]</t>
        </is>
      </c>
      <c r="D48" s="12" t="inlineStr">
        <is>
          <t>This nugget contains learning material and questions on speeches.</t>
        </is>
      </c>
      <c r="E48" s="12" t="inlineStr">
        <is>
          <t>0954007b-d2f3-466b-bfc0-f25ea5658ed4</t>
        </is>
      </c>
    </row>
    <row r="49" ht="45" customHeight="1">
      <c r="A49" s="12" t="inlineStr">
        <is>
          <t>Writing</t>
        </is>
      </c>
      <c r="B49" s="12" t="inlineStr">
        <is>
          <t>Writing Skills</t>
        </is>
      </c>
      <c r="C49" s="13" t="inlineStr">
        <is>
          <t>Letters [ENI7.08]</t>
        </is>
      </c>
      <c r="D49" s="12" t="inlineStr">
        <is>
          <t>This nugget contains learning material and questions on letters.</t>
        </is>
      </c>
      <c r="E49" s="12" t="inlineStr">
        <is>
          <t>6f669f41-9a95-4359-9a2f-1b302d42dfc4</t>
        </is>
      </c>
    </row>
    <row r="50" ht="45" customHeight="1">
      <c r="A50" s="12" t="inlineStr">
        <is>
          <t>Writing</t>
        </is>
      </c>
      <c r="B50" s="12" t="inlineStr">
        <is>
          <t>Writing Skills</t>
        </is>
      </c>
      <c r="C50" s="13" t="inlineStr">
        <is>
          <t>Emails [ENI7.21]</t>
        </is>
      </c>
      <c r="D50" s="12" t="inlineStr">
        <is>
          <t>This nugget contains learning material and questions on emails.</t>
        </is>
      </c>
      <c r="E50" s="12" t="inlineStr">
        <is>
          <t>00e29ba3-4d9c-4684-b78a-b7f3e2fce937</t>
        </is>
      </c>
    </row>
    <row r="51" ht="45" customHeight="1">
      <c r="A51" s="12" t="inlineStr">
        <is>
          <t>Writing</t>
        </is>
      </c>
      <c r="B51" s="12" t="inlineStr">
        <is>
          <t>Writing Skills</t>
        </is>
      </c>
      <c r="C51" s="13" t="inlineStr">
        <is>
          <t>Narrative Writing [EN9.12]</t>
        </is>
      </c>
      <c r="D51" s="12" t="inlineStr">
        <is>
          <t>This nugget contains learning material and questions on narrative writing.</t>
        </is>
      </c>
      <c r="E51" s="12" t="inlineStr">
        <is>
          <t>7cbb4ce8-30bf-4ac7-aa00-9207d7e238a5</t>
        </is>
      </c>
    </row>
    <row r="52" ht="45" customHeight="1">
      <c r="A52" s="12" t="inlineStr">
        <is>
          <t>Writing</t>
        </is>
      </c>
      <c r="B52" s="12" t="inlineStr">
        <is>
          <t>Writing Skills</t>
        </is>
      </c>
      <c r="C52" s="13" t="inlineStr">
        <is>
          <t>Descriptive Writing [EN9.11]</t>
        </is>
      </c>
      <c r="D52" s="12" t="inlineStr">
        <is>
          <t>This nugget contains learning material and questions on descriptive writing.</t>
        </is>
      </c>
      <c r="E52" s="12" t="inlineStr">
        <is>
          <t>2032d688-7d1b-4cd1-b348-66a555fa2cfe</t>
        </is>
      </c>
    </row>
    <row r="53" ht="45" customHeight="1">
      <c r="A53" s="12" t="inlineStr">
        <is>
          <t>Writing</t>
        </is>
      </c>
      <c r="B53" s="12" t="inlineStr">
        <is>
          <t>Writing Skills</t>
        </is>
      </c>
      <c r="C53" s="13" t="inlineStr">
        <is>
          <t>Writing to Persuade and Argue [EE7.12]</t>
        </is>
      </c>
      <c r="D53" s="12" t="inlineStr">
        <is>
          <t>This nugget contains learning material and questions on writing to persuade and argue.</t>
        </is>
      </c>
      <c r="E53" s="12" t="inlineStr">
        <is>
          <t>75214c46-d5d6-4694-96e5-e66c55f47e7e</t>
        </is>
      </c>
    </row>
    <row r="54" ht="45" customHeight="1">
      <c r="A54" s="12" t="inlineStr">
        <is>
          <t>Writing</t>
        </is>
      </c>
      <c r="B54" s="12" t="inlineStr">
        <is>
          <t>Writing Skills</t>
        </is>
      </c>
      <c r="C54" s="13" t="inlineStr">
        <is>
          <t>Writing to Advise and Instruct [ENI7.15]</t>
        </is>
      </c>
      <c r="D54" s="12" t="inlineStr">
        <is>
          <t>This nugget contains learning material and questions on writing to advise and instruct.</t>
        </is>
      </c>
      <c r="E54" s="12" t="inlineStr">
        <is>
          <t>38251348-02f3-4a91-9ce5-a4037eedbf3a</t>
        </is>
      </c>
    </row>
    <row r="55" ht="45" customHeight="1">
      <c r="A55" s="12" t="inlineStr">
        <is>
          <t>Writing</t>
        </is>
      </c>
      <c r="B55" s="12" t="inlineStr">
        <is>
          <t>Writing Skills</t>
        </is>
      </c>
      <c r="C55" s="13" t="inlineStr">
        <is>
          <t>Writing to Inform and Explain [ENI7.16]</t>
        </is>
      </c>
      <c r="D55" s="12" t="inlineStr">
        <is>
          <t>This nugget contains learning material and questions on inform and explain.</t>
        </is>
      </c>
      <c r="E55" s="12" t="inlineStr">
        <is>
          <t>08e51f0d-d7b8-4cdc-b36e-990946df8cd4</t>
        </is>
      </c>
    </row>
    <row r="56" ht="45" customHeight="1">
      <c r="A56" s="12" t="inlineStr">
        <is>
          <t>Structure</t>
        </is>
      </c>
      <c r="B56" s="12" t="inlineStr">
        <is>
          <t>Structure</t>
        </is>
      </c>
      <c r="C56" s="13" t="inlineStr">
        <is>
          <t>Diagnostic: Structure [ENI0.23]</t>
        </is>
      </c>
      <c r="D56" s="12" t="inlineStr"/>
      <c r="E56" s="12" t="inlineStr">
        <is>
          <t>1a16d533-8ff1-471c-ab53-4a1c5ee88606</t>
        </is>
      </c>
    </row>
    <row r="57" ht="45" customHeight="1">
      <c r="A57" s="12" t="inlineStr">
        <is>
          <t>Structure</t>
        </is>
      </c>
      <c r="B57" s="12" t="inlineStr">
        <is>
          <t>Structure</t>
        </is>
      </c>
      <c r="C57" s="13" t="inlineStr">
        <is>
          <t>Narrative Structure [EN5.07]</t>
        </is>
      </c>
      <c r="D57" s="12" t="inlineStr">
        <is>
          <t>This nugget contains learning material and questions on narrative structure.</t>
        </is>
      </c>
      <c r="E57" s="12" t="inlineStr">
        <is>
          <t>2a8fea27-2c49-48eb-b9cb-3b0b7586f393</t>
        </is>
      </c>
    </row>
    <row r="58" ht="45" customHeight="1">
      <c r="A58" s="12" t="inlineStr">
        <is>
          <t>Structure</t>
        </is>
      </c>
      <c r="B58" s="12" t="inlineStr">
        <is>
          <t>Structure</t>
        </is>
      </c>
      <c r="C58" s="13" t="inlineStr">
        <is>
          <t>Circular Structure [ENI2.01]</t>
        </is>
      </c>
      <c r="D58" s="12" t="inlineStr">
        <is>
          <t>This nugget contains learning material and questions on circular structure.</t>
        </is>
      </c>
      <c r="E58" s="12" t="inlineStr">
        <is>
          <t>8d10ea65-c3b6-425b-bebe-b5997a20a50d</t>
        </is>
      </c>
    </row>
    <row r="59" ht="45" customHeight="1">
      <c r="A59" s="12" t="inlineStr">
        <is>
          <t>Structure</t>
        </is>
      </c>
      <c r="B59" s="12" t="inlineStr">
        <is>
          <t>Structure</t>
        </is>
      </c>
      <c r="C59" s="13" t="inlineStr">
        <is>
          <t>Freytag's Pyramid [ENI2.02]</t>
        </is>
      </c>
      <c r="D59" s="12" t="inlineStr">
        <is>
          <t>This nugget contains learning material and questions on Freytag's pyramid and narrative structure.</t>
        </is>
      </c>
      <c r="E59" s="12" t="inlineStr">
        <is>
          <t>ea050ffa-228b-4793-b433-4b8000aedbc2</t>
        </is>
      </c>
    </row>
    <row r="60" ht="45" customHeight="1">
      <c r="A60" s="12" t="inlineStr">
        <is>
          <t>Structure</t>
        </is>
      </c>
      <c r="B60" s="12" t="inlineStr">
        <is>
          <t>Structure</t>
        </is>
      </c>
      <c r="C60" s="13" t="inlineStr">
        <is>
          <t>Connectives [ENI2.03]</t>
        </is>
      </c>
      <c r="D60" s="12" t="inlineStr">
        <is>
          <t>This nugget contains learning material and questions on connectives.</t>
        </is>
      </c>
      <c r="E60" s="12" t="inlineStr">
        <is>
          <t>ae37480b-5a63-4b9e-bc15-22f7bc3b1472</t>
        </is>
      </c>
    </row>
    <row r="61" ht="45" customHeight="1">
      <c r="A61" s="12" t="inlineStr">
        <is>
          <t>Structure</t>
        </is>
      </c>
      <c r="B61" s="12" t="inlineStr">
        <is>
          <t>Structure</t>
        </is>
      </c>
      <c r="C61" s="13" t="inlineStr">
        <is>
          <t>Flashback and Flash Forward [EN5.04]</t>
        </is>
      </c>
      <c r="D61" s="12" t="inlineStr">
        <is>
          <t>This nugget contains learning material and questions on flashback and flash forward.</t>
        </is>
      </c>
      <c r="E61" s="12" t="inlineStr">
        <is>
          <t>5858f901-068c-4a58-ad07-86ab02270503</t>
        </is>
      </c>
    </row>
    <row r="62" ht="45" customHeight="1">
      <c r="A62" s="12" t="inlineStr">
        <is>
          <t>Structure</t>
        </is>
      </c>
      <c r="B62" s="12" t="inlineStr">
        <is>
          <t>Structure</t>
        </is>
      </c>
      <c r="C62" s="13" t="inlineStr">
        <is>
          <t>Foreshadowing [ENI2.04]</t>
        </is>
      </c>
      <c r="D62" s="12" t="inlineStr">
        <is>
          <t>This nugget contains learning material and questions on foreshadowing.</t>
        </is>
      </c>
      <c r="E62" s="12" t="inlineStr">
        <is>
          <t>a1171495-a830-4b05-ad29-049b4f3b1949</t>
        </is>
      </c>
    </row>
    <row r="63" ht="45" customHeight="1">
      <c r="A63" s="12" t="inlineStr">
        <is>
          <t>Structure</t>
        </is>
      </c>
      <c r="B63" s="12" t="inlineStr">
        <is>
          <t>Structure</t>
        </is>
      </c>
      <c r="C63" s="13" t="inlineStr">
        <is>
          <t>Plot Twists [ENI2.05]</t>
        </is>
      </c>
      <c r="D63" s="12" t="inlineStr">
        <is>
          <t>This nugget contains learning material and questions on plot twists.</t>
        </is>
      </c>
      <c r="E63" s="12" t="inlineStr">
        <is>
          <t>b68598e7-53e3-44ad-9164-df51caee43a4</t>
        </is>
      </c>
    </row>
    <row r="64" ht="45" customHeight="1">
      <c r="A64" s="12" t="inlineStr">
        <is>
          <t>Structure</t>
        </is>
      </c>
      <c r="B64" s="12" t="inlineStr">
        <is>
          <t>Structure</t>
        </is>
      </c>
      <c r="C64" s="13" t="inlineStr">
        <is>
          <t>Dialogue [ENI2.06]</t>
        </is>
      </c>
      <c r="D64" s="12" t="inlineStr">
        <is>
          <t xml:space="preserve">This nugget explores two different types of dialogue in fiction and memoirs: direct dialogue and internal dialogue. </t>
        </is>
      </c>
      <c r="E64" s="12" t="inlineStr">
        <is>
          <t>ddafaa5e-db59-422f-8997-0f56b57c2aa5</t>
        </is>
      </c>
    </row>
    <row r="65" ht="45" customHeight="1">
      <c r="A65" s="12" t="inlineStr">
        <is>
          <t>Structure</t>
        </is>
      </c>
      <c r="B65" s="12" t="inlineStr">
        <is>
          <t>Structure</t>
        </is>
      </c>
      <c r="C65" s="13" t="inlineStr">
        <is>
          <t>First Person Narrative [ENI2.07]</t>
        </is>
      </c>
      <c r="D65" s="12" t="inlineStr">
        <is>
          <t>This nugget explores a definition of a first person narrative, some examples of first person narrators (including unreliable narrators) and the effect of the first person narrative perspective.</t>
        </is>
      </c>
      <c r="E65" s="12" t="inlineStr">
        <is>
          <t>2e6e86bc-847a-43fb-9c7d-4b71db65bcf6</t>
        </is>
      </c>
    </row>
    <row r="66" ht="45" customHeight="1">
      <c r="A66" s="12" t="inlineStr">
        <is>
          <t>Structure</t>
        </is>
      </c>
      <c r="B66" s="12" t="inlineStr">
        <is>
          <t>Structure</t>
        </is>
      </c>
      <c r="C66" s="13" t="inlineStr">
        <is>
          <t>Third Person Narrative [ENI2.08]</t>
        </is>
      </c>
      <c r="D66" s="12" t="inlineStr">
        <is>
          <t xml:space="preserve">This nugget explores a definition of a third person narrative, some examples of third person narrators and the effect of the third person narrative perspective. </t>
        </is>
      </c>
      <c r="E66" s="12" t="inlineStr">
        <is>
          <t>717d572d-0940-4ae4-81c3-8d83852f080e</t>
        </is>
      </c>
    </row>
    <row r="67" ht="45" customHeight="1">
      <c r="A67" s="12" t="inlineStr">
        <is>
          <t>Structure</t>
        </is>
      </c>
      <c r="B67" s="12" t="inlineStr">
        <is>
          <t>Structure</t>
        </is>
      </c>
      <c r="C67" s="13" t="inlineStr">
        <is>
          <t>Building Tension [ENI2.09]</t>
        </is>
      </c>
      <c r="D67" s="12" t="inlineStr">
        <is>
          <t>This nugget explores a range of devices that writers use to build tension.</t>
        </is>
      </c>
      <c r="E67" s="12" t="inlineStr">
        <is>
          <t>7cc147c0-87c4-4cf3-a007-e41756f40e38</t>
        </is>
      </c>
    </row>
    <row r="68" ht="45" customHeight="1">
      <c r="A68" s="12" t="inlineStr">
        <is>
          <t>Structure</t>
        </is>
      </c>
      <c r="B68" s="12" t="inlineStr">
        <is>
          <t>Structure</t>
        </is>
      </c>
      <c r="C68" s="13" t="inlineStr">
        <is>
          <t>Shifts in Focus [ENI2.10]</t>
        </is>
      </c>
      <c r="D68" s="12" t="inlineStr">
        <is>
          <t xml:space="preserve">This nugget explores different examples of changes in the focus of a narrative. </t>
        </is>
      </c>
      <c r="E68" s="12" t="inlineStr">
        <is>
          <t>793840a2-79f1-4e10-b943-15ef098c7253</t>
        </is>
      </c>
    </row>
    <row r="69" ht="45" customHeight="1">
      <c r="A69" s="12" t="inlineStr">
        <is>
          <t>Language Devices</t>
        </is>
      </c>
      <c r="B69" s="12" t="inlineStr">
        <is>
          <t>Introduction to Language Devices</t>
        </is>
      </c>
      <c r="C69" s="13" t="inlineStr">
        <is>
          <t>Diagnostic: Language Devices 1 [ENI0.03]</t>
        </is>
      </c>
      <c r="D69" s="12" t="inlineStr"/>
      <c r="E69" s="12" t="inlineStr">
        <is>
          <t>46f88b6f-7a99-4ca3-ba4e-53f1a8d67282</t>
        </is>
      </c>
    </row>
    <row r="70" ht="45" customHeight="1">
      <c r="A70" s="12" t="inlineStr">
        <is>
          <t>Language Devices</t>
        </is>
      </c>
      <c r="B70" s="12" t="inlineStr">
        <is>
          <t>Introduction to Language Devices</t>
        </is>
      </c>
      <c r="C70" s="13" t="inlineStr">
        <is>
          <t>Similes [ENI4.01]</t>
        </is>
      </c>
      <c r="D70" s="12" t="inlineStr">
        <is>
          <t>This nugget contains learning material and questions on similes.</t>
        </is>
      </c>
      <c r="E70" s="12" t="inlineStr">
        <is>
          <t>5febfdca-fd63-4d15-8d6d-94575cdc9183</t>
        </is>
      </c>
    </row>
    <row r="71" ht="45" customHeight="1">
      <c r="A71" s="12" t="inlineStr">
        <is>
          <t>Language Devices</t>
        </is>
      </c>
      <c r="B71" s="12" t="inlineStr">
        <is>
          <t>Introduction to Language Devices</t>
        </is>
      </c>
      <c r="C71" s="13" t="inlineStr">
        <is>
          <t>Metaphors [ENI4.02]</t>
        </is>
      </c>
      <c r="D71" s="12" t="inlineStr">
        <is>
          <t>This nugget contains learning material and questions on metaphors.</t>
        </is>
      </c>
      <c r="E71" s="12" t="inlineStr">
        <is>
          <t>4e0819ac-8559-4434-9c10-3cf3f39fe77e</t>
        </is>
      </c>
    </row>
    <row r="72" ht="45" customHeight="1">
      <c r="A72" s="12" t="inlineStr">
        <is>
          <t>Language Devices</t>
        </is>
      </c>
      <c r="B72" s="12" t="inlineStr">
        <is>
          <t>Introduction to Language Devices</t>
        </is>
      </c>
      <c r="C72" s="13" t="inlineStr">
        <is>
          <t>Personification [ENI4.03]</t>
        </is>
      </c>
      <c r="D72" s="12" t="inlineStr">
        <is>
          <t>This nugget contains learning material and questions on personification.</t>
        </is>
      </c>
      <c r="E72" s="12" t="inlineStr">
        <is>
          <t>77c52ee7-0026-4ce7-ad4a-79446859263b</t>
        </is>
      </c>
    </row>
    <row r="73" ht="45" customHeight="1">
      <c r="A73" s="12" t="inlineStr">
        <is>
          <t>Language Devices</t>
        </is>
      </c>
      <c r="B73" s="12" t="inlineStr">
        <is>
          <t>Introduction to Language Devices</t>
        </is>
      </c>
      <c r="C73" s="13" t="inlineStr">
        <is>
          <t>Pathetic Fallacy [ENI4.04]</t>
        </is>
      </c>
      <c r="D73" s="12" t="inlineStr">
        <is>
          <t>This nugget contains learning material and questions on pathetic fallacy.</t>
        </is>
      </c>
      <c r="E73" s="12" t="inlineStr">
        <is>
          <t>7f60f897-666b-4d3b-b55c-96cc31413e25</t>
        </is>
      </c>
    </row>
    <row r="74" ht="45" customHeight="1">
      <c r="A74" s="12" t="inlineStr">
        <is>
          <t>Language Devices</t>
        </is>
      </c>
      <c r="B74" s="12" t="inlineStr">
        <is>
          <t>Introduction to Language Devices</t>
        </is>
      </c>
      <c r="C74" s="13" t="inlineStr">
        <is>
          <t>Symbolism [ENI4.05]</t>
        </is>
      </c>
      <c r="D74" s="12" t="inlineStr">
        <is>
          <t>This nugget contains learning material and questions on symbolism.</t>
        </is>
      </c>
      <c r="E74" s="12" t="inlineStr">
        <is>
          <t>296e7cc2-226c-4893-b411-f8f0b65bd0a6</t>
        </is>
      </c>
    </row>
    <row r="75" ht="45" customHeight="1">
      <c r="A75" s="12" t="inlineStr">
        <is>
          <t>Language Devices</t>
        </is>
      </c>
      <c r="B75" s="12" t="inlineStr">
        <is>
          <t>Introduction to Language Devices</t>
        </is>
      </c>
      <c r="C75" s="13" t="inlineStr">
        <is>
          <t>Sensory Language [EN2.15]</t>
        </is>
      </c>
      <c r="D75" s="12" t="inlineStr">
        <is>
          <t>This nugget contains learning material and questions on sensory language.</t>
        </is>
      </c>
      <c r="E75" s="12" t="inlineStr">
        <is>
          <t>32156b7a-110a-4204-9e44-f5e4f5b1b2f7</t>
        </is>
      </c>
    </row>
    <row r="76" ht="45" customHeight="1">
      <c r="A76" s="12" t="inlineStr">
        <is>
          <t>Language Devices</t>
        </is>
      </c>
      <c r="B76" s="12" t="inlineStr">
        <is>
          <t>Introduction to Language Devices</t>
        </is>
      </c>
      <c r="C76" s="13" t="inlineStr">
        <is>
          <t>Contrasting [EN2.17]</t>
        </is>
      </c>
      <c r="D76" s="12" t="inlineStr">
        <is>
          <t>This nugget contains learning material and questions on contrasting.</t>
        </is>
      </c>
      <c r="E76" s="12" t="inlineStr">
        <is>
          <t>bca36c44-b940-446e-a334-c400b9a644a0</t>
        </is>
      </c>
    </row>
    <row r="77" ht="45" customHeight="1">
      <c r="A77" s="12" t="inlineStr">
        <is>
          <t>Language Devices</t>
        </is>
      </c>
      <c r="B77" s="12" t="inlineStr">
        <is>
          <t>Introduction to Language Devices</t>
        </is>
      </c>
      <c r="C77" s="13" t="inlineStr">
        <is>
          <t>Alliteration [ENI4.06]</t>
        </is>
      </c>
      <c r="D77" s="12" t="inlineStr">
        <is>
          <t>This nugget contains learning material and questions on alliteration.</t>
        </is>
      </c>
      <c r="E77" s="12" t="inlineStr">
        <is>
          <t>6dc42c71-6552-4bb2-ba1d-0aab512fc006</t>
        </is>
      </c>
    </row>
    <row r="78" ht="45" customHeight="1">
      <c r="A78" s="12" t="inlineStr">
        <is>
          <t>Language Devices</t>
        </is>
      </c>
      <c r="B78" s="12" t="inlineStr">
        <is>
          <t>Introduction to Language Devices</t>
        </is>
      </c>
      <c r="C78" s="13" t="inlineStr">
        <is>
          <t>Onomatopoeia [ENI4.07]</t>
        </is>
      </c>
      <c r="D78" s="12" t="inlineStr">
        <is>
          <t>This nugget contains learning material and questions on onomatopoeia.</t>
        </is>
      </c>
      <c r="E78" s="12" t="inlineStr">
        <is>
          <t>7b8605e2-ba41-4012-93a6-2f43d6010b45</t>
        </is>
      </c>
    </row>
    <row r="79" ht="45" customHeight="1">
      <c r="A79" s="12" t="inlineStr">
        <is>
          <t>Language Devices</t>
        </is>
      </c>
      <c r="B79" s="12" t="inlineStr">
        <is>
          <t>Introduction to Language Devices</t>
        </is>
      </c>
      <c r="C79" s="13" t="inlineStr">
        <is>
          <t>Anecdotes [ENI4.08]</t>
        </is>
      </c>
      <c r="D79" s="12" t="inlineStr">
        <is>
          <t>This nugget contains learning material and questions on anecdotes.</t>
        </is>
      </c>
      <c r="E79" s="12" t="inlineStr">
        <is>
          <t>3e8f346c-d09f-4cc7-8177-9e66a6b1eb08</t>
        </is>
      </c>
    </row>
    <row r="80" ht="45" customHeight="1">
      <c r="A80" s="12" t="inlineStr">
        <is>
          <t>Language Devices</t>
        </is>
      </c>
      <c r="B80" s="12" t="inlineStr">
        <is>
          <t>Introduction to Language Devices</t>
        </is>
      </c>
      <c r="C80" s="13" t="inlineStr">
        <is>
          <t>Facts and Statistics [ENI4.09]</t>
        </is>
      </c>
      <c r="D80" s="12" t="inlineStr">
        <is>
          <t>This nugget contains learning material and questions on facts and statistics.</t>
        </is>
      </c>
      <c r="E80" s="12" t="inlineStr">
        <is>
          <t>0166e52d-79df-40dc-8c01-da7c5d0fb5d2</t>
        </is>
      </c>
    </row>
    <row r="81" ht="45" customHeight="1">
      <c r="A81" s="12" t="inlineStr">
        <is>
          <t>Language Devices</t>
        </is>
      </c>
      <c r="B81" s="12" t="inlineStr">
        <is>
          <t>Introduction to Language Devices</t>
        </is>
      </c>
      <c r="C81" s="13" t="inlineStr">
        <is>
          <t>Rhetorical Questions [EN2.14]</t>
        </is>
      </c>
      <c r="D81" s="12" t="inlineStr">
        <is>
          <t>This nugget contains learning material and questions on rhetorical questions.</t>
        </is>
      </c>
      <c r="E81" s="12" t="inlineStr">
        <is>
          <t>a29766f4-ca71-4990-a720-91cda7e3e0b2</t>
        </is>
      </c>
    </row>
    <row r="82" ht="45" customHeight="1">
      <c r="A82" s="12" t="inlineStr">
        <is>
          <t>Language Devices</t>
        </is>
      </c>
      <c r="B82" s="12" t="inlineStr">
        <is>
          <t>Introduction to Language Devices</t>
        </is>
      </c>
      <c r="C82" s="13" t="inlineStr">
        <is>
          <t>Rule of Three [ENI4.10]</t>
        </is>
      </c>
      <c r="D82" s="12" t="inlineStr">
        <is>
          <t>This nugget contains learning material and questions on rule of three.</t>
        </is>
      </c>
      <c r="E82" s="12" t="inlineStr">
        <is>
          <t>ccbb7e4b-36cc-48aa-9940-01113d717b64</t>
        </is>
      </c>
    </row>
    <row r="83" ht="45" customHeight="1">
      <c r="A83" s="12" t="inlineStr">
        <is>
          <t>Language Devices</t>
        </is>
      </c>
      <c r="B83" s="12" t="inlineStr">
        <is>
          <t>Introduction to Language Devices</t>
        </is>
      </c>
      <c r="C83" s="13" t="inlineStr">
        <is>
          <t>Listing [ENI4.11]</t>
        </is>
      </c>
      <c r="D83" s="12" t="inlineStr">
        <is>
          <t>This nugget contains learning material and questions on listing.</t>
        </is>
      </c>
      <c r="E83" s="12" t="inlineStr">
        <is>
          <t>59ff15b6-de64-40d8-9219-f1130767aed4</t>
        </is>
      </c>
    </row>
    <row r="84" ht="45" customHeight="1">
      <c r="A84" s="12" t="inlineStr">
        <is>
          <t>Language Devices</t>
        </is>
      </c>
      <c r="B84" s="12" t="inlineStr">
        <is>
          <t>Introduction to Language Devices</t>
        </is>
      </c>
      <c r="C84" s="13" t="inlineStr">
        <is>
          <t>Cliches [EN2.23]</t>
        </is>
      </c>
      <c r="D84" s="12" t="inlineStr">
        <is>
          <t>This nugget contains learning material and questions on cliches.</t>
        </is>
      </c>
      <c r="E84" s="12" t="inlineStr">
        <is>
          <t>393720a0-8ced-400b-aa4c-b4b0956ce73b</t>
        </is>
      </c>
    </row>
    <row r="85" ht="45" customHeight="1">
      <c r="A85" s="12" t="inlineStr">
        <is>
          <t>Language Devices</t>
        </is>
      </c>
      <c r="B85" s="12" t="inlineStr">
        <is>
          <t>Introduction to Language Devices</t>
        </is>
      </c>
      <c r="C85" s="13" t="inlineStr">
        <is>
          <t>Hyperbole [ENI4.12]</t>
        </is>
      </c>
      <c r="D85" s="12" t="inlineStr">
        <is>
          <t>This nugget contains learning material and questions on hyperbole.</t>
        </is>
      </c>
      <c r="E85" s="12" t="inlineStr">
        <is>
          <t>6cba15a7-790a-49e3-9344-59a7170ca0a5</t>
        </is>
      </c>
    </row>
    <row r="86" ht="45" customHeight="1">
      <c r="A86" s="12" t="inlineStr">
        <is>
          <t>Language Devices</t>
        </is>
      </c>
      <c r="B86" s="12" t="inlineStr">
        <is>
          <t>Introduction to Language Devices</t>
        </is>
      </c>
      <c r="C86" s="13" t="inlineStr">
        <is>
          <t>Emotive Language [ENI4.13]</t>
        </is>
      </c>
      <c r="D86" s="12" t="inlineStr">
        <is>
          <t>This nugget contains learning material and questions on emotive language.</t>
        </is>
      </c>
      <c r="E86" s="12" t="inlineStr">
        <is>
          <t>284b580d-a00a-4ece-ba07-44a23d67a2bb</t>
        </is>
      </c>
    </row>
    <row r="87" ht="45" customHeight="1">
      <c r="A87" s="12" t="inlineStr">
        <is>
          <t>Language Devices</t>
        </is>
      </c>
      <c r="B87" s="12" t="inlineStr">
        <is>
          <t>Introduction to Language Devices</t>
        </is>
      </c>
      <c r="C87" s="13" t="inlineStr">
        <is>
          <t>Flattery [EN2.06]</t>
        </is>
      </c>
      <c r="D87" s="12" t="inlineStr">
        <is>
          <t>This nugget contains learning material and questions on flattery.</t>
        </is>
      </c>
      <c r="E87" s="12" t="inlineStr">
        <is>
          <t>3e1856dc-386a-42ba-b1fa-f24d3bd609c8</t>
        </is>
      </c>
    </row>
    <row r="88" ht="45" customHeight="1">
      <c r="A88" s="12" t="inlineStr">
        <is>
          <t>Language Devices</t>
        </is>
      </c>
      <c r="B88" s="12" t="inlineStr">
        <is>
          <t>Introduction to Language Devices</t>
        </is>
      </c>
      <c r="C88" s="13" t="inlineStr">
        <is>
          <t>Irony/Sarcasm/Satire [EN2.19]</t>
        </is>
      </c>
      <c r="D88" s="12" t="inlineStr">
        <is>
          <t>This nugget contains learning material and questions on irony, sarcasm and satire.</t>
        </is>
      </c>
      <c r="E88" s="12" t="inlineStr">
        <is>
          <t>b8574a2e-3933-4055-a544-4d5416ec89b0</t>
        </is>
      </c>
    </row>
    <row r="89" ht="45" customHeight="1">
      <c r="A89" s="12" t="inlineStr">
        <is>
          <t>Language Devices</t>
        </is>
      </c>
      <c r="B89" s="12" t="inlineStr">
        <is>
          <t>Introduction to Language Devices</t>
        </is>
      </c>
      <c r="C89" s="13" t="inlineStr">
        <is>
          <t>Direct Address [EN2.11]</t>
        </is>
      </c>
      <c r="D89" s="12" t="inlineStr">
        <is>
          <t>This nugget contains learning material and questions on direct address.</t>
        </is>
      </c>
      <c r="E89" s="12" t="inlineStr">
        <is>
          <t>055d0349-c368-4122-adaf-d94fcb74d8b7</t>
        </is>
      </c>
    </row>
    <row r="90" ht="45" customHeight="1">
      <c r="A90" s="12" t="inlineStr">
        <is>
          <t>Language Devices</t>
        </is>
      </c>
      <c r="B90" s="12" t="inlineStr">
        <is>
          <t>Introduction to Language Devices</t>
        </is>
      </c>
      <c r="C90" s="13" t="inlineStr">
        <is>
          <t>Imperatives [EN2.09]</t>
        </is>
      </c>
      <c r="D90" s="12" t="inlineStr">
        <is>
          <t>This nugget contains learning material and questions on imperatives.</t>
        </is>
      </c>
      <c r="E90" s="12" t="inlineStr">
        <is>
          <t>21c8306d-5fb3-4f0e-bbb4-6bf40cf4eb5b</t>
        </is>
      </c>
    </row>
    <row r="91" ht="45" customHeight="1">
      <c r="A91" s="12" t="inlineStr">
        <is>
          <t>Language Devices</t>
        </is>
      </c>
      <c r="B91" s="12" t="inlineStr">
        <is>
          <t>Introduction to Language Devices</t>
        </is>
      </c>
      <c r="C91" s="13" t="inlineStr">
        <is>
          <t>Idioms [ENI4.14]</t>
        </is>
      </c>
      <c r="D91" s="12" t="inlineStr">
        <is>
          <t>This nugget contains learning material and questions on idioms.</t>
        </is>
      </c>
      <c r="E91" s="12" t="inlineStr">
        <is>
          <t>c80806cf-f53f-4ffc-951a-4430d8bf6d86</t>
        </is>
      </c>
    </row>
    <row r="92" ht="45" customHeight="1">
      <c r="A92" s="12" t="inlineStr">
        <is>
          <t>Language Devices</t>
        </is>
      </c>
      <c r="B92" s="12" t="inlineStr">
        <is>
          <t>Introduction to Language Devices</t>
        </is>
      </c>
      <c r="C92" s="13" t="inlineStr">
        <is>
          <t>Atmosphere, Mood and Tone [EN2.25]</t>
        </is>
      </c>
      <c r="D92" s="12" t="inlineStr">
        <is>
          <t>This nugget contains learning material and questions on atmosphere, mood and tone.</t>
        </is>
      </c>
      <c r="E92" s="12" t="inlineStr">
        <is>
          <t>fe825891-8aa4-47e4-946e-0b74ae6a34a8</t>
        </is>
      </c>
    </row>
    <row r="93" ht="45" customHeight="1">
      <c r="A93" s="12" t="inlineStr">
        <is>
          <t>Language Devices</t>
        </is>
      </c>
      <c r="B93" s="12" t="inlineStr">
        <is>
          <t>Introduction to Language Devices</t>
        </is>
      </c>
      <c r="C93" s="13" t="inlineStr">
        <is>
          <t>Tension and Suspense [ENI4.15]</t>
        </is>
      </c>
      <c r="D93" s="12" t="inlineStr">
        <is>
          <t>This nugget contains learning material and questions on suspense and tension.</t>
        </is>
      </c>
      <c r="E93" s="12" t="inlineStr">
        <is>
          <t>32a0f41c-3d57-4535-8eb2-073de87a77c7</t>
        </is>
      </c>
    </row>
    <row r="94" ht="45" customHeight="1">
      <c r="A94" s="12" t="inlineStr">
        <is>
          <t>Language Devices</t>
        </is>
      </c>
      <c r="B94" s="12" t="inlineStr">
        <is>
          <t>Introduction to Language Devices</t>
        </is>
      </c>
      <c r="C94" s="13" t="inlineStr">
        <is>
          <t>Repetition [ENI4.16]</t>
        </is>
      </c>
      <c r="D94" s="12" t="inlineStr">
        <is>
          <t>This nugget contains learning material and questions on repetition.</t>
        </is>
      </c>
      <c r="E94" s="12" t="inlineStr">
        <is>
          <t>6f9e864c-1e03-4e11-8b02-ea12e087e0c8</t>
        </is>
      </c>
    </row>
    <row r="95" ht="45" customHeight="1">
      <c r="A95" s="12" t="inlineStr">
        <is>
          <t>Language Devices</t>
        </is>
      </c>
      <c r="B95" s="12" t="inlineStr">
        <is>
          <t>Writing Language Devices</t>
        </is>
      </c>
      <c r="C95" s="13" t="inlineStr">
        <is>
          <t>Writing: Similes [EN3.01]</t>
        </is>
      </c>
      <c r="D95" s="12" t="inlineStr">
        <is>
          <t>This nugget contains learning material and questions on how to use similes in your writing.</t>
        </is>
      </c>
      <c r="E95" s="12" t="inlineStr">
        <is>
          <t>a8b352d7-2f91-41cf-8c20-71170fedd92e</t>
        </is>
      </c>
    </row>
    <row r="96" ht="45" customHeight="1">
      <c r="A96" s="12" t="inlineStr">
        <is>
          <t>Language Devices</t>
        </is>
      </c>
      <c r="B96" s="12" t="inlineStr">
        <is>
          <t>Writing Language Devices</t>
        </is>
      </c>
      <c r="C96" s="13" t="inlineStr">
        <is>
          <t>Writing: Metaphors [EN3.02]</t>
        </is>
      </c>
      <c r="D96" s="12" t="inlineStr">
        <is>
          <t>This nugget contains learning material and questions on how to use metaphors in your writing.</t>
        </is>
      </c>
      <c r="E96" s="12" t="inlineStr">
        <is>
          <t>2d94f307-7a9e-47a8-bc26-27154620dc2c</t>
        </is>
      </c>
    </row>
    <row r="97" ht="45" customHeight="1">
      <c r="A97" s="12" t="inlineStr">
        <is>
          <t>Language Devices</t>
        </is>
      </c>
      <c r="B97" s="12" t="inlineStr">
        <is>
          <t>Writing Language Devices</t>
        </is>
      </c>
      <c r="C97" s="13" t="inlineStr">
        <is>
          <t>Writing: Personification [ENI5.01]</t>
        </is>
      </c>
      <c r="D97" s="12" t="inlineStr">
        <is>
          <t>This nugget contains learning material and questions on how to use personification in your writing.</t>
        </is>
      </c>
      <c r="E97" s="12" t="inlineStr">
        <is>
          <t>11272913-15a7-4af1-960a-84774faa9acb</t>
        </is>
      </c>
    </row>
    <row r="98" ht="45" customHeight="1">
      <c r="A98" s="12" t="inlineStr">
        <is>
          <t>Language Devices</t>
        </is>
      </c>
      <c r="B98" s="12" t="inlineStr">
        <is>
          <t>Writing Language Devices</t>
        </is>
      </c>
      <c r="C98" s="13" t="inlineStr">
        <is>
          <t>Writing: Pathetic Fallacy [EN3.04]</t>
        </is>
      </c>
      <c r="D98" s="12" t="inlineStr">
        <is>
          <t>This nugget contains learning material and questions on how to use pathetic fallacy in your writing.</t>
        </is>
      </c>
      <c r="E98" s="12" t="inlineStr">
        <is>
          <t>70f551b1-cd84-43e6-b4f8-e3564983d737</t>
        </is>
      </c>
    </row>
    <row r="99" ht="45" customHeight="1">
      <c r="A99" s="12" t="inlineStr">
        <is>
          <t>Language Devices</t>
        </is>
      </c>
      <c r="B99" s="12" t="inlineStr">
        <is>
          <t>Writing Language Devices</t>
        </is>
      </c>
      <c r="C99" s="13" t="inlineStr">
        <is>
          <t>Writing: Sensory Language [ENI5.02]</t>
        </is>
      </c>
      <c r="D99" s="12" t="inlineStr">
        <is>
          <t>This nugget contains learning material and questions on how to use sensory language in your writing.</t>
        </is>
      </c>
      <c r="E99" s="12" t="inlineStr">
        <is>
          <t>40fcfddc-8fe5-4888-a345-ef8b0189b71c</t>
        </is>
      </c>
    </row>
    <row r="100" ht="45" customHeight="1">
      <c r="A100" s="12" t="inlineStr">
        <is>
          <t>Language Devices</t>
        </is>
      </c>
      <c r="B100" s="12" t="inlineStr">
        <is>
          <t>Writing Language Devices</t>
        </is>
      </c>
      <c r="C100" s="13" t="inlineStr">
        <is>
          <t>Writing: Symbolism [EN3.16]</t>
        </is>
      </c>
      <c r="D100" s="12" t="inlineStr">
        <is>
          <t>This nugget contains learning material and questions on how to use symbolism in your writing.</t>
        </is>
      </c>
      <c r="E100" s="12" t="inlineStr">
        <is>
          <t>35504885-6abe-453d-a8a0-bb831e4c5c8d</t>
        </is>
      </c>
    </row>
    <row r="101" ht="45" customHeight="1">
      <c r="A101" s="12" t="inlineStr">
        <is>
          <t>Language Devices</t>
        </is>
      </c>
      <c r="B101" s="12" t="inlineStr">
        <is>
          <t>Writing Language Devices</t>
        </is>
      </c>
      <c r="C101" s="13" t="inlineStr">
        <is>
          <t>Writing: Alliteration [ENI5.03]</t>
        </is>
      </c>
      <c r="D101" s="12" t="inlineStr">
        <is>
          <t>This nugget contains learning material and questions on how to use alliteration in your writing.</t>
        </is>
      </c>
      <c r="E101" s="12" t="inlineStr">
        <is>
          <t>810084fc-2097-4561-ad86-06ff49975ee5</t>
        </is>
      </c>
    </row>
    <row r="102" ht="45" customHeight="1">
      <c r="A102" s="12" t="inlineStr">
        <is>
          <t>Language Devices</t>
        </is>
      </c>
      <c r="B102" s="12" t="inlineStr">
        <is>
          <t>Writing Language Devices</t>
        </is>
      </c>
      <c r="C102" s="13" t="inlineStr">
        <is>
          <t>Writing: Onomatopoeia [EN3.10]</t>
        </is>
      </c>
      <c r="D102" s="12" t="inlineStr">
        <is>
          <t>This nugget contains learning material and questions on how to use onomatopoeia in your writing.</t>
        </is>
      </c>
      <c r="E102" s="12" t="inlineStr">
        <is>
          <t>c019666d-a5fc-40ea-8dca-951c31bd8483</t>
        </is>
      </c>
    </row>
    <row r="103" ht="45" customHeight="1">
      <c r="A103" s="12" t="inlineStr">
        <is>
          <t>Language Devices</t>
        </is>
      </c>
      <c r="B103" s="12" t="inlineStr">
        <is>
          <t>Writing Language Devices</t>
        </is>
      </c>
      <c r="C103" s="13" t="inlineStr">
        <is>
          <t>Writing: Irony/Sarcasm/Satire [EN3.17]</t>
        </is>
      </c>
      <c r="D103" s="12" t="inlineStr">
        <is>
          <t>This nugget contains learning material and questions on how to use irony, sarcasm and satire in your writing.</t>
        </is>
      </c>
      <c r="E103" s="12" t="inlineStr">
        <is>
          <t>d54e2cf6-d31f-49bb-bba9-5257649b1ff0</t>
        </is>
      </c>
    </row>
    <row r="104" ht="45" customHeight="1">
      <c r="A104" s="12" t="inlineStr">
        <is>
          <t>Language Devices</t>
        </is>
      </c>
      <c r="B104" s="12" t="inlineStr">
        <is>
          <t>Writing Language Devices</t>
        </is>
      </c>
      <c r="C104" s="13" t="inlineStr">
        <is>
          <t>Writing: Anecdotes [ENI5.04]</t>
        </is>
      </c>
      <c r="D104" s="12" t="inlineStr">
        <is>
          <t>This nugget contains learning material and questions on how to use anecdotes in your writing.</t>
        </is>
      </c>
      <c r="E104" s="12" t="inlineStr">
        <is>
          <t>ae606199-9b47-4e33-9e47-55dd02838a22</t>
        </is>
      </c>
    </row>
    <row r="105" ht="45" customHeight="1">
      <c r="A105" s="12" t="inlineStr">
        <is>
          <t>Language Devices</t>
        </is>
      </c>
      <c r="B105" s="12" t="inlineStr">
        <is>
          <t>Writing Language Devices</t>
        </is>
      </c>
      <c r="C105" s="13" t="inlineStr">
        <is>
          <t>Writing: Facts and Statistics  [ENI5.05]</t>
        </is>
      </c>
      <c r="D105" s="12" t="inlineStr">
        <is>
          <t>This nugget contains learning material and questions on how to use facts and statistics in your writing.</t>
        </is>
      </c>
      <c r="E105" s="12" t="inlineStr">
        <is>
          <t>236984d2-3d1e-4f18-95e4-d3d436344a60</t>
        </is>
      </c>
    </row>
    <row r="106" ht="45" customHeight="1">
      <c r="A106" s="12" t="inlineStr">
        <is>
          <t>Language Devices</t>
        </is>
      </c>
      <c r="B106" s="12" t="inlineStr">
        <is>
          <t>Writing Language Devices</t>
        </is>
      </c>
      <c r="C106" s="13" t="inlineStr">
        <is>
          <t>Writing: Vocabulary  [ENI5.06]</t>
        </is>
      </c>
      <c r="D106" s="12" t="inlineStr">
        <is>
          <t>This nugget contains learning material and questions on how to use vocabulary in your writing.</t>
        </is>
      </c>
      <c r="E106" s="12" t="inlineStr">
        <is>
          <t>a76cc2a3-2cdd-4422-9169-47d9fd25d392</t>
        </is>
      </c>
    </row>
    <row r="107" ht="45" customHeight="1">
      <c r="A107" s="12" t="inlineStr">
        <is>
          <t>Language Devices</t>
        </is>
      </c>
      <c r="B107" s="12" t="inlineStr">
        <is>
          <t>Writing Language Devices</t>
        </is>
      </c>
      <c r="C107" s="13" t="inlineStr">
        <is>
          <t>Writing: Rule of Three  [ENI5.07]</t>
        </is>
      </c>
      <c r="D107" s="12" t="inlineStr">
        <is>
          <t>This nugget contains learning material and questions on how to use rule of three in your writing.</t>
        </is>
      </c>
      <c r="E107" s="12" t="inlineStr">
        <is>
          <t>fe979f36-172c-4f67-a9ab-97cdc792eefe</t>
        </is>
      </c>
    </row>
    <row r="108" ht="45" customHeight="1">
      <c r="A108" s="12" t="inlineStr">
        <is>
          <t>Language Devices</t>
        </is>
      </c>
      <c r="B108" s="12" t="inlineStr">
        <is>
          <t>Writing Language Devices</t>
        </is>
      </c>
      <c r="C108" s="13" t="inlineStr">
        <is>
          <t>Writing: Listing [EN3.21]</t>
        </is>
      </c>
      <c r="D108" s="12" t="inlineStr">
        <is>
          <t>This nugget contains learning material and questions on how to use listing in your writing.</t>
        </is>
      </c>
      <c r="E108" s="12" t="inlineStr">
        <is>
          <t>330ba046-8d10-4f3b-ba20-86d55eaa98d9</t>
        </is>
      </c>
    </row>
    <row r="109" ht="45" customHeight="1">
      <c r="A109" s="12" t="inlineStr">
        <is>
          <t>Language Devices</t>
        </is>
      </c>
      <c r="B109" s="12" t="inlineStr">
        <is>
          <t>Writing Language Devices</t>
        </is>
      </c>
      <c r="C109" s="13" t="inlineStr">
        <is>
          <t>Writing: Hyperbole [EN3.08]</t>
        </is>
      </c>
      <c r="D109" s="12" t="inlineStr">
        <is>
          <t>This nugget contains learning material and questions on how to use hyperbole in your writing.</t>
        </is>
      </c>
      <c r="E109" s="12" t="inlineStr">
        <is>
          <t>b345d897-d88a-44d9-a755-e3cca366c276</t>
        </is>
      </c>
    </row>
    <row r="110" ht="45" customHeight="1">
      <c r="A110" s="12" t="inlineStr">
        <is>
          <t>Language Devices</t>
        </is>
      </c>
      <c r="B110" s="12" t="inlineStr">
        <is>
          <t>Writing Language Devices</t>
        </is>
      </c>
      <c r="C110" s="13" t="inlineStr">
        <is>
          <t>Writing: Flattery [EN3.06]</t>
        </is>
      </c>
      <c r="D110" s="12" t="inlineStr">
        <is>
          <t>This nugget contains learning material and questions on how to use flattery in your writing.</t>
        </is>
      </c>
      <c r="E110" s="12" t="inlineStr">
        <is>
          <t>64402599-142b-4bf1-aa56-7f620251a2ce</t>
        </is>
      </c>
    </row>
    <row r="111" ht="45" customHeight="1">
      <c r="A111" s="12" t="inlineStr">
        <is>
          <t>Language Devices</t>
        </is>
      </c>
      <c r="B111" s="12" t="inlineStr">
        <is>
          <t>Writing Language Devices</t>
        </is>
      </c>
      <c r="C111" s="13" t="inlineStr">
        <is>
          <t>Writing: Emotive Language  [ENI5.08]</t>
        </is>
      </c>
      <c r="D111" s="12" t="inlineStr">
        <is>
          <t>This nugget contains learning material and questions on how to use emotive language in your writing.</t>
        </is>
      </c>
      <c r="E111" s="12" t="inlineStr">
        <is>
          <t>2b34ab32-48bf-481f-8bf5-01f439b0b943</t>
        </is>
      </c>
    </row>
    <row r="112" ht="45" customHeight="1">
      <c r="A112" s="12" t="inlineStr">
        <is>
          <t>Language Devices</t>
        </is>
      </c>
      <c r="B112" s="12" t="inlineStr">
        <is>
          <t>Writing Language Devices</t>
        </is>
      </c>
      <c r="C112" s="13" t="inlineStr">
        <is>
          <t>Writing: Direct Address  [ENI5.09]</t>
        </is>
      </c>
      <c r="D112" s="12" t="inlineStr">
        <is>
          <t>This nugget contains learning material and questions on how to use direct address in your writing.</t>
        </is>
      </c>
      <c r="E112" s="12" t="inlineStr">
        <is>
          <t>133792ff-40a4-490e-ac4e-efea5cbc46f3</t>
        </is>
      </c>
    </row>
    <row r="113" ht="45" customHeight="1">
      <c r="A113" s="12" t="inlineStr">
        <is>
          <t>Language Devices</t>
        </is>
      </c>
      <c r="B113" s="12" t="inlineStr">
        <is>
          <t>Writing Language Devices</t>
        </is>
      </c>
      <c r="C113" s="13" t="inlineStr">
        <is>
          <t>Writing: Imperatives [EN3.09]</t>
        </is>
      </c>
      <c r="D113" s="12" t="inlineStr">
        <is>
          <t>This nugget contains learning material and questions on how to use imperatives in your writing.</t>
        </is>
      </c>
      <c r="E113" s="12" t="inlineStr">
        <is>
          <t>4daa7cc3-6d41-4890-bed8-2e8b0be30d5c</t>
        </is>
      </c>
    </row>
    <row r="114" ht="45" customHeight="1">
      <c r="A114" s="12" t="inlineStr">
        <is>
          <t>Language Devices</t>
        </is>
      </c>
      <c r="B114" s="12" t="inlineStr">
        <is>
          <t>Writing Language Devices</t>
        </is>
      </c>
      <c r="C114" s="13" t="inlineStr">
        <is>
          <t>Writing: Idioms [EN3.18]</t>
        </is>
      </c>
      <c r="D114" s="12" t="inlineStr">
        <is>
          <t>This nugget contains learning material and questions on how to use idioms in your writing.</t>
        </is>
      </c>
      <c r="E114" s="12" t="inlineStr">
        <is>
          <t>cfa24a27-71f2-4b30-82a5-0c0cd62413de</t>
        </is>
      </c>
    </row>
    <row r="115" ht="45" customHeight="1">
      <c r="A115" s="12" t="inlineStr">
        <is>
          <t>Language Devices</t>
        </is>
      </c>
      <c r="B115" s="12" t="inlineStr">
        <is>
          <t>Writing Language Devices</t>
        </is>
      </c>
      <c r="C115" s="13" t="inlineStr">
        <is>
          <t>Writing: Repetition  [ENI5.10]</t>
        </is>
      </c>
      <c r="D115" s="12" t="inlineStr">
        <is>
          <t>This nugget contains learning material and questions on how to use repetition in your writing.</t>
        </is>
      </c>
      <c r="E115" s="12" t="inlineStr">
        <is>
          <t>b9df1e18-a26f-4d64-afd9-865bca150235</t>
        </is>
      </c>
    </row>
    <row r="116" ht="45" customHeight="1">
      <c r="A116" s="12" t="inlineStr">
        <is>
          <t>Language Devices</t>
        </is>
      </c>
      <c r="B116" s="12" t="inlineStr">
        <is>
          <t>Writing Language Devices</t>
        </is>
      </c>
      <c r="C116" s="13" t="inlineStr">
        <is>
          <t>Writing: Contrasting [EN3.19]</t>
        </is>
      </c>
      <c r="D116" s="12" t="inlineStr">
        <is>
          <t>This nugget contains learning material and questions on how to use contrasting techniques in your writing.</t>
        </is>
      </c>
      <c r="E116" s="12" t="inlineStr">
        <is>
          <t>1e2856e1-17c2-4fc0-be5f-4d1bd836277b</t>
        </is>
      </c>
    </row>
    <row r="117" ht="45" customHeight="1">
      <c r="A117" s="12" t="inlineStr">
        <is>
          <t>Language Devices</t>
        </is>
      </c>
      <c r="B117" s="12" t="inlineStr">
        <is>
          <t>Writing Language Devices</t>
        </is>
      </c>
      <c r="C117" s="13" t="inlineStr">
        <is>
          <t>Writing: Rhetorical Questions [ENI5.11]</t>
        </is>
      </c>
      <c r="D117" s="12" t="inlineStr">
        <is>
          <t>This nugget contains learning material and questions on how to use rhetorical questions in your writing.</t>
        </is>
      </c>
      <c r="E117" s="12" t="inlineStr">
        <is>
          <t>5dd6d5c5-db52-4ae5-9925-1856f9368c8c</t>
        </is>
      </c>
    </row>
    <row r="118" ht="45" customHeight="1">
      <c r="A118" s="12" t="inlineStr">
        <is>
          <t>Language Devices</t>
        </is>
      </c>
      <c r="B118" s="12" t="inlineStr">
        <is>
          <t>Writing Language Devices</t>
        </is>
      </c>
      <c r="C118" s="13" t="inlineStr">
        <is>
          <t>Counter Arguments [EN3.24]</t>
        </is>
      </c>
      <c r="D118" s="12" t="inlineStr">
        <is>
          <t>This nugget contains learning material and questions on how to use counter arguments in your writing.</t>
        </is>
      </c>
      <c r="E118" s="12" t="inlineStr">
        <is>
          <t>3443ea5f-a51f-4731-8a31-413b55a0e322</t>
        </is>
      </c>
    </row>
    <row r="119" ht="45" customHeight="1">
      <c r="A119" s="12" t="inlineStr">
        <is>
          <t>Language Devices</t>
        </is>
      </c>
      <c r="B119" s="12" t="inlineStr">
        <is>
          <t>Reading Language Devices</t>
        </is>
      </c>
      <c r="C119" s="13" t="inlineStr">
        <is>
          <t>Diagnostic: Language Devices 2 [ENI0.04]</t>
        </is>
      </c>
      <c r="D119" s="12" t="inlineStr"/>
      <c r="E119" s="12" t="inlineStr">
        <is>
          <t>4acd0a69-277c-4676-ac8a-dfd5211e8878</t>
        </is>
      </c>
    </row>
    <row r="120" ht="45" customHeight="1">
      <c r="A120" s="12" t="inlineStr">
        <is>
          <t>Language Devices</t>
        </is>
      </c>
      <c r="B120" s="12" t="inlineStr">
        <is>
          <t>Reading Language Devices</t>
        </is>
      </c>
      <c r="C120" s="13" t="inlineStr">
        <is>
          <t>Reading: Similes [EN4.01]</t>
        </is>
      </c>
      <c r="D120" s="12" t="inlineStr">
        <is>
          <t>This nugget contains learning material and questions on how to analyse similes.</t>
        </is>
      </c>
      <c r="E120" s="12" t="inlineStr">
        <is>
          <t>23abb76e-d501-4448-a9d5-12d4049b0b24</t>
        </is>
      </c>
    </row>
    <row r="121" ht="45" customHeight="1">
      <c r="A121" s="12" t="inlineStr">
        <is>
          <t>Language Devices</t>
        </is>
      </c>
      <c r="B121" s="12" t="inlineStr">
        <is>
          <t>Reading Language Devices</t>
        </is>
      </c>
      <c r="C121" s="13" t="inlineStr">
        <is>
          <t>Reading: Metaphors [EN4.02]</t>
        </is>
      </c>
      <c r="D121" s="12" t="inlineStr">
        <is>
          <t>This nugget contains learning material and questions on how to analyse metaphors.</t>
        </is>
      </c>
      <c r="E121" s="12" t="inlineStr">
        <is>
          <t>9299981f-59d5-4d51-870e-684d29049035</t>
        </is>
      </c>
    </row>
    <row r="122" ht="45" customHeight="1">
      <c r="A122" s="12" t="inlineStr">
        <is>
          <t>Language Devices</t>
        </is>
      </c>
      <c r="B122" s="12" t="inlineStr">
        <is>
          <t>Reading Language Devices</t>
        </is>
      </c>
      <c r="C122" s="13" t="inlineStr">
        <is>
          <t>Reading: Personification [EN4.03]</t>
        </is>
      </c>
      <c r="D122" s="12" t="inlineStr">
        <is>
          <t>This nugget contains learning material and questions on how to analyse personification.</t>
        </is>
      </c>
      <c r="E122" s="12" t="inlineStr">
        <is>
          <t>359fd3ab-e750-4da9-923f-535efcd3be7b</t>
        </is>
      </c>
    </row>
    <row r="123" ht="45" customHeight="1">
      <c r="A123" s="12" t="inlineStr">
        <is>
          <t>Language Devices</t>
        </is>
      </c>
      <c r="B123" s="12" t="inlineStr">
        <is>
          <t>Reading Language Devices</t>
        </is>
      </c>
      <c r="C123" s="13" t="inlineStr">
        <is>
          <t>Reading: Pathetic Fallacy [EN4.04]</t>
        </is>
      </c>
      <c r="D123" s="12" t="inlineStr">
        <is>
          <t>This nugget contains learning material and questions on how to analyse pathetic fallacy.</t>
        </is>
      </c>
      <c r="E123" s="12" t="inlineStr">
        <is>
          <t>86eb934e-84f8-40fa-bc73-419f92940a23</t>
        </is>
      </c>
    </row>
    <row r="124" ht="45" customHeight="1">
      <c r="A124" s="12" t="inlineStr">
        <is>
          <t>Language Devices</t>
        </is>
      </c>
      <c r="B124" s="12" t="inlineStr">
        <is>
          <t>Reading Language Devices</t>
        </is>
      </c>
      <c r="C124" s="13" t="inlineStr">
        <is>
          <t>Reading: Symbolism [ENI6.01]</t>
        </is>
      </c>
      <c r="D124" s="12" t="inlineStr">
        <is>
          <t>This nugget contains learning material and questions on how to analyse symbolism.</t>
        </is>
      </c>
      <c r="E124" s="12" t="inlineStr">
        <is>
          <t>b6b995b5-6dd2-4bf6-b479-dd6b1f4fd5b1</t>
        </is>
      </c>
    </row>
    <row r="125" ht="45" customHeight="1">
      <c r="A125" s="12" t="inlineStr">
        <is>
          <t>Language Devices</t>
        </is>
      </c>
      <c r="B125" s="12" t="inlineStr">
        <is>
          <t>Reading Language Devices</t>
        </is>
      </c>
      <c r="C125" s="13" t="inlineStr">
        <is>
          <t>Reading: Sensory Language [EN4.15]</t>
        </is>
      </c>
      <c r="D125" s="12" t="inlineStr">
        <is>
          <t>This nugget contains learning material and questions on how to analyse sensory language.</t>
        </is>
      </c>
      <c r="E125" s="12" t="inlineStr">
        <is>
          <t>b9f4f8f9-ae93-45a8-84b0-39cf5cc29c5f</t>
        </is>
      </c>
    </row>
    <row r="126" ht="45" customHeight="1">
      <c r="A126" s="12" t="inlineStr">
        <is>
          <t>Language Devices</t>
        </is>
      </c>
      <c r="B126" s="12" t="inlineStr">
        <is>
          <t>Reading Language Devices</t>
        </is>
      </c>
      <c r="C126" s="13" t="inlineStr">
        <is>
          <t>Reading: Alliteration [ENI6.02]</t>
        </is>
      </c>
      <c r="D126" s="12" t="inlineStr">
        <is>
          <t>This nugget contains learning material and questions on how to analyse alliteration.</t>
        </is>
      </c>
      <c r="E126" s="12" t="inlineStr">
        <is>
          <t>b7e37ab8-2d38-45ff-8e87-a061a6b6d26e</t>
        </is>
      </c>
    </row>
    <row r="127" ht="45" customHeight="1">
      <c r="A127" s="12" t="inlineStr">
        <is>
          <t>Language Devices</t>
        </is>
      </c>
      <c r="B127" s="12" t="inlineStr">
        <is>
          <t>Reading Language Devices</t>
        </is>
      </c>
      <c r="C127" s="13" t="inlineStr">
        <is>
          <t>Reading: Onomatopoeia [EN4.10]</t>
        </is>
      </c>
      <c r="D127" s="12" t="inlineStr">
        <is>
          <t>This nugget contains learning material and questions on how to analyse onomatopoeia.</t>
        </is>
      </c>
      <c r="E127" s="12" t="inlineStr">
        <is>
          <t>dfb0e814-0d50-4e34-a75e-e25244fcc962</t>
        </is>
      </c>
    </row>
    <row r="128" ht="45" customHeight="1">
      <c r="A128" s="12" t="inlineStr">
        <is>
          <t>Language Devices</t>
        </is>
      </c>
      <c r="B128" s="12" t="inlineStr">
        <is>
          <t>Reading Language Devices</t>
        </is>
      </c>
      <c r="C128" s="13" t="inlineStr">
        <is>
          <t>Reading: Irony/Sarcasm/Satire [EN4.17]</t>
        </is>
      </c>
      <c r="D128" s="12" t="inlineStr">
        <is>
          <t>This nugget contains learning material and questions on how to analyse irony, sarcasm and satire.</t>
        </is>
      </c>
      <c r="E128" s="12" t="inlineStr">
        <is>
          <t>36715254-45d6-4e7e-ab36-71caa1c7ba21</t>
        </is>
      </c>
    </row>
    <row r="129" ht="45" customHeight="1">
      <c r="A129" s="12" t="inlineStr">
        <is>
          <t>Language Devices</t>
        </is>
      </c>
      <c r="B129" s="12" t="inlineStr">
        <is>
          <t>Reading Language Devices</t>
        </is>
      </c>
      <c r="C129" s="13" t="inlineStr">
        <is>
          <t>Reading: Anecdotes [ENI6.03]</t>
        </is>
      </c>
      <c r="D129" s="12" t="inlineStr">
        <is>
          <t>This nugget contains learning material and questions on how to analyse anecdotes.</t>
        </is>
      </c>
      <c r="E129" s="12" t="inlineStr">
        <is>
          <t>5c674aab-643e-47d4-ac8b-b56c0190487b</t>
        </is>
      </c>
    </row>
    <row r="130" ht="45" customHeight="1">
      <c r="A130" s="12" t="inlineStr">
        <is>
          <t>Language Devices</t>
        </is>
      </c>
      <c r="B130" s="12" t="inlineStr">
        <is>
          <t>Reading Language Devices</t>
        </is>
      </c>
      <c r="C130" s="13" t="inlineStr">
        <is>
          <t>Reading: Facts and Statistics [ENI6.04]</t>
        </is>
      </c>
      <c r="D130" s="12" t="inlineStr">
        <is>
          <t>This nugget contains learning material and questions on how to analyse facts and statistics.</t>
        </is>
      </c>
      <c r="E130" s="12" t="inlineStr">
        <is>
          <t>7e0fd6e7-3421-46cc-bbab-0213b6a51995</t>
        </is>
      </c>
    </row>
    <row r="131" ht="45" customHeight="1">
      <c r="A131" s="12" t="inlineStr">
        <is>
          <t>Language Devices</t>
        </is>
      </c>
      <c r="B131" s="12" t="inlineStr">
        <is>
          <t>Reading Language Devices</t>
        </is>
      </c>
      <c r="C131" s="13" t="inlineStr">
        <is>
          <t>Reading: Rule of Three [EN4.12]</t>
        </is>
      </c>
      <c r="D131" s="12" t="inlineStr">
        <is>
          <t>This nugget contains learning material and questions on how to analyse rule of three.</t>
        </is>
      </c>
      <c r="E131" s="12" t="inlineStr">
        <is>
          <t>c5496128-7f84-4bcf-b1ac-2bade95dcf30</t>
        </is>
      </c>
    </row>
    <row r="132" ht="45" customHeight="1">
      <c r="A132" s="12" t="inlineStr">
        <is>
          <t>Language Devices</t>
        </is>
      </c>
      <c r="B132" s="12" t="inlineStr">
        <is>
          <t>Reading Language Devices</t>
        </is>
      </c>
      <c r="C132" s="13" t="inlineStr">
        <is>
          <t>Reading: Listing [ENI6.05]</t>
        </is>
      </c>
      <c r="D132" s="12" t="inlineStr">
        <is>
          <t>This nugget contains learning material and questions on how to analyse listing.</t>
        </is>
      </c>
      <c r="E132" s="12" t="inlineStr">
        <is>
          <t>fb472e33-d6f5-42ae-b1a3-71421cc38ecd</t>
        </is>
      </c>
    </row>
    <row r="133" ht="45" customHeight="1">
      <c r="A133" s="12" t="inlineStr">
        <is>
          <t>Language Devices</t>
        </is>
      </c>
      <c r="B133" s="12" t="inlineStr">
        <is>
          <t>Reading Language Devices</t>
        </is>
      </c>
      <c r="C133" s="13" t="inlineStr">
        <is>
          <t>Reading: Repetition [EN4.13]</t>
        </is>
      </c>
      <c r="D133" s="12" t="inlineStr">
        <is>
          <t>This nugget contains learning material and questions on how to analyse repetition.</t>
        </is>
      </c>
      <c r="E133" s="12" t="inlineStr">
        <is>
          <t>ef84e3c6-49b0-4836-afca-c75fad309b6f</t>
        </is>
      </c>
    </row>
    <row r="134" ht="45" customHeight="1">
      <c r="A134" s="12" t="inlineStr">
        <is>
          <t>Language Devices</t>
        </is>
      </c>
      <c r="B134" s="12" t="inlineStr">
        <is>
          <t>Reading Language Devices</t>
        </is>
      </c>
      <c r="C134" s="13" t="inlineStr">
        <is>
          <t>Reading: Hyperbole [EN4.08]</t>
        </is>
      </c>
      <c r="D134" s="12" t="inlineStr">
        <is>
          <t>This nugget contains learning material and questions on how to analyse hyperbole.</t>
        </is>
      </c>
      <c r="E134" s="12" t="inlineStr">
        <is>
          <t>54199861-d003-4c70-81e8-51451851b9dc</t>
        </is>
      </c>
    </row>
    <row r="135" ht="45" customHeight="1">
      <c r="A135" s="12" t="inlineStr">
        <is>
          <t>Language Devices</t>
        </is>
      </c>
      <c r="B135" s="12" t="inlineStr">
        <is>
          <t>Reading Language Devices</t>
        </is>
      </c>
      <c r="C135" s="13" t="inlineStr">
        <is>
          <t>Reading: Emotive Language [ENI6.06]</t>
        </is>
      </c>
      <c r="D135" s="12" t="inlineStr">
        <is>
          <t>This nugget contains learning material and questions on how to analyse emotive language.</t>
        </is>
      </c>
      <c r="E135" s="12" t="inlineStr">
        <is>
          <t>0b9f73f4-7085-4043-9f61-66caa3840e4d</t>
        </is>
      </c>
    </row>
    <row r="136" ht="45" customHeight="1">
      <c r="A136" s="12" t="inlineStr">
        <is>
          <t>Language Devices</t>
        </is>
      </c>
      <c r="B136" s="12" t="inlineStr">
        <is>
          <t>Reading Language Devices</t>
        </is>
      </c>
      <c r="C136" s="13" t="inlineStr">
        <is>
          <t>Reading: Flattery [ENI6.07]</t>
        </is>
      </c>
      <c r="D136" s="12" t="inlineStr">
        <is>
          <t>This nugget contains learning material and questions on how to analyse flattery.</t>
        </is>
      </c>
      <c r="E136" s="12" t="inlineStr">
        <is>
          <t>c7fc81ec-7c93-4ff6-9b1d-e76b5b0ae251</t>
        </is>
      </c>
    </row>
    <row r="137" ht="45" customHeight="1">
      <c r="A137" s="12" t="inlineStr">
        <is>
          <t>Language Devices</t>
        </is>
      </c>
      <c r="B137" s="12" t="inlineStr">
        <is>
          <t>Reading Language Devices</t>
        </is>
      </c>
      <c r="C137" s="13" t="inlineStr">
        <is>
          <t>Reading: Direct Address [ENI6.08]</t>
        </is>
      </c>
      <c r="D137" s="12" t="inlineStr">
        <is>
          <t>This nugget contains learning material and questions on how to analyse direct address.</t>
        </is>
      </c>
      <c r="E137" s="12" t="inlineStr">
        <is>
          <t>a8395f35-2f80-4015-83ea-77babcf2adf5</t>
        </is>
      </c>
    </row>
    <row r="138" ht="45" customHeight="1">
      <c r="A138" s="12" t="inlineStr">
        <is>
          <t>Language Devices</t>
        </is>
      </c>
      <c r="B138" s="12" t="inlineStr">
        <is>
          <t>Reading Language Devices</t>
        </is>
      </c>
      <c r="C138" s="13" t="inlineStr">
        <is>
          <t>Reading: Imperatives [ENI6.09]</t>
        </is>
      </c>
      <c r="D138" s="12" t="inlineStr">
        <is>
          <t>This nugget contains learning material and questions on how to analyse imperatives.</t>
        </is>
      </c>
      <c r="E138" s="12" t="inlineStr">
        <is>
          <t>61316d54-bac2-40ef-b9af-798dee7d56e2</t>
        </is>
      </c>
    </row>
    <row r="139" ht="45" customHeight="1">
      <c r="A139" s="12" t="inlineStr">
        <is>
          <t>Language Devices</t>
        </is>
      </c>
      <c r="B139" s="12" t="inlineStr">
        <is>
          <t>Reading Language Devices</t>
        </is>
      </c>
      <c r="C139" s="13" t="inlineStr">
        <is>
          <t>Reading: Idioms [EN4.18]</t>
        </is>
      </c>
      <c r="D139" s="12" t="inlineStr">
        <is>
          <t>This nugget contains learning material and questions on how to analyse idioms.</t>
        </is>
      </c>
      <c r="E139" s="12" t="inlineStr">
        <is>
          <t>e2247a3f-5169-4922-834e-f09fb78906d8</t>
        </is>
      </c>
    </row>
    <row r="140" ht="45" customHeight="1">
      <c r="A140" s="12" t="inlineStr">
        <is>
          <t>Language Devices</t>
        </is>
      </c>
      <c r="B140" s="12" t="inlineStr">
        <is>
          <t>Reading Language Devices</t>
        </is>
      </c>
      <c r="C140" s="13" t="inlineStr">
        <is>
          <t>Reading: Contrasting [EN4.19]</t>
        </is>
      </c>
      <c r="D140" s="12" t="inlineStr">
        <is>
          <t>This nugget contains learning material and questions on how to analyse contrasting.</t>
        </is>
      </c>
      <c r="E140" s="12" t="inlineStr">
        <is>
          <t>c3ec3ff7-4bdd-4d81-9601-b1656248199d</t>
        </is>
      </c>
    </row>
    <row r="141" ht="45" customHeight="1">
      <c r="A141" s="12" t="inlineStr">
        <is>
          <t>Language Devices</t>
        </is>
      </c>
      <c r="B141" s="12" t="inlineStr">
        <is>
          <t>Reading Language Devices</t>
        </is>
      </c>
      <c r="C141" s="13" t="inlineStr">
        <is>
          <t>Reading: Rhetorical Questions [ENI6.10]</t>
        </is>
      </c>
      <c r="D141" s="12" t="inlineStr">
        <is>
          <t>This nugget contains learning material and questions on how to analyse rhetorical questions.</t>
        </is>
      </c>
      <c r="E141" s="12" t="inlineStr">
        <is>
          <t>717ab647-046d-4cd7-a3a9-0f22af988553</t>
        </is>
      </c>
    </row>
  </sheetData>
  <mergeCells count="1">
    <mergeCell ref="A6:E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2026-08-13T12:24:08Z</dcterms:created>
  <dcterms:modified xsi:type="dcterms:W3CDTF">2026-08-13T12:24:09Z</dcterms:modified>
</cp:coreProperties>
</file>