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Algebra Level 2 Edexcel Award" sheetId="8" state="visible" r:id="rId8"/>
    <sheet name="Algebra Level 3 Edexcel Award" sheetId="9" state="visible" r:id="rId9"/>
    <sheet name="Bridge to A-Level Mathematics" sheetId="10" state="visible" r:id="rId10"/>
    <sheet name="Financial Maths" sheetId="11" state="visible" r:id="rId11"/>
    <sheet name="Mathematics &amp; Numeracy GCSE (Do" sheetId="12" state="visible" r:id="rId12"/>
    <sheet name="Mathematics &amp; Numeracy GCSE (-2" sheetId="13" state="visible" r:id="rId13"/>
    <sheet name="Mathematics Functional Skills (" sheetId="14" state="visible" r:id="rId14"/>
    <sheet name="Mathematics Functional Skills-2" sheetId="15" state="visible" r:id="rId15"/>
    <sheet name="Mathematics Functional Skills-3" sheetId="16" state="visible" r:id="rId16"/>
    <sheet name="Mathematics Functional Skills-4" sheetId="17" state="visible" r:id="rId17"/>
    <sheet name="Mathematics Functional Skills-5" sheetId="18" state="visible" r:id="rId18"/>
    <sheet name="Mathematics GCSE CCEA (F)" sheetId="19" state="visible" r:id="rId19"/>
    <sheet name="Mathematics GCSE CCEA (H)" sheetId="20" state="visible" r:id="rId20"/>
    <sheet name="Mathematics GCSE WJEC (F) Last" sheetId="21" state="visible" r:id="rId21"/>
    <sheet name="Mathematics GCSE WJEC (H) Last" sheetId="22" state="visible" r:id="rId22"/>
    <sheet name="Mathematics GCSE WJEC (I) Last" sheetId="23" state="visible" r:id="rId23"/>
    <sheet name="Mathematics KS3 White Rose (Yea" sheetId="24" state="visible" r:id="rId24"/>
    <sheet name="Mathematics KS3 White Rose (Y-2" sheetId="25" state="visible" r:id="rId25"/>
    <sheet name="Mathematics KS3 White Rose (Y-3" sheetId="26" state="visible" r:id="rId26"/>
    <sheet name="Mathematics Secondary (F)" sheetId="27" state="visible" r:id="rId27"/>
    <sheet name="Mathematics Secondary (F+)" sheetId="28" state="visible" r:id="rId28"/>
    <sheet name="Mathematics Secondary (H)" sheetId="29" state="visible" r:id="rId29"/>
    <sheet name="Number &amp; Measure Level 1 Edexce" sheetId="30" state="visible" r:id="rId30"/>
    <sheet name="Number &amp; Measure Level 2 Edexce" sheetId="31" state="visible" r:id="rId3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styles" Target="styles.xml" Id="rId32" /><Relationship Type="http://schemas.openxmlformats.org/officeDocument/2006/relationships/theme" Target="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3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Secondary Maths</t>
        </is>
      </c>
      <c r="E3" s="3" t="inlineStr">
        <is>
          <t>Last updated: 13 August 2026</t>
        </is>
      </c>
    </row>
    <row r="4">
      <c r="A4" s="4" t="inlineStr">
        <is>
          <t>30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HYPERLINK("#'Algebra Level 2 Edexcel Award'!A1","Algebra Level 2: Edexcel Award")</f>
        <v/>
      </c>
      <c r="B13" s="8" t="inlineStr">
        <is>
          <t>This course covers all content required for the Edexcel Award in Algebra at Level 2.  
Edexcel: AAL20</t>
        </is>
      </c>
      <c r="C13" s="9" t="n">
        <v>11</v>
      </c>
      <c r="D13" s="9" t="n">
        <v>11</v>
      </c>
      <c r="E13" s="9" t="n">
        <v>111</v>
      </c>
      <c r="F13" s="9" t="n">
        <v>11</v>
      </c>
    </row>
    <row r="14">
      <c r="A14" s="7">
        <f>HYPERLINK("#'Algebra Level 3 Edexcel Award'!A1","Algebra Level 3: Edexcel Award")</f>
        <v/>
      </c>
      <c r="B14" s="8" t="inlineStr">
        <is>
          <t>This course covers all content required for the Edexcel Award in Algebra at Level 3.  
Edexcel: AAL30</t>
        </is>
      </c>
      <c r="C14" s="9" t="n">
        <v>20</v>
      </c>
      <c r="D14" s="9" t="n">
        <v>20</v>
      </c>
      <c r="E14" s="9" t="n">
        <v>262</v>
      </c>
      <c r="F14" s="9" t="n">
        <v>20</v>
      </c>
    </row>
    <row r="15">
      <c r="A15" s="7">
        <f>HYPERLINK("#'Bridge to A-Level Mathematics'!A1","Bridge to A-Level: Mathematics")</f>
        <v/>
      </c>
      <c r="B15" s="8" t="inlineStr">
        <is>
          <t>This is an advanced mathematics course covering all key GCSE concepts and transition material to bridge the gap between KS4 and KS5. Suitable for students who are preparing to tackle A-level mathematics.</t>
        </is>
      </c>
      <c r="C15" s="9" t="n">
        <v>12</v>
      </c>
      <c r="D15" s="9" t="n">
        <v>45</v>
      </c>
      <c r="E15" s="9" t="n">
        <v>503</v>
      </c>
      <c r="F15" s="9" t="n">
        <v>53</v>
      </c>
    </row>
    <row r="16">
      <c r="A16" s="7">
        <f>HYPERLINK("#'Financial Maths'!A1","Financial Maths")</f>
        <v/>
      </c>
      <c r="B16" s="8" t="inlineStr">
        <is>
          <t>This course covers skills relating to financial maths; including underlying mathematical skills as well as understanding of everyday finance and financial products.</t>
        </is>
      </c>
      <c r="C16" s="9" t="n">
        <v>5</v>
      </c>
      <c r="D16" s="9" t="n">
        <v>5</v>
      </c>
      <c r="E16" s="9" t="n">
        <v>57</v>
      </c>
      <c r="F16" s="9" t="n">
        <v>2</v>
      </c>
    </row>
    <row r="17">
      <c r="A17" s="7">
        <f>HYPERLINK("#'Mathematics &amp; Numeracy GCSE (Do'!A1","Mathematics &amp; Numeracy GCSE (Double Award): WJEC (F) [Exam 2026+]")</f>
        <v/>
      </c>
      <c r="B17" s="8" t="inlineStr">
        <is>
          <t>This course is aligned to the new Made for Wales WJEC GCSE Mathematics and Numeracy (Double Award). The first awards for this GCSE will be made in November 2026.</t>
        </is>
      </c>
      <c r="C17" s="9" t="n">
        <v>13</v>
      </c>
      <c r="D17" s="9" t="n">
        <v>48</v>
      </c>
      <c r="E17" s="9" t="n">
        <v>679</v>
      </c>
      <c r="F17" s="9" t="n">
        <v>61</v>
      </c>
    </row>
    <row r="18">
      <c r="A18" s="7">
        <f>HYPERLINK("#'Mathematics &amp; Numeracy GCSE (-2'!A1","Mathematics &amp; Numeracy GCSE (Double Award): WJEC (H) [Exam 2026+]")</f>
        <v/>
      </c>
      <c r="B18" s="8" t="inlineStr">
        <is>
          <t>This course is aligned to the new Made for Wales WJEC GCSE Mathematics and Numeracy (Double Award). The first awards for this GCSE will be made in November 2026.</t>
        </is>
      </c>
      <c r="C18" s="9" t="n">
        <v>13</v>
      </c>
      <c r="D18" s="9" t="n">
        <v>66</v>
      </c>
      <c r="E18" s="9" t="n">
        <v>988</v>
      </c>
      <c r="F18" s="9" t="n">
        <v>96</v>
      </c>
    </row>
    <row r="19">
      <c r="A19" s="7">
        <f>HYPERLINK("#'Mathematics Functional Skills ('!A1","Mathematics Functional Skills (Entry 1)")</f>
        <v/>
      </c>
      <c r="B19" s="8" t="inlineStr">
        <is>
          <t>This course contains material to cover mathematics as part of the Functional Skills Entry Level 1 qualification. Aligned to the specification changes beginning September 2019.</t>
        </is>
      </c>
      <c r="C19" s="9" t="n">
        <v>5</v>
      </c>
      <c r="D19" s="9" t="n">
        <v>6</v>
      </c>
      <c r="E19" s="9" t="n">
        <v>48</v>
      </c>
      <c r="F19" s="9" t="n">
        <v>6</v>
      </c>
    </row>
    <row r="20">
      <c r="A20" s="7">
        <f>HYPERLINK("#'Mathematics Functional Skills-2'!A1","Mathematics Functional Skills (Entry 2)")</f>
        <v/>
      </c>
      <c r="B20" s="8" t="inlineStr">
        <is>
          <t>This course contains material to cover mathematics as part of the Functional Skills Entry Level 2 qualification. Aligned to the specification changes beginning September 2019.</t>
        </is>
      </c>
      <c r="C20" s="9" t="n">
        <v>5</v>
      </c>
      <c r="D20" s="9" t="n">
        <v>7</v>
      </c>
      <c r="E20" s="9" t="n">
        <v>85</v>
      </c>
      <c r="F20" s="9" t="n">
        <v>7</v>
      </c>
    </row>
    <row r="21">
      <c r="A21" s="7">
        <f>HYPERLINK("#'Mathematics Functional Skills-3'!A1","Mathematics Functional Skills (Entry 3)")</f>
        <v/>
      </c>
      <c r="B21" s="8" t="inlineStr">
        <is>
          <t>This course contains material to cover mathematics as part of the Functional Skills Entry Level 3 qualification. Aligned to the specification changes beginning September 2019.</t>
        </is>
      </c>
      <c r="C21" s="9" t="n">
        <v>5</v>
      </c>
      <c r="D21" s="9" t="n">
        <v>9</v>
      </c>
      <c r="E21" s="9" t="n">
        <v>91</v>
      </c>
      <c r="F21" s="9" t="n">
        <v>9</v>
      </c>
    </row>
    <row r="22">
      <c r="A22" s="7">
        <f>HYPERLINK("#'Mathematics Functional Skills-4'!A1","Mathematics Functional Skills (Level 1)")</f>
        <v/>
      </c>
      <c r="B22" s="8" t="inlineStr">
        <is>
          <t>This course contains material to cover mathematics as part of the Functional Skills Level 1 qualification. Aligned to the specification changes beginning September 2019.</t>
        </is>
      </c>
      <c r="C22" s="9" t="n">
        <v>5</v>
      </c>
      <c r="D22" s="9" t="n">
        <v>17</v>
      </c>
      <c r="E22" s="9" t="n">
        <v>185</v>
      </c>
      <c r="F22" s="9" t="n">
        <v>17</v>
      </c>
    </row>
    <row r="23">
      <c r="A23" s="7">
        <f>HYPERLINK("#'Mathematics Functional Skills-5'!A1","Mathematics Functional Skills (Level 2)")</f>
        <v/>
      </c>
      <c r="B23" s="8" t="inlineStr">
        <is>
          <t>This course covers all content required for students targeting Functional Skills Level 2, on any exam board. The course is mapped to the specification for first teaching in September 2019.</t>
        </is>
      </c>
      <c r="C23" s="9" t="n">
        <v>6</v>
      </c>
      <c r="D23" s="9" t="n">
        <v>20</v>
      </c>
      <c r="E23" s="9" t="n">
        <v>337</v>
      </c>
      <c r="F23" s="9" t="n">
        <v>20</v>
      </c>
    </row>
    <row r="24">
      <c r="A24" s="7">
        <f>HYPERLINK("#'Mathematics GCSE CCEA (F)'!A1","Mathematics GCSE: CCEA (F)")</f>
        <v/>
      </c>
      <c r="B24" s="8" t="inlineStr">
        <is>
          <t>This course contains content aligned to the CCEA Foundation Tier Mathematics GCSE (units M1, M2, M5 and M6). There are diagnostics to assess topics within M1, M2, M5 and M6.</t>
        </is>
      </c>
      <c r="C24" s="9" t="n">
        <v>14</v>
      </c>
      <c r="D24" s="9" t="n">
        <v>49</v>
      </c>
      <c r="E24" s="9" t="n">
        <v>662</v>
      </c>
      <c r="F24" s="9" t="n">
        <v>64</v>
      </c>
    </row>
    <row r="25">
      <c r="A25" s="7">
        <f>HYPERLINK("#'Mathematics GCSE CCEA (H)'!A1","Mathematics GCSE: CCEA (H)")</f>
        <v/>
      </c>
      <c r="B25" s="8" t="inlineStr">
        <is>
          <t>This course contains content aligned to the CCEA Higher Tier Mathematics GCSE (units M3, M4, M7 and M8), with supporting foundation tier content. There are diagnostics to assess topics within M3, M4, M7 and M8.</t>
        </is>
      </c>
      <c r="C25" s="9" t="n">
        <v>13</v>
      </c>
      <c r="D25" s="9" t="n">
        <v>67</v>
      </c>
      <c r="E25" s="9" t="n">
        <v>992</v>
      </c>
      <c r="F25" s="9" t="n">
        <v>98</v>
      </c>
    </row>
    <row r="26">
      <c r="A26" s="7">
        <f>HYPERLINK("#'Mathematics GCSE WJEC (F) Last'!A1","Mathematics GCSE: WJEC (F) [Last exam 2026]")</f>
        <v/>
      </c>
      <c r="B26" s="8" t="inlineStr">
        <is>
          <t xml:space="preserve">This course is aligned to the outgoing WJEC GCSE Mathematics specification QWADN 0720. The final full assessment opportunity will be available in Summer 2026, with some resit opportunities afterwards. </t>
        </is>
      </c>
      <c r="C26" s="9" t="n">
        <v>13</v>
      </c>
      <c r="D26" s="9" t="n">
        <v>43</v>
      </c>
      <c r="E26" s="9" t="n">
        <v>529</v>
      </c>
      <c r="F26" s="9" t="n">
        <v>62</v>
      </c>
    </row>
    <row r="27">
      <c r="A27" s="7">
        <f>HYPERLINK("#'Mathematics GCSE WJEC (H) Last'!A1","Mathematics GCSE: WJEC (H) [Last exam 2026]")</f>
        <v/>
      </c>
      <c r="B27" s="8" t="inlineStr">
        <is>
          <t xml:space="preserve">This course is aligned to the outgoing WJEC GCSE Mathematics specification QWADN 0720. The final full assessment opportunity will be available in Summer 2026, with some resit opportunities afterwards. </t>
        </is>
      </c>
      <c r="C27" s="9" t="n">
        <v>14</v>
      </c>
      <c r="D27" s="9" t="n">
        <v>71</v>
      </c>
      <c r="E27" s="9" t="n">
        <v>1036</v>
      </c>
      <c r="F27" s="9" t="n">
        <v>119</v>
      </c>
    </row>
    <row r="28">
      <c r="A28" s="7">
        <f>HYPERLINK("#'Mathematics GCSE WJEC (I) Last'!A1","Mathematics GCSE: WJEC (I) [Last exam 2026]")</f>
        <v/>
      </c>
      <c r="B28" s="8" t="inlineStr">
        <is>
          <t xml:space="preserve">This course is aligned to the outgoing WJEC GCSE Mathematics specification QWADN 0720. The final full assessment opportunity will be available in Summer 2026, with some resit opportunities afterwards. </t>
        </is>
      </c>
      <c r="C28" s="9" t="n">
        <v>14</v>
      </c>
      <c r="D28" s="9" t="n">
        <v>60</v>
      </c>
      <c r="E28" s="9" t="n">
        <v>806</v>
      </c>
      <c r="F28" s="9" t="n">
        <v>92</v>
      </c>
    </row>
    <row r="29">
      <c r="A29" s="7">
        <f>HYPERLINK("#'Mathematics KS3 White Rose (Yea'!A1","Mathematics KS3: White Rose (Year 7)")</f>
        <v/>
      </c>
      <c r="B29" s="8" t="inlineStr">
        <is>
          <t>This course is aligned to the White Rose Maths year 7 scheme of learning (version 3).</t>
        </is>
      </c>
      <c r="C29" s="9" t="n">
        <v>3</v>
      </c>
      <c r="D29" s="9" t="n">
        <v>16</v>
      </c>
      <c r="E29" s="9" t="n">
        <v>260</v>
      </c>
      <c r="F29" s="9" t="n">
        <v>32</v>
      </c>
    </row>
    <row r="30">
      <c r="A30" s="7">
        <f>HYPERLINK("#'Mathematics KS3 White Rose (Y-2'!A1","Mathematics KS3: White Rose (Year 8)")</f>
        <v/>
      </c>
      <c r="B30" s="8" t="inlineStr">
        <is>
          <t>This course is aligned to the White Rose Maths year 8 scheme of learning (version 3).</t>
        </is>
      </c>
      <c r="C30" s="9" t="n">
        <v>6</v>
      </c>
      <c r="D30" s="9" t="n">
        <v>33</v>
      </c>
      <c r="E30" s="9" t="n">
        <v>456</v>
      </c>
      <c r="F30" s="9" t="n">
        <v>34</v>
      </c>
    </row>
    <row r="31">
      <c r="A31" s="7">
        <f>HYPERLINK("#'Mathematics KS3 White Rose (Y-3'!A1","Mathematics KS3: White Rose (Year 9)")</f>
        <v/>
      </c>
      <c r="B31" s="8" t="inlineStr">
        <is>
          <t>This course is aligned to the White Rose Maths year 9 scheme of learning (version 3).</t>
        </is>
      </c>
      <c r="C31" s="9" t="n">
        <v>9</v>
      </c>
      <c r="D31" s="9" t="n">
        <v>52</v>
      </c>
      <c r="E31" s="9" t="n">
        <v>653</v>
      </c>
      <c r="F31" s="9" t="n">
        <v>38</v>
      </c>
    </row>
    <row r="32">
      <c r="A32" s="7">
        <f>HYPERLINK("#'Mathematics Secondary (F)'!A1","Mathematics Secondary (F)")</f>
        <v/>
      </c>
      <c r="B32" s="8" t="inlineStr">
        <is>
          <t>This course covers all content required at secondary for those targeting the Foundation GCSE examination in year 11.</t>
        </is>
      </c>
      <c r="C32" s="9" t="n">
        <v>14</v>
      </c>
      <c r="D32" s="9" t="n">
        <v>57</v>
      </c>
      <c r="E32" s="9" t="n">
        <v>807</v>
      </c>
      <c r="F32" s="9" t="n">
        <v>88</v>
      </c>
    </row>
    <row r="33">
      <c r="A33" s="7">
        <f>HYPERLINK("#'Mathematics Secondary (F+)'!A1","Mathematics Secondary (F+)")</f>
        <v/>
      </c>
      <c r="B33" s="8" t="inlineStr">
        <is>
          <t>This course contains diagnostics and catch-up material to ensure students are secondary ready. The course also covers all content required at secondary for those targeting the Foundation GCSE examination in year 11.</t>
        </is>
      </c>
      <c r="C33" s="9" t="n">
        <v>14</v>
      </c>
      <c r="D33" s="9" t="n">
        <v>64</v>
      </c>
      <c r="E33" s="9" t="n">
        <v>899</v>
      </c>
      <c r="F33" s="9" t="n">
        <v>97</v>
      </c>
    </row>
    <row r="34">
      <c r="A34" s="7">
        <f>HYPERLINK("#'Mathematics Secondary (H)'!A1","Mathematics Secondary (H)")</f>
        <v/>
      </c>
      <c r="B34" s="8" t="inlineStr">
        <is>
          <t>This course covers all content required at secondary for those targeting the Higher GCSE examination in Year 11.</t>
        </is>
      </c>
      <c r="C34" s="9" t="n">
        <v>14</v>
      </c>
      <c r="D34" s="9" t="n">
        <v>73</v>
      </c>
      <c r="E34" s="9" t="n">
        <v>1158</v>
      </c>
      <c r="F34" s="9" t="n">
        <v>143</v>
      </c>
    </row>
    <row r="35">
      <c r="A35" s="7">
        <f>HYPERLINK("#'Number &amp; Measure Level 1 Edexce'!A1","Number &amp; Measure Level 1: Edexcel Award")</f>
        <v/>
      </c>
      <c r="B35" s="8" t="inlineStr">
        <is>
          <t xml:space="preserve">This course covers all content required for the Edexcel Award in Number &amp; Measure at Level 1.  
Edexcel: ANM10
QAN: 600/2241/3 </t>
        </is>
      </c>
      <c r="C35" s="9" t="n">
        <v>11</v>
      </c>
      <c r="D35" s="9" t="n">
        <v>11</v>
      </c>
      <c r="E35" s="9" t="n">
        <v>167</v>
      </c>
      <c r="F35" s="9" t="n">
        <v>11</v>
      </c>
    </row>
    <row r="36">
      <c r="A36" s="7">
        <f>HYPERLINK("#'Number &amp; Measure Level 2 Edexce'!A1","Number &amp; Measure Level 2: Edexcel Award")</f>
        <v/>
      </c>
      <c r="B36" s="8" t="inlineStr">
        <is>
          <t xml:space="preserve">This course covers all content required for the Edexcel Award in Number &amp; Measure at Level 2.  
Edexcel: ANM20
QAN: 600/2242/5 </t>
        </is>
      </c>
      <c r="C36" s="9" t="n">
        <v>12</v>
      </c>
      <c r="D36" s="9" t="n">
        <v>12</v>
      </c>
      <c r="E36" s="9" t="n">
        <v>278</v>
      </c>
      <c r="F36" s="9" t="n">
        <v>20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13 August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13 August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13 August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267"/>
  <sheetViews>
    <sheetView showGridLines="0" workbookViewId="0">
      <selection activeCell="A1" sqref="A1"/>
    </sheetView>
  </sheetViews>
  <sheetFormatPr baseColWidth="8" defaultRowHeight="15"/>
  <cols>
    <col width="1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4f893636-8b1e-4005-be1f-c6be53ee7668</t>
        </is>
      </c>
    </row>
    <row r="3">
      <c r="A3" s="2" t="inlineStr">
        <is>
          <t>Mathematics KS3: White Rose (Year 7)</t>
        </is>
      </c>
      <c r="D3" s="3" t="inlineStr">
        <is>
          <t>Last updated: 13 August 2026</t>
        </is>
      </c>
    </row>
    <row r="4">
      <c r="A4" s="4" t="inlineStr">
        <is>
          <t>3 Topics   ·   16 Subtopics   ·   260 Nuggets   ·   32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Autumn</t>
        </is>
      </c>
      <c r="B8" s="12" t="inlineStr">
        <is>
          <t>Sequences</t>
        </is>
      </c>
      <c r="C8" s="13" t="inlineStr">
        <is>
          <t>Diagnostic: Sequences [MWR7.01]</t>
        </is>
      </c>
      <c r="D8" s="12" t="inlineStr">
        <is>
          <t>This is a short diagnostic assessment covering the topic of Sequences.</t>
        </is>
      </c>
      <c r="E8" s="12" t="inlineStr">
        <is>
          <t>93c54b9b-7da4-4655-ab50-6daeb3db8040</t>
        </is>
      </c>
    </row>
    <row r="9" ht="45" customHeight="1">
      <c r="A9" s="12" t="inlineStr">
        <is>
          <t>Autumn</t>
        </is>
      </c>
      <c r="B9" s="12" t="inlineStr">
        <is>
          <t>Sequences</t>
        </is>
      </c>
      <c r="C9" s="13" t="inlineStr">
        <is>
          <t>Continuing Sequences [MF22.01]</t>
        </is>
      </c>
      <c r="D9" s="12" t="inlineStr">
        <is>
          <t>This nugget has learning material and questions covering the topic of Continuing Sequences.</t>
        </is>
      </c>
      <c r="E9" s="12" t="inlineStr">
        <is>
          <t>4320dbd0-40a9-47ee-8613-37460c3f8d0a</t>
        </is>
      </c>
    </row>
    <row r="10" ht="45" customHeight="1">
      <c r="A10" s="12" t="inlineStr">
        <is>
          <t>Autumn</t>
        </is>
      </c>
      <c r="B10" s="12" t="inlineStr">
        <is>
          <t>Sequences</t>
        </is>
      </c>
      <c r="C10" s="13" t="inlineStr">
        <is>
          <t>Linear Sequences: Finding the Term-to-Term Rule [MF22.02]</t>
        </is>
      </c>
      <c r="D10" s="12" t="inlineStr">
        <is>
          <t>This nugget has learning material and questions covering the topic of Sequences: Finding the Term-to-Term Rule.</t>
        </is>
      </c>
      <c r="E10" s="12" t="inlineStr">
        <is>
          <t>d685208d-0906-46e2-b431-1af590f31a7c</t>
        </is>
      </c>
    </row>
    <row r="11" ht="45" customHeight="1">
      <c r="A11" s="12" t="inlineStr">
        <is>
          <t>Autumn</t>
        </is>
      </c>
      <c r="B11" s="12" t="inlineStr">
        <is>
          <t>Sequences</t>
        </is>
      </c>
      <c r="C11" s="13" t="inlineStr">
        <is>
          <t>Linear Sequences: Using the Term-to-Term Rule [MF22.03]</t>
        </is>
      </c>
      <c r="D11" s="12" t="inlineStr">
        <is>
          <t>This nugget has learning material and questions covering the topic of Sequences: Using the Term-to-Term Rule.</t>
        </is>
      </c>
      <c r="E11" s="12" t="inlineStr">
        <is>
          <t>5f998444-d83c-46d3-b743-a1c815145dc2</t>
        </is>
      </c>
    </row>
    <row r="12" ht="45" customHeight="1">
      <c r="A12" s="12" t="inlineStr">
        <is>
          <t>Autumn</t>
        </is>
      </c>
      <c r="B12" s="12" t="inlineStr">
        <is>
          <t>Sequences</t>
        </is>
      </c>
      <c r="C12" s="13" t="inlineStr">
        <is>
          <t>Linear Sequences with Diagrams 1: Term-to-Term Rule [MF22.04]</t>
        </is>
      </c>
      <c r="D12" s="12" t="inlineStr">
        <is>
          <t>This nugget has learning material and questions covering the topic of Sequences: Diagrams 1.</t>
        </is>
      </c>
      <c r="E12" s="12" t="inlineStr">
        <is>
          <t>9881336e-9cb5-49a2-9bce-64870d65f35b</t>
        </is>
      </c>
    </row>
    <row r="13" ht="45" customHeight="1">
      <c r="A13" s="12" t="inlineStr">
        <is>
          <t>Autumn</t>
        </is>
      </c>
      <c r="B13" s="12" t="inlineStr">
        <is>
          <t>Sequences</t>
        </is>
      </c>
      <c r="C13" s="13" t="inlineStr">
        <is>
          <t>Important Sequences: Geometric [MF22.11]</t>
        </is>
      </c>
      <c r="D13" s="12" t="inlineStr">
        <is>
          <t>This nugget has learning material and questions covering the topic of Important Sequences: Geometric.</t>
        </is>
      </c>
      <c r="E13" s="12" t="inlineStr">
        <is>
          <t>9c7b9e77-2787-44e2-8fbc-9963504b3755</t>
        </is>
      </c>
    </row>
    <row r="14" ht="45" customHeight="1">
      <c r="A14" s="12" t="inlineStr">
        <is>
          <t>Autumn</t>
        </is>
      </c>
      <c r="B14" s="12" t="inlineStr">
        <is>
          <t>Sequences</t>
        </is>
      </c>
      <c r="C14" s="13" t="inlineStr">
        <is>
          <t>Important Sequences: Fibonacci [MF22.12]</t>
        </is>
      </c>
      <c r="D14" s="12" t="inlineStr">
        <is>
          <t>This nugget has learning material and questions covering the topic of Important Sequences: Fibonacci.</t>
        </is>
      </c>
      <c r="E14" s="12" t="inlineStr">
        <is>
          <t>307a9bf7-accb-4756-8085-d86536cfde01</t>
        </is>
      </c>
    </row>
    <row r="15" ht="45" customHeight="1">
      <c r="A15" s="12" t="inlineStr">
        <is>
          <t>Autumn</t>
        </is>
      </c>
      <c r="B15" s="12" t="inlineStr">
        <is>
          <t>Sequences</t>
        </is>
      </c>
      <c r="C15" s="13" t="inlineStr">
        <is>
          <t>Review: Sequences [MWR7.02]</t>
        </is>
      </c>
      <c r="D15" s="12" t="inlineStr">
        <is>
          <t>This is a short diagnostic assessment covering the topic of Sequences.</t>
        </is>
      </c>
      <c r="E15" s="12" t="inlineStr">
        <is>
          <t>447a3a16-c2e8-4770-94e8-2c30c574da41</t>
        </is>
      </c>
    </row>
    <row r="16" ht="45" customHeight="1">
      <c r="A16" s="12" t="inlineStr">
        <is>
          <t>Autumn</t>
        </is>
      </c>
      <c r="B16" s="12" t="inlineStr">
        <is>
          <t>Algebraic Notation and Substitution</t>
        </is>
      </c>
      <c r="C16" s="13" t="inlineStr">
        <is>
          <t>Diagnostic: Algebraic Notation and Substitution [MWR7.03]</t>
        </is>
      </c>
      <c r="D16" s="12" t="inlineStr">
        <is>
          <t>This is a short diagnostic assessment covering the topic of Algebraic Notation and Substitution.</t>
        </is>
      </c>
      <c r="E16" s="12" t="inlineStr">
        <is>
          <t>e913bcca-174a-4b9a-820f-8a95ca01e076</t>
        </is>
      </c>
    </row>
    <row r="17" ht="45" customHeight="1">
      <c r="A17" s="12" t="inlineStr">
        <is>
          <t>Autumn</t>
        </is>
      </c>
      <c r="B17" s="12" t="inlineStr">
        <is>
          <t>Algebraic Notation and Substitution</t>
        </is>
      </c>
      <c r="C17" s="13" t="inlineStr">
        <is>
          <t>Function Machines [MF17.12]</t>
        </is>
      </c>
      <c r="D17" s="12" t="inlineStr">
        <is>
          <t>This nugget has learning material and questions covering the topic of Function Machines.</t>
        </is>
      </c>
      <c r="E17" s="12" t="inlineStr">
        <is>
          <t>bbcc69c8-24af-4a63-ac22-a08ff6af565e</t>
        </is>
      </c>
    </row>
    <row r="18" ht="45" customHeight="1">
      <c r="A18" s="12" t="inlineStr">
        <is>
          <t>Autumn</t>
        </is>
      </c>
      <c r="B18" s="12" t="inlineStr">
        <is>
          <t>Algebraic Notation and Substitution</t>
        </is>
      </c>
      <c r="C18" s="13" t="inlineStr">
        <is>
          <t>Forming Algebraic Expressions: One Step [MF17.01]</t>
        </is>
      </c>
      <c r="D18" s="12" t="inlineStr">
        <is>
          <t>This nugget has learning material and questions covering the topic of Forming Algebraic Expressions 1.</t>
        </is>
      </c>
      <c r="E18" s="12" t="inlineStr">
        <is>
          <t>ebe5b969-d6a3-4b59-961c-8e1ad9fed014</t>
        </is>
      </c>
    </row>
    <row r="19" ht="45" customHeight="1">
      <c r="A19" s="12" t="inlineStr">
        <is>
          <t>Autumn</t>
        </is>
      </c>
      <c r="B19" s="12" t="inlineStr">
        <is>
          <t>Algebraic Notation and Substitution</t>
        </is>
      </c>
      <c r="C19" s="13" t="inlineStr">
        <is>
          <t>Forming Algebraic Expressions: Two Step [MF17.02]</t>
        </is>
      </c>
      <c r="D19" s="12" t="inlineStr">
        <is>
          <t>This nugget has learning material and questions covering the topic of Forming Algebraic Expressions 2.</t>
        </is>
      </c>
      <c r="E19" s="12" t="inlineStr">
        <is>
          <t>7ed00b06-35f4-4150-861b-e926492694a5</t>
        </is>
      </c>
    </row>
    <row r="20" ht="45" customHeight="1">
      <c r="A20" s="12" t="inlineStr">
        <is>
          <t>Autumn</t>
        </is>
      </c>
      <c r="B20" s="12" t="inlineStr">
        <is>
          <t>Algebraic Notation and Substitution</t>
        </is>
      </c>
      <c r="C20" s="13" t="inlineStr">
        <is>
          <t>Introduction to Substitution [MF17.13]</t>
        </is>
      </c>
      <c r="D20" s="12" t="inlineStr">
        <is>
          <t>This nugget has learning material and questions on substituting a positive or negative value into a single algebraic term that contains only one variable.</t>
        </is>
      </c>
      <c r="E20" s="12" t="inlineStr">
        <is>
          <t>3e36f715-07c2-4c4a-9b13-e55add17f9c0</t>
        </is>
      </c>
    </row>
    <row r="21" ht="45" customHeight="1">
      <c r="A21" s="12" t="inlineStr">
        <is>
          <t>Autumn</t>
        </is>
      </c>
      <c r="B21" s="12" t="inlineStr">
        <is>
          <t>Algebraic Notation and Substitution</t>
        </is>
      </c>
      <c r="C21" s="13" t="inlineStr">
        <is>
          <t>Substituting into Expressions 1 [MF17.22]</t>
        </is>
      </c>
      <c r="D21" s="12" t="inlineStr">
        <is>
          <t>This nugget covers substitution of positive integers into one-step and two-step expressions.</t>
        </is>
      </c>
      <c r="E21" s="12" t="inlineStr">
        <is>
          <t>1d3bb25c-452c-43c6-bbf7-b4d0201cc576</t>
        </is>
      </c>
    </row>
    <row r="22" ht="45" customHeight="1">
      <c r="A22" s="12" t="inlineStr">
        <is>
          <t>Autumn</t>
        </is>
      </c>
      <c r="B22" s="12" t="inlineStr">
        <is>
          <t>Algebraic Notation and Substitution</t>
        </is>
      </c>
      <c r="C22" s="13" t="inlineStr">
        <is>
          <t>Substitution into Expressions 2: Two Terms [MF17.14]</t>
        </is>
      </c>
      <c r="D22" s="12" t="inlineStr">
        <is>
          <t>This nugget has learning material and questions covering the topic of Substitution into Expressions 2.</t>
        </is>
      </c>
      <c r="E22" s="12" t="inlineStr">
        <is>
          <t>9d274e9a-b568-431f-88a3-32c4db198924</t>
        </is>
      </c>
    </row>
    <row r="23" ht="45" customHeight="1">
      <c r="A23" s="12" t="inlineStr">
        <is>
          <t>Autumn</t>
        </is>
      </c>
      <c r="B23" s="12" t="inlineStr">
        <is>
          <t>Algebraic Notation and Substitution</t>
        </is>
      </c>
      <c r="C23" s="13" t="inlineStr">
        <is>
          <t>Function Machines with Algebra [MF17.23]</t>
        </is>
      </c>
      <c r="D23" s="12" t="inlineStr">
        <is>
          <t>This nugget covers one- and two-step function machines where the input or operations contain algebraic terms. Questions asks for the output, input or a missing operation.</t>
        </is>
      </c>
      <c r="E23" s="12" t="inlineStr">
        <is>
          <t>83058318-9cca-4f0c-9a41-610cdd0e97d7</t>
        </is>
      </c>
    </row>
    <row r="24" ht="45" customHeight="1">
      <c r="A24" s="12" t="inlineStr">
        <is>
          <t>Autumn</t>
        </is>
      </c>
      <c r="B24" s="12" t="inlineStr">
        <is>
          <t>Algebraic Notation and Substitution</t>
        </is>
      </c>
      <c r="C24" s="13" t="inlineStr">
        <is>
          <t>Review: Algebraic Notation and Substitution [MWR7.04]</t>
        </is>
      </c>
      <c r="D24" s="12" t="inlineStr">
        <is>
          <t>This is a short diagnostic assessment covering the topic of Algebraic Notation and Substitution.</t>
        </is>
      </c>
      <c r="E24" s="12" t="inlineStr">
        <is>
          <t>a99c5edb-f0a9-4ca8-a5a2-8a9ff2952e42</t>
        </is>
      </c>
    </row>
    <row r="25" ht="45" customHeight="1">
      <c r="A25" s="12" t="inlineStr">
        <is>
          <t>Autumn</t>
        </is>
      </c>
      <c r="B25" s="12" t="inlineStr">
        <is>
          <t>Expressions and Equations</t>
        </is>
      </c>
      <c r="C25" s="13" t="inlineStr">
        <is>
          <t>Diagnostic: Expressions and Equations [MWR7.05]</t>
        </is>
      </c>
      <c r="D25" s="12" t="inlineStr">
        <is>
          <t>This is a short diagnostic assessment covering the topic of Expressions and Equations.</t>
        </is>
      </c>
      <c r="E25" s="12" t="inlineStr">
        <is>
          <t>ac51fc4c-ee3d-4b1e-b1b6-f8461104d662</t>
        </is>
      </c>
    </row>
    <row r="26" ht="45" customHeight="1">
      <c r="A26" s="12" t="inlineStr">
        <is>
          <t>Autumn</t>
        </is>
      </c>
      <c r="B26" s="12" t="inlineStr">
        <is>
          <t>Expressions and Equations</t>
        </is>
      </c>
      <c r="C26" s="13" t="inlineStr">
        <is>
          <t>Commutative Law [MF1.09]</t>
        </is>
      </c>
      <c r="D26" s="12" t="inlineStr">
        <is>
          <t>This nugget contains questions on using the law of commutativity.</t>
        </is>
      </c>
      <c r="E26" s="12" t="inlineStr">
        <is>
          <t>9d7c80ff-cd7d-4b38-b5ef-408fe3fdbad2</t>
        </is>
      </c>
    </row>
    <row r="27" ht="45" customHeight="1">
      <c r="A27" s="12" t="inlineStr">
        <is>
          <t>Autumn</t>
        </is>
      </c>
      <c r="B27" s="12" t="inlineStr">
        <is>
          <t>Expressions and Equations</t>
        </is>
      </c>
      <c r="C27" s="13" t="inlineStr">
        <is>
          <t>Collecting Like Terms 1: Add and Subtract [MF17.04]</t>
        </is>
      </c>
      <c r="D27" s="12" t="inlineStr">
        <is>
          <t>This nugget has learning material and questions covering the topic of Collecting Like Terms 1.</t>
        </is>
      </c>
      <c r="E27" s="12" t="inlineStr">
        <is>
          <t>cabadc20-809d-4494-b86b-da1a8ef77d1a</t>
        </is>
      </c>
    </row>
    <row r="28" ht="45" customHeight="1">
      <c r="A28" s="12" t="inlineStr">
        <is>
          <t>Autumn</t>
        </is>
      </c>
      <c r="B28" s="12" t="inlineStr">
        <is>
          <t>Expressions and Equations</t>
        </is>
      </c>
      <c r="C28" s="13" t="inlineStr">
        <is>
          <t>Collecting Like Terms 2: Add and Subtract (Including Squared/Cubed Variables) [MF17.05]</t>
        </is>
      </c>
      <c r="D28" s="12" t="inlineStr">
        <is>
          <t>This nugget has learning material and questions covering the topic of Collecting Like Terms 2.</t>
        </is>
      </c>
      <c r="E28" s="12" t="inlineStr">
        <is>
          <t>5dedcbfd-7a88-4845-beea-ad20f63f0928</t>
        </is>
      </c>
    </row>
    <row r="29" ht="45" customHeight="1">
      <c r="A29" s="12" t="inlineStr">
        <is>
          <t>Autumn</t>
        </is>
      </c>
      <c r="B29" s="12" t="inlineStr">
        <is>
          <t>Expressions and Equations</t>
        </is>
      </c>
      <c r="C29" s="13" t="inlineStr">
        <is>
          <t>Solving Equations: One Step Modelling (+ –) [MF19.30]</t>
        </is>
      </c>
      <c r="D29" s="12" t="inlineStr">
        <is>
          <t>This nugget has learning material and questions covering the topic of one step addition and subtraction equations by modelling using bar models.</t>
        </is>
      </c>
      <c r="E29" s="12" t="inlineStr">
        <is>
          <t>98eab281-59e0-49d3-92e1-320c55bbcbae</t>
        </is>
      </c>
    </row>
    <row r="30" ht="45" customHeight="1">
      <c r="A30" s="12" t="inlineStr">
        <is>
          <t>Autumn</t>
        </is>
      </c>
      <c r="B30" s="12" t="inlineStr">
        <is>
          <t>Expressions and Equations</t>
        </is>
      </c>
      <c r="C30" s="13" t="inlineStr">
        <is>
          <t>Solving Equations: One Step (+ –) [MF19.01]</t>
        </is>
      </c>
      <c r="D30" s="12" t="inlineStr">
        <is>
          <t>This nugget has learning material and questions covering the topic of a One Step Equation: Addition and Subtraction.</t>
        </is>
      </c>
      <c r="E30" s="12" t="inlineStr">
        <is>
          <t>a1b1ae43-815d-4cd6-a96e-53b5e06c7417</t>
        </is>
      </c>
    </row>
    <row r="31" ht="45" customHeight="1">
      <c r="A31" s="12" t="inlineStr">
        <is>
          <t>Autumn</t>
        </is>
      </c>
      <c r="B31" s="12" t="inlineStr">
        <is>
          <t>Expressions and Equations</t>
        </is>
      </c>
      <c r="C31" s="13" t="inlineStr">
        <is>
          <t>Solving Equations: One Step Modelling (× ÷) [MF19.31]</t>
        </is>
      </c>
      <c r="D31" s="12" t="inlineStr">
        <is>
          <t>This nugget has learning material and questions covering the topic of one step multiplication and division equations by modelling using bar models.</t>
        </is>
      </c>
      <c r="E31" s="12" t="inlineStr">
        <is>
          <t>4a1052b8-9349-40d0-b555-3a20478f1a68</t>
        </is>
      </c>
    </row>
    <row r="32" ht="45" customHeight="1">
      <c r="A32" s="12" t="inlineStr">
        <is>
          <t>Autumn</t>
        </is>
      </c>
      <c r="B32" s="12" t="inlineStr">
        <is>
          <t>Expressions and Equations</t>
        </is>
      </c>
      <c r="C32" s="13" t="inlineStr">
        <is>
          <t>Solving Equations: One Step (×) [MF19.02]</t>
        </is>
      </c>
      <c r="D32" s="12" t="inlineStr">
        <is>
          <t>This nugget has learning material and questions covering the topic of a One Step Equation: Multiplication.</t>
        </is>
      </c>
      <c r="E32" s="12" t="inlineStr">
        <is>
          <t>c886d223-e693-46f7-9978-df25038b520b</t>
        </is>
      </c>
    </row>
    <row r="33" ht="45" customHeight="1">
      <c r="A33" s="12" t="inlineStr">
        <is>
          <t>Autumn</t>
        </is>
      </c>
      <c r="B33" s="12" t="inlineStr">
        <is>
          <t>Expressions and Equations</t>
        </is>
      </c>
      <c r="C33" s="13" t="inlineStr">
        <is>
          <t>Solving Equations: One Step (÷) [MF19.03]</t>
        </is>
      </c>
      <c r="D33" s="12" t="inlineStr">
        <is>
          <t>This nugget has learning material and questions covering the topic of a  One Step Equation: Division.</t>
        </is>
      </c>
      <c r="E33" s="12" t="inlineStr">
        <is>
          <t>f598624b-02fb-442a-b8f1-431ce86601dd</t>
        </is>
      </c>
    </row>
    <row r="34" ht="45" customHeight="1">
      <c r="A34" s="12" t="inlineStr">
        <is>
          <t>Autumn</t>
        </is>
      </c>
      <c r="B34" s="12" t="inlineStr">
        <is>
          <t>Expressions and Equations</t>
        </is>
      </c>
      <c r="C34" s="13" t="inlineStr">
        <is>
          <t>Solving Equations: One Step (+ – × ÷) [MF19.04]</t>
        </is>
      </c>
      <c r="D34" s="12" t="inlineStr">
        <is>
          <t>This nugget has learning material and questions covering the topic of Solving One Step Equations: mixed.</t>
        </is>
      </c>
      <c r="E34" s="12" t="inlineStr">
        <is>
          <t>814b0108-5ba5-4351-a6d8-f3b43ec5679a</t>
        </is>
      </c>
    </row>
    <row r="35" ht="45" customHeight="1">
      <c r="A35" s="12" t="inlineStr">
        <is>
          <t>Autumn</t>
        </is>
      </c>
      <c r="B35" s="12" t="inlineStr">
        <is>
          <t>Expressions and Equations</t>
        </is>
      </c>
      <c r="C35" s="13" t="inlineStr">
        <is>
          <t>Solving Equations: Two Steps Modelling (×) [MF19.32]</t>
        </is>
      </c>
      <c r="D35" s="12" t="inlineStr">
        <is>
          <t>This nugget has learning material and questions covering the topic of two step equations by modelling using bar models.</t>
        </is>
      </c>
      <c r="E35" s="12" t="inlineStr">
        <is>
          <t>9da30eac-d022-43ba-b1b2-b8a0facbf451</t>
        </is>
      </c>
    </row>
    <row r="36" ht="45" customHeight="1">
      <c r="A36" s="12" t="inlineStr">
        <is>
          <t>Autumn</t>
        </is>
      </c>
      <c r="B36" s="12" t="inlineStr">
        <is>
          <t>Expressions and Equations</t>
        </is>
      </c>
      <c r="C36" s="13" t="inlineStr">
        <is>
          <t>Solving Equations: Two Steps Modelling (÷) [MF19.33]</t>
        </is>
      </c>
      <c r="D36" s="12" t="inlineStr">
        <is>
          <t>This nugget has learning material and questions covering the topic of two step equations by modelling using bar models.</t>
        </is>
      </c>
      <c r="E36" s="12" t="inlineStr">
        <is>
          <t>d928df5e-87a1-4078-9f68-84338a6eb422</t>
        </is>
      </c>
    </row>
    <row r="37" ht="45" customHeight="1">
      <c r="A37" s="12" t="inlineStr">
        <is>
          <t>Autumn</t>
        </is>
      </c>
      <c r="B37" s="12" t="inlineStr">
        <is>
          <t>Expressions and Equations</t>
        </is>
      </c>
      <c r="C37" s="13" t="inlineStr">
        <is>
          <t>Solving Equations: Two Steps (× ÷) [MF19.05]</t>
        </is>
      </c>
      <c r="D37" s="12" t="inlineStr">
        <is>
          <t>This nugget has learning material and questions covering the topic of a Two Step Equation: Multiplication and Division.</t>
        </is>
      </c>
      <c r="E37" s="12" t="inlineStr">
        <is>
          <t>43234728-b634-4f90-99da-b2ae9db681c5</t>
        </is>
      </c>
    </row>
    <row r="38" ht="45" customHeight="1">
      <c r="A38" s="12" t="inlineStr">
        <is>
          <t>Autumn</t>
        </is>
      </c>
      <c r="B38" s="12" t="inlineStr">
        <is>
          <t>Expressions and Equations</t>
        </is>
      </c>
      <c r="C38" s="13" t="inlineStr">
        <is>
          <t>Review: Expressions and Equations [MWR7.06]</t>
        </is>
      </c>
      <c r="D38" s="12" t="inlineStr">
        <is>
          <t>This is a short diagnostic assessment covering the topic of Expressions and Equations.</t>
        </is>
      </c>
      <c r="E38" s="12" t="inlineStr">
        <is>
          <t>03dab2df-1a33-44d0-8d83-41e844bb2163</t>
        </is>
      </c>
    </row>
    <row r="39" ht="45" customHeight="1">
      <c r="A39" s="12" t="inlineStr">
        <is>
          <t>Autumn</t>
        </is>
      </c>
      <c r="B39" s="12" t="inlineStr">
        <is>
          <t>Place Value, Ordering and Rounding</t>
        </is>
      </c>
      <c r="C39" s="13" t="inlineStr">
        <is>
          <t>Diagnostic: Place Value, Ordering and Rounding  [MWR7.07]</t>
        </is>
      </c>
      <c r="D39" s="12" t="inlineStr">
        <is>
          <t>This is a short diagnostic assessment covering the topic of Place Value, Ordering and Rounding .</t>
        </is>
      </c>
      <c r="E39" s="12" t="inlineStr">
        <is>
          <t>c5384676-5ef0-4988-be65-74d13c2ab725</t>
        </is>
      </c>
    </row>
    <row r="40" ht="45" customHeight="1">
      <c r="A40" s="12" t="inlineStr">
        <is>
          <t>Autumn</t>
        </is>
      </c>
      <c r="B40" s="12" t="inlineStr">
        <is>
          <t>Place Value, Ordering and Rounding</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Autumn</t>
        </is>
      </c>
      <c r="B41" s="12" t="inlineStr">
        <is>
          <t>Place Value, Ordering and Rounding</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Autumn</t>
        </is>
      </c>
      <c r="B42" s="12" t="inlineStr">
        <is>
          <t>Place Value, Ordering and Rounding</t>
        </is>
      </c>
      <c r="C42" s="13" t="inlineStr">
        <is>
          <t>Integer Place Value [MF2.01]</t>
        </is>
      </c>
      <c r="D42" s="12" t="inlineStr">
        <is>
          <t xml:space="preserve">A nugget on understanding and using place value. </t>
        </is>
      </c>
      <c r="E42" s="12" t="inlineStr">
        <is>
          <t>07d27f57-89ba-4646-a66d-d74134132016</t>
        </is>
      </c>
    </row>
    <row r="43" ht="45" customHeight="1">
      <c r="A43" s="12" t="inlineStr">
        <is>
          <t>Autumn</t>
        </is>
      </c>
      <c r="B43" s="12" t="inlineStr">
        <is>
          <t>Place Value, Ordering and Rounding</t>
        </is>
      </c>
      <c r="C43" s="13" t="inlineStr">
        <is>
          <t>Ordering Integers [MF2.08]</t>
        </is>
      </c>
      <c r="D43" s="12" t="inlineStr">
        <is>
          <t>A nugget on ordering integers.</t>
        </is>
      </c>
      <c r="E43" s="12" t="inlineStr">
        <is>
          <t>6dd2eb0e-e5e9-4f85-8036-b80b2ea18608</t>
        </is>
      </c>
    </row>
    <row r="44" ht="45" customHeight="1">
      <c r="A44" s="12" t="inlineStr">
        <is>
          <t>Autumn</t>
        </is>
      </c>
      <c r="B44" s="12" t="inlineStr">
        <is>
          <t>Place Value, Ordering and Rounding</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Autumn</t>
        </is>
      </c>
      <c r="B45" s="12" t="inlineStr">
        <is>
          <t>Place Value, Ordering and Rounding</t>
        </is>
      </c>
      <c r="C45" s="13" t="inlineStr">
        <is>
          <t>Decimals on a Number Line [MF6.18]</t>
        </is>
      </c>
      <c r="D45" s="12" t="inlineStr">
        <is>
          <t>This nugget contains questions on missing decimal values on a number line and how to work out the intervals between them.</t>
        </is>
      </c>
      <c r="E45" s="12" t="inlineStr">
        <is>
          <t>2ebbf26a-4b6f-4d59-b420-f7cdc8238859</t>
        </is>
      </c>
    </row>
    <row r="46" ht="45" customHeight="1">
      <c r="A46" s="12" t="inlineStr">
        <is>
          <t>Autumn</t>
        </is>
      </c>
      <c r="B46" s="12" t="inlineStr">
        <is>
          <t>Place Value, Ordering and Rounding</t>
        </is>
      </c>
      <c r="C46" s="13" t="inlineStr">
        <is>
          <t>Ordering Decimals [MF2.09]</t>
        </is>
      </c>
      <c r="D46" s="12" t="inlineStr">
        <is>
          <t xml:space="preserve">A nugget on ordering decimals. </t>
        </is>
      </c>
      <c r="E46" s="12" t="inlineStr">
        <is>
          <t>fd6398ca-8fd0-401e-be9c-27117c6768fd</t>
        </is>
      </c>
    </row>
    <row r="47" ht="45" customHeight="1">
      <c r="A47" s="12" t="inlineStr">
        <is>
          <t>Autumn</t>
        </is>
      </c>
      <c r="B47" s="12" t="inlineStr">
        <is>
          <t>Place Value, Ordering and Rounding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Autumn</t>
        </is>
      </c>
      <c r="B48" s="12" t="inlineStr">
        <is>
          <t>Place Value, Ordering and Rounding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Autumn</t>
        </is>
      </c>
      <c r="B49" s="12" t="inlineStr">
        <is>
          <t>Place Value, Ordering and Rounding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Autumn</t>
        </is>
      </c>
      <c r="B50" s="12" t="inlineStr">
        <is>
          <t>Place Value, Ordering and Rounding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Autumn</t>
        </is>
      </c>
      <c r="B51" s="12" t="inlineStr">
        <is>
          <t>Place Value, Ordering and Rounding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Autumn</t>
        </is>
      </c>
      <c r="B52" s="12" t="inlineStr">
        <is>
          <t>Place Value, Ordering and Rounding</t>
        </is>
      </c>
      <c r="C52" s="13" t="inlineStr">
        <is>
          <t>The Positive Powers of 10 [MF14.01]</t>
        </is>
      </c>
      <c r="D52" s="12" t="inlineStr">
        <is>
          <t>This nugget has learning material and questions covering the topic of The Positive Powers of 10.</t>
        </is>
      </c>
      <c r="E52" s="12" t="inlineStr">
        <is>
          <t>79a47803-c877-4215-9a45-091c40041d6c</t>
        </is>
      </c>
    </row>
    <row r="53" ht="45" customHeight="1">
      <c r="A53" s="12" t="inlineStr">
        <is>
          <t>Autumn</t>
        </is>
      </c>
      <c r="B53" s="12" t="inlineStr">
        <is>
          <t>Place Value, Ordering and Rounding</t>
        </is>
      </c>
      <c r="C53" s="13" t="inlineStr">
        <is>
          <t>The Negative Powers of 10 [MF14.02]</t>
        </is>
      </c>
      <c r="D53" s="12" t="inlineStr">
        <is>
          <t>This nugget has learning material and questions covering the topic of The Negative Powers of 10.</t>
        </is>
      </c>
      <c r="E53" s="12" t="inlineStr">
        <is>
          <t>bb8f8ea7-136e-41bd-bde4-d4b4403bde64</t>
        </is>
      </c>
    </row>
    <row r="54" ht="45" customHeight="1">
      <c r="A54" s="12" t="inlineStr">
        <is>
          <t>Autumn</t>
        </is>
      </c>
      <c r="B54" s="12" t="inlineStr">
        <is>
          <t>Place Value, Ordering and Rounding</t>
        </is>
      </c>
      <c r="C54" s="13" t="inlineStr">
        <is>
          <t>Standard Form to Ordinary [MF14.03]</t>
        </is>
      </c>
      <c r="D54" s="12" t="inlineStr">
        <is>
          <t>This nugget has learning material and questions covering the topic of Standard Form to Ordinary.</t>
        </is>
      </c>
      <c r="E54" s="12" t="inlineStr">
        <is>
          <t>d9ff6a1c-d84e-494d-8806-cd7eaaab2ef4</t>
        </is>
      </c>
    </row>
    <row r="55" ht="45" customHeight="1">
      <c r="A55" s="12" t="inlineStr">
        <is>
          <t>Autumn</t>
        </is>
      </c>
      <c r="B55" s="12" t="inlineStr">
        <is>
          <t>Place Value, Ordering and Rounding</t>
        </is>
      </c>
      <c r="C55" s="13" t="inlineStr">
        <is>
          <t>Ordinary to Standard Form [MF14.04]</t>
        </is>
      </c>
      <c r="D55" s="12" t="inlineStr">
        <is>
          <t>This nugget has learning material and questions covering the topic of Ordinary to Standard Form.</t>
        </is>
      </c>
      <c r="E55" s="12" t="inlineStr">
        <is>
          <t>921c0f8f-eb17-48cd-aa10-f85cf25d42f7</t>
        </is>
      </c>
    </row>
    <row r="56" ht="45" customHeight="1">
      <c r="A56" s="12" t="inlineStr">
        <is>
          <t>Autumn</t>
        </is>
      </c>
      <c r="B56" s="12" t="inlineStr">
        <is>
          <t>Place Value, Ordering and Rounding</t>
        </is>
      </c>
      <c r="C56" s="13" t="inlineStr">
        <is>
          <t>Review: Place Value, Ordering and Rounding  [MWR7.08]</t>
        </is>
      </c>
      <c r="D56" s="12" t="inlineStr">
        <is>
          <t>This is a short diagnostic assessment covering the topic of Place Value, Ordering and Rounding .</t>
        </is>
      </c>
      <c r="E56" s="12" t="inlineStr">
        <is>
          <t>798ab7d6-02c8-435f-a8c7-6378f7a75b42</t>
        </is>
      </c>
    </row>
    <row r="57" ht="45" customHeight="1">
      <c r="A57" s="12" t="inlineStr">
        <is>
          <t>Autumn</t>
        </is>
      </c>
      <c r="B57" s="12" t="inlineStr">
        <is>
          <t>Four Operations</t>
        </is>
      </c>
      <c r="C57" s="13" t="inlineStr">
        <is>
          <t>Diagnostic: Four Operations [MWR7.09]</t>
        </is>
      </c>
      <c r="D57" s="12" t="inlineStr">
        <is>
          <t>This is a short diagnostic assessment covering the topic of Four Operations.</t>
        </is>
      </c>
      <c r="E57" s="12" t="inlineStr">
        <is>
          <t>ffdb94e7-9912-40b0-adb1-4de18f3b2360</t>
        </is>
      </c>
    </row>
    <row r="58" ht="45" customHeight="1">
      <c r="A58" s="12" t="inlineStr">
        <is>
          <t>Autumn</t>
        </is>
      </c>
      <c r="B58" s="12" t="inlineStr">
        <is>
          <t>Four Operations</t>
        </is>
      </c>
      <c r="C58" s="13" t="inlineStr">
        <is>
          <t>Column Addition [MF3.01]</t>
        </is>
      </c>
      <c r="D58" s="12" t="inlineStr">
        <is>
          <t>A nugget on using column addition.</t>
        </is>
      </c>
      <c r="E58" s="12" t="inlineStr">
        <is>
          <t>964030a6-cc6d-49dc-8eb7-f7cd790dbb86</t>
        </is>
      </c>
    </row>
    <row r="59" ht="45" customHeight="1">
      <c r="A59" s="12" t="inlineStr">
        <is>
          <t>Autumn</t>
        </is>
      </c>
      <c r="B59" s="12" t="inlineStr">
        <is>
          <t>Four Operations</t>
        </is>
      </c>
      <c r="C59" s="13" t="inlineStr">
        <is>
          <t>Column Subtraction [MF3.02]</t>
        </is>
      </c>
      <c r="D59" s="12" t="inlineStr">
        <is>
          <t>A nugget on using column subtraction.</t>
        </is>
      </c>
      <c r="E59" s="12" t="inlineStr">
        <is>
          <t>81e2c517-a781-441a-89d9-e00f1c939167</t>
        </is>
      </c>
    </row>
    <row r="60" ht="45" customHeight="1">
      <c r="A60" s="12" t="inlineStr">
        <is>
          <t>Autumn</t>
        </is>
      </c>
      <c r="B60" s="12" t="inlineStr">
        <is>
          <t>Four Operations</t>
        </is>
      </c>
      <c r="C60" s="13" t="inlineStr">
        <is>
          <t>Addition and Subtraction: Worded Questions [MF3.03]</t>
        </is>
      </c>
      <c r="D60" s="12" t="inlineStr">
        <is>
          <t>This nugget contains worded questions on addition and subtraction that vary in levels of difficulty, including some harder interpretation questions.</t>
        </is>
      </c>
      <c r="E60" s="12" t="inlineStr">
        <is>
          <t>6e785c6f-86c2-4375-ba08-2e18d8efb1c2</t>
        </is>
      </c>
    </row>
    <row r="61" ht="45" customHeight="1">
      <c r="A61" s="12" t="inlineStr">
        <is>
          <t>Autumn</t>
        </is>
      </c>
      <c r="B61" s="12" t="inlineStr">
        <is>
          <t>Four Operations</t>
        </is>
      </c>
      <c r="C61" s="13" t="inlineStr">
        <is>
          <t>Adding Decimals 1: Calculations [MF6.02]</t>
        </is>
      </c>
      <c r="D61" s="12" t="inlineStr">
        <is>
          <t>This nugget has learning material and questions covering the topic of Adding Decimals 1.</t>
        </is>
      </c>
      <c r="E61" s="12" t="inlineStr">
        <is>
          <t>246f3939-ad20-45d8-8599-87795972be57</t>
        </is>
      </c>
    </row>
    <row r="62" ht="45" customHeight="1">
      <c r="A62" s="12" t="inlineStr">
        <is>
          <t>Autumn</t>
        </is>
      </c>
      <c r="B62" s="12" t="inlineStr">
        <is>
          <t>Four Operations</t>
        </is>
      </c>
      <c r="C62" s="13" t="inlineStr">
        <is>
          <t>Adding Decimals 2: Worded Problems [MF6.03]</t>
        </is>
      </c>
      <c r="D62" s="12" t="inlineStr">
        <is>
          <t>This nugget has learning material and questions covering the topic of Adding Decimals 2 .</t>
        </is>
      </c>
      <c r="E62" s="12" t="inlineStr">
        <is>
          <t>c029a3c7-885b-483d-b938-73e253d1a5ce</t>
        </is>
      </c>
    </row>
    <row r="63" ht="45" customHeight="1">
      <c r="A63" s="12" t="inlineStr">
        <is>
          <t>Autumn</t>
        </is>
      </c>
      <c r="B63" s="12" t="inlineStr">
        <is>
          <t>Four Operations</t>
        </is>
      </c>
      <c r="C63" s="13" t="inlineStr">
        <is>
          <t>Subtracting Decimals 1: Calculations [MF6.04]</t>
        </is>
      </c>
      <c r="D63" s="12" t="inlineStr">
        <is>
          <t>This nugget has learning material and questions covering the topic of Subtracting Decimals 1.</t>
        </is>
      </c>
      <c r="E63" s="12" t="inlineStr">
        <is>
          <t>ff921169-f0a5-46eb-b834-bbe787de8b1f</t>
        </is>
      </c>
    </row>
    <row r="64" ht="45" customHeight="1">
      <c r="A64" s="12" t="inlineStr">
        <is>
          <t>Autumn</t>
        </is>
      </c>
      <c r="B64" s="12" t="inlineStr">
        <is>
          <t>Four Operations</t>
        </is>
      </c>
      <c r="C64" s="13" t="inlineStr">
        <is>
          <t>Subtracting Decimals 2: Worded Problems [MF6.05]</t>
        </is>
      </c>
      <c r="D64" s="12" t="inlineStr">
        <is>
          <t>This nugget has learning material and questions covering the topic of Subtracting Decimals 2.</t>
        </is>
      </c>
      <c r="E64" s="12" t="inlineStr">
        <is>
          <t>9617980c-d488-4eac-8cf0-1820bbf75889</t>
        </is>
      </c>
    </row>
    <row r="65" ht="45" customHeight="1">
      <c r="A65" s="12" t="inlineStr">
        <is>
          <t>Autumn</t>
        </is>
      </c>
      <c r="B65" s="12" t="inlineStr">
        <is>
          <t>Four Operations</t>
        </is>
      </c>
      <c r="C65" s="13" t="inlineStr">
        <is>
          <t>Multiplying by Powers of Ten [MF2.11]</t>
        </is>
      </c>
      <c r="D65" s="12" t="inlineStr">
        <is>
          <t>This nugget contains questions on multiplying by powers of ten with varying digit numbers and decimal numbers.</t>
        </is>
      </c>
      <c r="E65" s="12" t="inlineStr">
        <is>
          <t>af4ad8fa-7eee-4f83-b4e5-8ed3b37f5cff</t>
        </is>
      </c>
    </row>
    <row r="66" ht="45" customHeight="1">
      <c r="A66" s="12" t="inlineStr">
        <is>
          <t>Autumn</t>
        </is>
      </c>
      <c r="B66" s="12" t="inlineStr">
        <is>
          <t>Four Operations</t>
        </is>
      </c>
      <c r="C66" s="13" t="inlineStr">
        <is>
          <t>Dividing by Powers of Ten [MF2.12]</t>
        </is>
      </c>
      <c r="D66" s="12" t="inlineStr">
        <is>
          <t>This nugget contains questions on dividing by powers of ten with varying digit numbers and decimal numbers.</t>
        </is>
      </c>
      <c r="E66" s="12" t="inlineStr">
        <is>
          <t>67633657-12b1-407e-853b-26f81ca42ef0</t>
        </is>
      </c>
    </row>
    <row r="67" ht="45" customHeight="1">
      <c r="A67" s="12" t="inlineStr">
        <is>
          <t>Autumn</t>
        </is>
      </c>
      <c r="B67" s="12" t="inlineStr">
        <is>
          <t>Four Operations</t>
        </is>
      </c>
      <c r="C67" s="13" t="inlineStr">
        <is>
          <t>Column Multiplication [MF3.07]</t>
        </is>
      </c>
      <c r="D67" s="12" t="inlineStr">
        <is>
          <t>A nugget on using column multiplication.</t>
        </is>
      </c>
      <c r="E67" s="12" t="inlineStr">
        <is>
          <t>dedf697d-0dce-44e2-8d7f-5952c96f8509</t>
        </is>
      </c>
    </row>
    <row r="68" ht="45" customHeight="1">
      <c r="A68" s="12" t="inlineStr">
        <is>
          <t>Autumn</t>
        </is>
      </c>
      <c r="B68" s="12" t="inlineStr">
        <is>
          <t>Four Operations</t>
        </is>
      </c>
      <c r="C68" s="13" t="inlineStr">
        <is>
          <t>Grid Multiplication [MF3.08]</t>
        </is>
      </c>
      <c r="D68" s="12" t="inlineStr">
        <is>
          <t>This nugget contains questions using grid multiplication with a mixture of one and two digit numbers.</t>
        </is>
      </c>
      <c r="E68" s="12" t="inlineStr">
        <is>
          <t>e5569fa3-adf2-4001-919a-ae5eb6c45fba</t>
        </is>
      </c>
    </row>
    <row r="69" ht="45" customHeight="1">
      <c r="A69" s="12" t="inlineStr">
        <is>
          <t>Autumn</t>
        </is>
      </c>
      <c r="B69" s="12" t="inlineStr">
        <is>
          <t>Four Operations</t>
        </is>
      </c>
      <c r="C69" s="13" t="inlineStr">
        <is>
          <t>Short Division [MF3.11]</t>
        </is>
      </c>
      <c r="D69" s="12" t="inlineStr">
        <is>
          <t>A nugget on how to use short division.</t>
        </is>
      </c>
      <c r="E69" s="12" t="inlineStr">
        <is>
          <t>1af54528-1a5c-4b6f-b08c-5a1c0cff4e5a</t>
        </is>
      </c>
    </row>
    <row r="70" ht="45" customHeight="1">
      <c r="A70" s="12" t="inlineStr">
        <is>
          <t>Autumn</t>
        </is>
      </c>
      <c r="B70" s="12" t="inlineStr">
        <is>
          <t>Four Operations</t>
        </is>
      </c>
      <c r="C70" s="13" t="inlineStr">
        <is>
          <t>Dividing by Multi-Digit Numbers [MF3.12]</t>
        </is>
      </c>
      <c r="D70" s="12" t="inlineStr">
        <is>
          <t>This nugget contains questions on dividing by multi-digit numbers (3 and 4) where there are no remainders.</t>
        </is>
      </c>
      <c r="E70" s="12" t="inlineStr">
        <is>
          <t>5772d8bc-c004-464d-a210-0e2c1b9f9a3d</t>
        </is>
      </c>
    </row>
    <row r="71" ht="45" customHeight="1">
      <c r="A71" s="12" t="inlineStr">
        <is>
          <t>Autumn</t>
        </is>
      </c>
      <c r="B71" s="12" t="inlineStr">
        <is>
          <t>Four Operations</t>
        </is>
      </c>
      <c r="C71" s="13" t="inlineStr">
        <is>
          <t>Multiplication and Division: Worded Questions [MF3.13]</t>
        </is>
      </c>
      <c r="D71" s="12" t="inlineStr">
        <is>
          <t>This nugget contains worded questions on multiplication and division that vary in levels of difficulty, including some harder questions with more digits.</t>
        </is>
      </c>
      <c r="E71" s="12" t="inlineStr">
        <is>
          <t>b3ea5e31-85fc-4e79-9ba7-522bdfe98d92</t>
        </is>
      </c>
    </row>
    <row r="72" ht="45" customHeight="1">
      <c r="A72" s="12" t="inlineStr">
        <is>
          <t>Autumn</t>
        </is>
      </c>
      <c r="B72" s="12" t="inlineStr">
        <is>
          <t>Four Operations</t>
        </is>
      </c>
      <c r="C72" s="13" t="inlineStr">
        <is>
          <t>Mixed Operations: Worded Questions [MF3.20]</t>
        </is>
      </c>
      <c r="D72" s="12" t="inlineStr">
        <is>
          <t>This nugget covers questions using a combination of the four operations to answer worded questions.</t>
        </is>
      </c>
      <c r="E72" s="12" t="inlineStr">
        <is>
          <t>28db196c-a81d-4fe3-a25c-ab1a9fe010c8</t>
        </is>
      </c>
    </row>
    <row r="73" ht="45" customHeight="1">
      <c r="A73" s="12" t="inlineStr">
        <is>
          <t>Autumn</t>
        </is>
      </c>
      <c r="B73" s="12" t="inlineStr">
        <is>
          <t>Four Operations</t>
        </is>
      </c>
      <c r="C73" s="13" t="inlineStr">
        <is>
          <t>Multiplying Decimals 1 [MF6.06]</t>
        </is>
      </c>
      <c r="D73" s="12" t="inlineStr">
        <is>
          <t>This nugget has learning material and questions covering the topic of Multiplying decimals 1.</t>
        </is>
      </c>
      <c r="E73" s="12" t="inlineStr">
        <is>
          <t>389ae0c6-7e24-4139-84fe-f676ec0257c8</t>
        </is>
      </c>
    </row>
    <row r="74" ht="45" customHeight="1">
      <c r="A74" s="12" t="inlineStr">
        <is>
          <t>Autumn</t>
        </is>
      </c>
      <c r="B74" s="12" t="inlineStr">
        <is>
          <t>Four Operations</t>
        </is>
      </c>
      <c r="C74" s="13" t="inlineStr">
        <is>
          <t>Multiplying Decimals 2 [MF6.07]</t>
        </is>
      </c>
      <c r="D74" s="12" t="inlineStr">
        <is>
          <t>This nugget has learning material and questions covering the topic of Multiplying decimals 2.</t>
        </is>
      </c>
      <c r="E74" s="12" t="inlineStr">
        <is>
          <t>9a30d749-e62e-443a-8d96-adca576d7198</t>
        </is>
      </c>
    </row>
    <row r="75" ht="45" customHeight="1">
      <c r="A75" s="12" t="inlineStr">
        <is>
          <t>Autumn</t>
        </is>
      </c>
      <c r="B75" s="12" t="inlineStr">
        <is>
          <t>Four Operations</t>
        </is>
      </c>
      <c r="C75" s="13" t="inlineStr">
        <is>
          <t>Multiplying Decimals: Worded Questions [MF6.08]</t>
        </is>
      </c>
      <c r="D75" s="12" t="inlineStr">
        <is>
          <t>This nugget has learning material and questions covering the topic of Multiplying decimals - Worded questions.</t>
        </is>
      </c>
      <c r="E75" s="12" t="inlineStr">
        <is>
          <t>14d3c4d1-5c0b-4789-b043-bb5400c8d392</t>
        </is>
      </c>
    </row>
    <row r="76" ht="45" customHeight="1">
      <c r="A76" s="12" t="inlineStr">
        <is>
          <t>Autumn</t>
        </is>
      </c>
      <c r="B76" s="12" t="inlineStr">
        <is>
          <t>Four Operations</t>
        </is>
      </c>
      <c r="C76" s="13" t="inlineStr">
        <is>
          <t>Dividing Decimals [MF6.09]</t>
        </is>
      </c>
      <c r="D76" s="12" t="inlineStr">
        <is>
          <t>This nugget has learning material and questions covering the topic of Dividing decimals.</t>
        </is>
      </c>
      <c r="E76" s="12" t="inlineStr">
        <is>
          <t>1f47021b-ec02-4c36-a6f5-6948875c0418</t>
        </is>
      </c>
    </row>
    <row r="77" ht="45" customHeight="1">
      <c r="A77" s="12" t="inlineStr">
        <is>
          <t>Autumn</t>
        </is>
      </c>
      <c r="B77" s="12" t="inlineStr">
        <is>
          <t>Four Operations</t>
        </is>
      </c>
      <c r="C77" s="13" t="inlineStr">
        <is>
          <t>BIDMAS Introduction [MF3.14]</t>
        </is>
      </c>
      <c r="D77" s="12" t="inlineStr">
        <is>
          <t>A nugget introducing the basics of BIDMAS.</t>
        </is>
      </c>
      <c r="E77" s="12" t="inlineStr">
        <is>
          <t>f78e1525-aac5-4a59-bb89-a89c2ca29bca</t>
        </is>
      </c>
    </row>
    <row r="78" ht="45" customHeight="1">
      <c r="A78" s="12" t="inlineStr">
        <is>
          <t>Autumn</t>
        </is>
      </c>
      <c r="B78" s="12" t="inlineStr">
        <is>
          <t>Four Operations</t>
        </is>
      </c>
      <c r="C78" s="13" t="inlineStr">
        <is>
          <t>BIDMAS Intermediate [MF3.15]</t>
        </is>
      </c>
      <c r="D78" s="12" t="inlineStr">
        <is>
          <t>A nugget on how to answer more difficult BIDMAS questions.</t>
        </is>
      </c>
      <c r="E78" s="12" t="inlineStr">
        <is>
          <t>a4eb818a-c8e8-4a20-8e64-1e22319e042d</t>
        </is>
      </c>
    </row>
    <row r="79" ht="45" customHeight="1">
      <c r="A79" s="12" t="inlineStr">
        <is>
          <t>Autumn</t>
        </is>
      </c>
      <c r="B79" s="12" t="inlineStr">
        <is>
          <t>Four Operations</t>
        </is>
      </c>
      <c r="C79" s="13" t="inlineStr">
        <is>
          <t>Dividing Decimals by Decimals [MF6.10]</t>
        </is>
      </c>
      <c r="D79" s="12" t="inlineStr">
        <is>
          <t>This nugget has learning material and questions covering the topic of Dividing Decimals by Decimals.</t>
        </is>
      </c>
      <c r="E79" s="12" t="inlineStr">
        <is>
          <t>a3aa6c04-cf7e-4642-a16b-e55565c132f7</t>
        </is>
      </c>
    </row>
    <row r="80" ht="45" customHeight="1">
      <c r="A80" s="12" t="inlineStr">
        <is>
          <t>Autumn</t>
        </is>
      </c>
      <c r="B80" s="12" t="inlineStr">
        <is>
          <t>Four Operations</t>
        </is>
      </c>
      <c r="C80" s="13" t="inlineStr">
        <is>
          <t>Multiplying by 0.1, 0.01 and 0.001 [MF6.16]</t>
        </is>
      </c>
      <c r="D80" s="12" t="inlineStr">
        <is>
          <t>This nugget covers the equivalent division calculations for multiplying by 0.1, 0.01, etc.
Questions cover writing the equivalent calculations and performing the calculations.</t>
        </is>
      </c>
      <c r="E80" s="12" t="inlineStr">
        <is>
          <t>8d3df9b6-711f-41da-ad7c-8dc0f4b0c1b0</t>
        </is>
      </c>
    </row>
    <row r="81" ht="45" customHeight="1">
      <c r="A81" s="12" t="inlineStr">
        <is>
          <t>Autumn</t>
        </is>
      </c>
      <c r="B81" s="12" t="inlineStr">
        <is>
          <t>Four Operations</t>
        </is>
      </c>
      <c r="C81" s="13" t="inlineStr">
        <is>
          <t>Dividing by 0.1, 0.01 and 0.001 [MF6.17]</t>
        </is>
      </c>
      <c r="D81" s="12" t="inlineStr">
        <is>
          <t>This nugget covers the equivalent multiplication calculations for dividing by 0.1, 0.01, etc.
Questions cover writing the equivalent calculations and performing the calculations.</t>
        </is>
      </c>
      <c r="E81" s="12" t="inlineStr">
        <is>
          <t>660d11ac-b13f-4528-a671-df377f9a2a69</t>
        </is>
      </c>
    </row>
    <row r="82" ht="45" customHeight="1">
      <c r="A82" s="12" t="inlineStr">
        <is>
          <t>Autumn</t>
        </is>
      </c>
      <c r="B82" s="12" t="inlineStr">
        <is>
          <t>Four Operations</t>
        </is>
      </c>
      <c r="C82" s="13" t="inlineStr">
        <is>
          <t>Review: Four Operations [MWR7.10]</t>
        </is>
      </c>
      <c r="D82" s="12" t="inlineStr">
        <is>
          <t>This is a short diagnostic assessment covering the topic of Four Operations.</t>
        </is>
      </c>
      <c r="E82" s="12" t="inlineStr">
        <is>
          <t>f40b1736-0026-46c9-ae03-2de1b7846ed9</t>
        </is>
      </c>
    </row>
    <row r="83" ht="45" customHeight="1">
      <c r="A83" s="12" t="inlineStr">
        <is>
          <t>Autumn</t>
        </is>
      </c>
      <c r="B83" s="12" t="inlineStr">
        <is>
          <t>Averages and Range</t>
        </is>
      </c>
      <c r="C83" s="13" t="inlineStr">
        <is>
          <t>Diagnostic: Averages and Range [MWR7.11]</t>
        </is>
      </c>
      <c r="D83" s="12" t="inlineStr">
        <is>
          <t>This is a short diagnostic assessment covering the topic of Averages and Range.</t>
        </is>
      </c>
      <c r="E83" s="12" t="inlineStr">
        <is>
          <t>6f44aac5-a49a-4a3a-b669-02dbe0afb5de</t>
        </is>
      </c>
    </row>
    <row r="84" ht="45" customHeight="1">
      <c r="A84" s="12" t="inlineStr">
        <is>
          <t>Autumn</t>
        </is>
      </c>
      <c r="B84" s="12" t="inlineStr">
        <is>
          <t>Averages and Range</t>
        </is>
      </c>
      <c r="C84" s="13" t="inlineStr">
        <is>
          <t>Mode [MF49.01]</t>
        </is>
      </c>
      <c r="D84" s="12" t="inlineStr">
        <is>
          <t>This nugget has learning material and questions covering the topic of Mode.</t>
        </is>
      </c>
      <c r="E84" s="12" t="inlineStr">
        <is>
          <t>31eaa5b8-8126-439a-86de-aff05e1d515f</t>
        </is>
      </c>
    </row>
    <row r="85" ht="45" customHeight="1">
      <c r="A85" s="12" t="inlineStr">
        <is>
          <t>Autumn</t>
        </is>
      </c>
      <c r="B85" s="12" t="inlineStr">
        <is>
          <t>Averages and Range</t>
        </is>
      </c>
      <c r="C85" s="13" t="inlineStr">
        <is>
          <t>Median [MF49.02]</t>
        </is>
      </c>
      <c r="D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5" s="12" t="inlineStr">
        <is>
          <t>d2d30438-773a-4e5c-ba44-d6ec4d36a624</t>
        </is>
      </c>
    </row>
    <row r="86" ht="45" customHeight="1">
      <c r="A86" s="12" t="inlineStr">
        <is>
          <t>Autumn</t>
        </is>
      </c>
      <c r="B86" s="12" t="inlineStr">
        <is>
          <t>Averages and Range</t>
        </is>
      </c>
      <c r="C86" s="13" t="inlineStr">
        <is>
          <t>Mean 1: Positive Integers [MF49.03]</t>
        </is>
      </c>
      <c r="D86" s="12" t="inlineStr">
        <is>
          <t>This nugget has learning material and questions covering the topic of Mean 1.</t>
        </is>
      </c>
      <c r="E86" s="12" t="inlineStr">
        <is>
          <t>407bfa05-f281-4ede-ba95-edecac8d9825</t>
        </is>
      </c>
    </row>
    <row r="87" ht="45" customHeight="1">
      <c r="A87" s="12" t="inlineStr">
        <is>
          <t>Autumn</t>
        </is>
      </c>
      <c r="B87" s="12" t="inlineStr">
        <is>
          <t>Averages and Range</t>
        </is>
      </c>
      <c r="C87" s="13" t="inlineStr">
        <is>
          <t>Mean 2: Decimals and Negatives [MF49.04]</t>
        </is>
      </c>
      <c r="D87" s="12" t="inlineStr">
        <is>
          <t>This nugget has learning material and questions covering the topic of Mean 2.</t>
        </is>
      </c>
      <c r="E87" s="12" t="inlineStr">
        <is>
          <t>3562309c-7c47-466f-b2cb-69607479baa4</t>
        </is>
      </c>
    </row>
    <row r="88" ht="45" customHeight="1">
      <c r="A88" s="12" t="inlineStr">
        <is>
          <t>Autumn</t>
        </is>
      </c>
      <c r="B88" s="12" t="inlineStr">
        <is>
          <t>Averages and Range</t>
        </is>
      </c>
      <c r="C88" s="13" t="inlineStr">
        <is>
          <t>Mean 3: Finding Missing Values [MF49.05]</t>
        </is>
      </c>
      <c r="D88" s="12" t="inlineStr">
        <is>
          <t>This nugget has learning material and questions covering the topic of Mean 3.</t>
        </is>
      </c>
      <c r="E88" s="12" t="inlineStr">
        <is>
          <t>9d8c2557-a888-4a6b-bf79-06f96eab6df7</t>
        </is>
      </c>
    </row>
    <row r="89" ht="45" customHeight="1">
      <c r="A89" s="12" t="inlineStr">
        <is>
          <t>Autumn</t>
        </is>
      </c>
      <c r="B89" s="12" t="inlineStr">
        <is>
          <t>Averages and Range</t>
        </is>
      </c>
      <c r="C89" s="13" t="inlineStr">
        <is>
          <t>Mean 4: Changing Means [MF49.06]</t>
        </is>
      </c>
      <c r="D89" s="12" t="inlineStr">
        <is>
          <t>This nugget has learning material and questions covering the topic of Mean 4.</t>
        </is>
      </c>
      <c r="E89" s="12" t="inlineStr">
        <is>
          <t>81d8a488-179f-4a6f-bc14-b811a127327c</t>
        </is>
      </c>
    </row>
    <row r="90" ht="45" customHeight="1">
      <c r="A90" s="12" t="inlineStr">
        <is>
          <t>Autumn</t>
        </is>
      </c>
      <c r="B90" s="12" t="inlineStr">
        <is>
          <t>Averages and Range</t>
        </is>
      </c>
      <c r="C90" s="13" t="inlineStr">
        <is>
          <t>Range 1: Positive Integers [MF49.07]</t>
        </is>
      </c>
      <c r="D90" s="12" t="inlineStr">
        <is>
          <t>This nugget has learning material and questions covering the topic of Range 1.</t>
        </is>
      </c>
      <c r="E90" s="12" t="inlineStr">
        <is>
          <t>c06ff0a7-34d3-4d8e-8534-c0761c520acc</t>
        </is>
      </c>
    </row>
    <row r="91" ht="45" customHeight="1">
      <c r="A91" s="12" t="inlineStr">
        <is>
          <t>Autumn</t>
        </is>
      </c>
      <c r="B91" s="12" t="inlineStr">
        <is>
          <t>Averages and Range</t>
        </is>
      </c>
      <c r="C91" s="13" t="inlineStr">
        <is>
          <t>Range 2: Decimals and Negatives [MF49.08]</t>
        </is>
      </c>
      <c r="D91" s="12" t="inlineStr">
        <is>
          <t>This nugget has learning material and questions covering the topic of Range 2.</t>
        </is>
      </c>
      <c r="E91" s="12" t="inlineStr">
        <is>
          <t>6b95fc61-2683-49d8-902c-c5bdb628ad7b</t>
        </is>
      </c>
    </row>
    <row r="92" ht="45" customHeight="1">
      <c r="A92" s="12" t="inlineStr">
        <is>
          <t>Autumn</t>
        </is>
      </c>
      <c r="B92" s="12" t="inlineStr">
        <is>
          <t>Averages and Range</t>
        </is>
      </c>
      <c r="C92" s="13" t="inlineStr">
        <is>
          <t>Applying Averages and the Range 1: Raw Data [MF49.09]</t>
        </is>
      </c>
      <c r="D92" s="12" t="inlineStr">
        <is>
          <t>This nugget has learning material and questions covering the topic of Applying Averages and the Range 1.</t>
        </is>
      </c>
      <c r="E92" s="12" t="inlineStr">
        <is>
          <t>39c86c54-c616-4dfe-b466-53273c00888e</t>
        </is>
      </c>
    </row>
    <row r="93" ht="45" customHeight="1">
      <c r="A93" s="12" t="inlineStr">
        <is>
          <t>Autumn</t>
        </is>
      </c>
      <c r="B93" s="12" t="inlineStr">
        <is>
          <t>Averages and Range</t>
        </is>
      </c>
      <c r="C93" s="13" t="inlineStr">
        <is>
          <t>Review: Averages and Range [MWR7.12]</t>
        </is>
      </c>
      <c r="D93" s="12" t="inlineStr">
        <is>
          <t>This is a short diagnostic assessment covering the topic of Averages and Range.</t>
        </is>
      </c>
      <c r="E93" s="12" t="inlineStr">
        <is>
          <t>b2a44a95-f6c8-4acc-9055-ea25234f19b2</t>
        </is>
      </c>
    </row>
    <row r="94" ht="45" customHeight="1">
      <c r="A94" s="12" t="inlineStr">
        <is>
          <t>Autumn</t>
        </is>
      </c>
      <c r="B94" s="12" t="inlineStr">
        <is>
          <t>Rounding and Estimation</t>
        </is>
      </c>
      <c r="C94" s="13" t="inlineStr">
        <is>
          <t>Diagnostic: Rounding and Estimation  [MWR7.13]</t>
        </is>
      </c>
      <c r="D94" s="12" t="inlineStr">
        <is>
          <t>This is a short diagnostic assessment covering the topic of Rounding and Estimation .</t>
        </is>
      </c>
      <c r="E94" s="12" t="inlineStr">
        <is>
          <t>0b847bc7-02f9-4141-af78-45c58e2e15b8</t>
        </is>
      </c>
    </row>
    <row r="95" ht="45" customHeight="1">
      <c r="A95" s="12" t="inlineStr">
        <is>
          <t>Autumn</t>
        </is>
      </c>
      <c r="B95" s="12" t="inlineStr">
        <is>
          <t>Rounding and Estimation</t>
        </is>
      </c>
      <c r="C95" s="13" t="inlineStr">
        <is>
          <t>Rounding to 1 Significant Figure [MF9.05]</t>
        </is>
      </c>
      <c r="D95" s="12" t="inlineStr">
        <is>
          <t>This nugget contains questions on rounding numbers to one significant figure. It also includes basic calculations where the answer is rounded to one significant figure.</t>
        </is>
      </c>
      <c r="E95" s="12" t="inlineStr">
        <is>
          <t>c9cb2f08-3ea2-43cc-a2db-697e46eddc87</t>
        </is>
      </c>
    </row>
    <row r="96" ht="45" customHeight="1">
      <c r="A96" s="12" t="inlineStr">
        <is>
          <t>Autumn</t>
        </is>
      </c>
      <c r="B96" s="12" t="inlineStr">
        <is>
          <t>Rounding and Estimation</t>
        </is>
      </c>
      <c r="C96" s="13" t="inlineStr">
        <is>
          <t>Rounding to 2 Significant Figures [MF9.06]</t>
        </is>
      </c>
      <c r="D96" s="12" t="inlineStr">
        <is>
          <t>This nugget contains questions on rounding numbers to two significant figures. It also includes basic calculations where the answer is rounded to two significant figures.</t>
        </is>
      </c>
      <c r="E96" s="12" t="inlineStr">
        <is>
          <t>6d520538-99bf-4816-a3c8-b045ff605fe5</t>
        </is>
      </c>
    </row>
    <row r="97" ht="45" customHeight="1">
      <c r="A97" s="12" t="inlineStr">
        <is>
          <t>Autumn</t>
        </is>
      </c>
      <c r="B97" s="12" t="inlineStr">
        <is>
          <t>Rounding and Estimation</t>
        </is>
      </c>
      <c r="C97" s="13" t="inlineStr">
        <is>
          <t>Rounding to 3 Significant Figures [MF9.07]</t>
        </is>
      </c>
      <c r="D97" s="12" t="inlineStr">
        <is>
          <t>This nugget contains questions on rounding numbers to three significant figures. It also includes basic calculations where the answer is rounded to three significant figures.</t>
        </is>
      </c>
      <c r="E97" s="12" t="inlineStr">
        <is>
          <t>e3c7d160-9504-4ec2-bdc3-eb87dca09f12</t>
        </is>
      </c>
    </row>
    <row r="98" ht="45" customHeight="1">
      <c r="A98" s="12" t="inlineStr">
        <is>
          <t>Autumn</t>
        </is>
      </c>
      <c r="B98" s="12" t="inlineStr">
        <is>
          <t>Rounding and Estimation</t>
        </is>
      </c>
      <c r="C98" s="13" t="inlineStr">
        <is>
          <t>Rounding to Mixed Significant Figures [MF9.08]</t>
        </is>
      </c>
      <c r="D98" s="12" t="inlineStr">
        <is>
          <t>This nugget contains questions on rounding numbers to a different number of significant figures, including 1, 2, 3 and 4. It also includes basic calculations where the answer is rounded to a different number of significant figures.</t>
        </is>
      </c>
      <c r="E98" s="12" t="inlineStr">
        <is>
          <t>90e46c57-90f1-43ab-bd24-03224cc687c0</t>
        </is>
      </c>
    </row>
    <row r="99" ht="45" customHeight="1">
      <c r="A99" s="12" t="inlineStr">
        <is>
          <t>Autumn</t>
        </is>
      </c>
      <c r="B99" s="12" t="inlineStr">
        <is>
          <t>Rounding and Estimation</t>
        </is>
      </c>
      <c r="C99" s="13" t="inlineStr">
        <is>
          <t>Introduction to Estimation [MF9.11]</t>
        </is>
      </c>
      <c r="D99" s="12" t="inlineStr">
        <is>
          <t>This nugget is an introduction to estimation that includes rounding to one significant figure. The questions are basic non-calculator questions.</t>
        </is>
      </c>
      <c r="E99" s="12" t="inlineStr">
        <is>
          <t>ad7a664e-44b2-47ea-9b2d-1159922b5eac</t>
        </is>
      </c>
    </row>
    <row r="100" ht="45" customHeight="1">
      <c r="A100" s="12" t="inlineStr">
        <is>
          <t>Autumn</t>
        </is>
      </c>
      <c r="B100" s="12" t="inlineStr">
        <is>
          <t>Rounding and Estimation</t>
        </is>
      </c>
      <c r="C100" s="13" t="inlineStr">
        <is>
          <t>Estimation [MF9.12]</t>
        </is>
      </c>
      <c r="D100" s="12" t="inlineStr">
        <is>
          <t xml:space="preserve">This nugget contains questions on estimation where values are rounded to one significant figure. The questions are non-calculator and include powers, fractions and roots with some worded problems as well. </t>
        </is>
      </c>
      <c r="E100" s="12" t="inlineStr">
        <is>
          <t>a0e44be5-8eb7-4244-9697-e6bcb5d28e63</t>
        </is>
      </c>
    </row>
    <row r="101" ht="45" customHeight="1">
      <c r="A101" s="12" t="inlineStr">
        <is>
          <t>Autumn</t>
        </is>
      </c>
      <c r="B101" s="12" t="inlineStr">
        <is>
          <t>Rounding and Estimation</t>
        </is>
      </c>
      <c r="C101" s="13" t="inlineStr">
        <is>
          <t>Bounds 1: Introduction [MF9.13]</t>
        </is>
      </c>
      <c r="D101" s="12" t="inlineStr">
        <is>
          <t xml:space="preserve">This nugget is an introduction to bounds where numbers are rounded to the nearest whole, 10s, 100s and 1000s. </t>
        </is>
      </c>
      <c r="E101" s="12" t="inlineStr">
        <is>
          <t>4b0abbed-a35a-42df-9f4e-ee299a43d777</t>
        </is>
      </c>
    </row>
    <row r="102" ht="45" customHeight="1">
      <c r="A102" s="12" t="inlineStr">
        <is>
          <t>Autumn</t>
        </is>
      </c>
      <c r="B102" s="12" t="inlineStr">
        <is>
          <t>Rounding and Estimation</t>
        </is>
      </c>
      <c r="C102" s="13" t="inlineStr">
        <is>
          <t>Bounds 3: Intervals [MF9.15]</t>
        </is>
      </c>
      <c r="D102" s="12" t="inlineStr">
        <is>
          <t>This nugget contains bounds of numbers that are rounded to various degrees. The questions focus on using an error interval to display the answer.</t>
        </is>
      </c>
      <c r="E102" s="12" t="inlineStr">
        <is>
          <t>9fc93c0f-ed26-437a-aa0d-b49f37b30a1e</t>
        </is>
      </c>
    </row>
    <row r="103" ht="45" customHeight="1">
      <c r="A103" s="12" t="inlineStr">
        <is>
          <t>Autumn</t>
        </is>
      </c>
      <c r="B103" s="12" t="inlineStr">
        <is>
          <t>Rounding and Estimation</t>
        </is>
      </c>
      <c r="C103" s="13" t="inlineStr">
        <is>
          <t>Review: Rounding and Estimation  [MWR7.14]</t>
        </is>
      </c>
      <c r="D103" s="12" t="inlineStr">
        <is>
          <t>This is a short diagnostic assessment covering the topic of Rounding and Estimation .</t>
        </is>
      </c>
      <c r="E103" s="12" t="inlineStr">
        <is>
          <t>1c1cca4e-9d8d-4359-9710-20f34f93f5c5</t>
        </is>
      </c>
    </row>
    <row r="104" ht="45" customHeight="1">
      <c r="A104" s="12" t="inlineStr">
        <is>
          <t>Spring</t>
        </is>
      </c>
      <c r="B104" s="12" t="inlineStr">
        <is>
          <t>Graphing Data</t>
        </is>
      </c>
      <c r="C104" s="13" t="inlineStr">
        <is>
          <t>Diagnostic: Graphing Data [MWR7.15]</t>
        </is>
      </c>
      <c r="D104" s="12" t="inlineStr">
        <is>
          <t>This is a short diagnostic assessment covering the topic of Graphing Data.</t>
        </is>
      </c>
      <c r="E104" s="12" t="inlineStr">
        <is>
          <t>8dd6c382-944c-4624-9308-2f494a2f3434</t>
        </is>
      </c>
    </row>
    <row r="105" ht="45" customHeight="1">
      <c r="A105" s="12" t="inlineStr">
        <is>
          <t>Spring</t>
        </is>
      </c>
      <c r="B105" s="12" t="inlineStr">
        <is>
          <t>Graphing Data</t>
        </is>
      </c>
      <c r="C105" s="13" t="inlineStr">
        <is>
          <t>Pictograms [MF50.03]</t>
        </is>
      </c>
      <c r="D105" s="12" t="inlineStr">
        <is>
          <t>This nugget has learning material and questions covering the topic of Pictograms.</t>
        </is>
      </c>
      <c r="E105" s="12" t="inlineStr">
        <is>
          <t>b0094a0b-e0e3-47b8-b40b-1388a747a539</t>
        </is>
      </c>
    </row>
    <row r="106" ht="45" customHeight="1">
      <c r="A106" s="12" t="inlineStr">
        <is>
          <t>Spring</t>
        </is>
      </c>
      <c r="B106" s="12" t="inlineStr">
        <is>
          <t>Graphing Data</t>
        </is>
      </c>
      <c r="C106" s="13" t="inlineStr">
        <is>
          <t>Bar Charts [MF50.04]</t>
        </is>
      </c>
      <c r="D106" s="12" t="inlineStr">
        <is>
          <t>This nugget has learning material and questions covering the topic of Bar Charts.</t>
        </is>
      </c>
      <c r="E106" s="12" t="inlineStr">
        <is>
          <t>b6c397fc-5a9f-4025-bf48-63a780bce147</t>
        </is>
      </c>
    </row>
    <row r="107" ht="45" customHeight="1">
      <c r="A107" s="12" t="inlineStr">
        <is>
          <t>Spring</t>
        </is>
      </c>
      <c r="B107" s="12" t="inlineStr">
        <is>
          <t>Graphing Data</t>
        </is>
      </c>
      <c r="C107" s="13" t="inlineStr">
        <is>
          <t>Multiple and Composite Bar Charts [MF50.05]</t>
        </is>
      </c>
      <c r="D107" s="12" t="inlineStr">
        <is>
          <t>This nugget has learning material and questions covering the topic of Multiple and Composite Bar Charts.</t>
        </is>
      </c>
      <c r="E107" s="12" t="inlineStr">
        <is>
          <t>65696649-a9bd-49df-a175-324ae53918a4</t>
        </is>
      </c>
    </row>
    <row r="108" ht="45" customHeight="1">
      <c r="A108" s="12" t="inlineStr">
        <is>
          <t>Spring</t>
        </is>
      </c>
      <c r="B108" s="12" t="inlineStr">
        <is>
          <t>Graphing Data</t>
        </is>
      </c>
      <c r="C108" s="13" t="inlineStr">
        <is>
          <t>Understanding Coordinates: 1st Quadrant [MF23.01]</t>
        </is>
      </c>
      <c r="D108" s="12" t="inlineStr">
        <is>
          <t>This nugget has learning material and questions covering the topic of Understanding Coordinates: 1st Quadrant.</t>
        </is>
      </c>
      <c r="E108" s="12" t="inlineStr">
        <is>
          <t>c403ab47-3547-4d3b-8228-6e7a87d6f43f</t>
        </is>
      </c>
    </row>
    <row r="109" ht="45" customHeight="1">
      <c r="A109" s="12" t="inlineStr">
        <is>
          <t>Spring</t>
        </is>
      </c>
      <c r="B109" s="12" t="inlineStr">
        <is>
          <t>Graphing Data</t>
        </is>
      </c>
      <c r="C109" s="13" t="inlineStr">
        <is>
          <t>Scatter Graphs: Plotting [MF50.13]</t>
        </is>
      </c>
      <c r="D109" s="12" t="inlineStr">
        <is>
          <t>This nugget covers how to correctly draw axes for a scatter graph, including choosing an appropriate scale, using axes breaks and identifying the explanatory (independent) and response (dependent) variables.</t>
        </is>
      </c>
      <c r="E109" s="12" t="inlineStr">
        <is>
          <t>2fb49245-3505-4e92-ad46-436189b97a88</t>
        </is>
      </c>
    </row>
    <row r="110" ht="45" customHeight="1">
      <c r="A110" s="12" t="inlineStr">
        <is>
          <t>Spring</t>
        </is>
      </c>
      <c r="B110" s="12" t="inlineStr">
        <is>
          <t>Graphing Data</t>
        </is>
      </c>
      <c r="C110" s="13" t="inlineStr">
        <is>
          <t>Scatter Graphs: Interpreting [MF50.14]</t>
        </is>
      </c>
      <c r="D110" s="12" t="inlineStr">
        <is>
          <t>This nugget covers identifying types of correlation from a scatter graph, and correlation and causality. It also covers drawing a line of best fit by eye, and using it to interpolate and extrapolate.</t>
        </is>
      </c>
      <c r="E110" s="12" t="inlineStr">
        <is>
          <t>8e065b06-2f3e-49d4-9061-3c05629fe38f</t>
        </is>
      </c>
    </row>
    <row r="111" ht="45" customHeight="1">
      <c r="A111" s="12" t="inlineStr">
        <is>
          <t>Spring</t>
        </is>
      </c>
      <c r="B111" s="12" t="inlineStr">
        <is>
          <t>Graphing Data</t>
        </is>
      </c>
      <c r="C111" s="13" t="inlineStr">
        <is>
          <t>Time Series Graphs [MF50.12]</t>
        </is>
      </c>
      <c r="D111" s="12" t="inlineStr">
        <is>
          <t>This nugget has learning material and questions covering the topic of Time Series Graphs.</t>
        </is>
      </c>
      <c r="E111" s="12" t="inlineStr">
        <is>
          <t>aa94a668-374f-40dc-b2e0-fae5bb0f82c1</t>
        </is>
      </c>
    </row>
    <row r="112" ht="45" customHeight="1">
      <c r="A112" s="12" t="inlineStr">
        <is>
          <t>Spring</t>
        </is>
      </c>
      <c r="B112" s="12" t="inlineStr">
        <is>
          <t>Graphing Data</t>
        </is>
      </c>
      <c r="C112" s="13" t="inlineStr">
        <is>
          <t>Review: Graphing Data [MWR7.16]</t>
        </is>
      </c>
      <c r="D112" s="12" t="inlineStr">
        <is>
          <t>This is a short diagnostic assessment covering the topic of Graphing Data.</t>
        </is>
      </c>
      <c r="E112" s="12" t="inlineStr">
        <is>
          <t>1a75b05a-8865-4c77-8b43-cd70191e67f6</t>
        </is>
      </c>
    </row>
    <row r="113" ht="45" customHeight="1">
      <c r="A113" s="12" t="inlineStr">
        <is>
          <t>Spring</t>
        </is>
      </c>
      <c r="B113" s="12" t="inlineStr">
        <is>
          <t>Fractions, Decimals and Percentages</t>
        </is>
      </c>
      <c r="C113" s="13" t="inlineStr">
        <is>
          <t>Diagnostic: Fractions, Decimals and Percentages  [MWR7.17]</t>
        </is>
      </c>
      <c r="D113" s="12" t="inlineStr">
        <is>
          <t>This is a short diagnostic assessment covering the topic of Fractions, Decimals and Percentages .</t>
        </is>
      </c>
      <c r="E113" s="12" t="inlineStr">
        <is>
          <t>b7e6dd99-73b4-41f1-a465-0eb2a46b5e2a</t>
        </is>
      </c>
    </row>
    <row r="114" ht="45" customHeight="1">
      <c r="A114" s="12" t="inlineStr">
        <is>
          <t>Spring</t>
        </is>
      </c>
      <c r="B114" s="12" t="inlineStr">
        <is>
          <t>Fractions, Decimals and Percentages</t>
        </is>
      </c>
      <c r="C114" s="13" t="inlineStr">
        <is>
          <t>Expressing Fractions [MF4.01]</t>
        </is>
      </c>
      <c r="D114" s="12" t="inlineStr">
        <is>
          <t>This nugget has learning material and questions covering the topic of Expressing Fractions.</t>
        </is>
      </c>
      <c r="E114" s="12" t="inlineStr">
        <is>
          <t>e4a378fb-4522-44ad-9450-e2bf28984dc4</t>
        </is>
      </c>
    </row>
    <row r="115" ht="45" customHeight="1">
      <c r="A115" s="12" t="inlineStr">
        <is>
          <t>Spring</t>
        </is>
      </c>
      <c r="B115" s="12" t="inlineStr">
        <is>
          <t>Fractions, Decimals and Percentages</t>
        </is>
      </c>
      <c r="C115" s="13" t="inlineStr">
        <is>
          <t>Shading Fractions [MF4.05]</t>
        </is>
      </c>
      <c r="D115" s="12" t="inlineStr">
        <is>
          <t>This nugget has learning material and questions covering the topic of Shading fractions.</t>
        </is>
      </c>
      <c r="E115" s="12" t="inlineStr">
        <is>
          <t>6b8ad1af-592d-49ab-8359-219ec7a9f821</t>
        </is>
      </c>
    </row>
    <row r="116" ht="45" customHeight="1">
      <c r="A116" s="12" t="inlineStr">
        <is>
          <t>Spring</t>
        </is>
      </c>
      <c r="B116" s="12" t="inlineStr">
        <is>
          <t>Fractions, Decimals and Percentages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Spring</t>
        </is>
      </c>
      <c r="B117" s="12" t="inlineStr">
        <is>
          <t>Fractions, Decimals and Percentages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Spring</t>
        </is>
      </c>
      <c r="B118" s="12" t="inlineStr">
        <is>
          <t>Fractions, Decimals and Percentages</t>
        </is>
      </c>
      <c r="C118" s="13" t="inlineStr">
        <is>
          <t>Understanding Percentages [MF7.01]</t>
        </is>
      </c>
      <c r="D118" s="12" t="inlineStr">
        <is>
          <t>This nugget has learning material and questions covering the topic of Understanding Percentages.</t>
        </is>
      </c>
      <c r="E118" s="12" t="inlineStr">
        <is>
          <t>c5d48b0e-941d-4d3c-8e8f-18a641edf441</t>
        </is>
      </c>
    </row>
    <row r="119" ht="45" customHeight="1">
      <c r="A119" s="12" t="inlineStr">
        <is>
          <t>Spring</t>
        </is>
      </c>
      <c r="B119" s="12" t="inlineStr">
        <is>
          <t>Fractions, Decimals and Percentages</t>
        </is>
      </c>
      <c r="C119" s="13" t="inlineStr">
        <is>
          <t>Fractions to Percentage [MF8.03]</t>
        </is>
      </c>
      <c r="D119" s="12" t="inlineStr">
        <is>
          <t>This nugget has learning material and questions covering the topic of Fractions to Percentages (Non Calc).</t>
        </is>
      </c>
      <c r="E119" s="12" t="inlineStr">
        <is>
          <t>5a393f14-c8b4-4152-bfcf-f94742ea245e</t>
        </is>
      </c>
    </row>
    <row r="120" ht="45" customHeight="1">
      <c r="A120" s="12" t="inlineStr">
        <is>
          <t>Spring</t>
        </is>
      </c>
      <c r="B120" s="12" t="inlineStr">
        <is>
          <t>Fractions, Decimals and Percentages</t>
        </is>
      </c>
      <c r="C120" s="13" t="inlineStr">
        <is>
          <t>Fractions to Decimals 1: Equivalent Fractions [MF8.06]</t>
        </is>
      </c>
      <c r="D120" s="12" t="inlineStr">
        <is>
          <t>This nugget has learning material and questions covering the topic of Fractions to Decimals 1: Equivalent Fractions.</t>
        </is>
      </c>
      <c r="E120" s="12" t="inlineStr">
        <is>
          <t>75e4fb93-b129-478d-8ccb-6841b998fdd5</t>
        </is>
      </c>
    </row>
    <row r="121" ht="45" customHeight="1">
      <c r="A121" s="12" t="inlineStr">
        <is>
          <t>Spring</t>
        </is>
      </c>
      <c r="B121" s="12" t="inlineStr">
        <is>
          <t>Fractions, Decimals and Percentages</t>
        </is>
      </c>
      <c r="C121" s="13" t="inlineStr">
        <is>
          <t>Equivalent Fractions [MF4.03]</t>
        </is>
      </c>
      <c r="D121" s="12" t="inlineStr">
        <is>
          <t>This nugget has learning material and questions covering the topic of Equivalent fractions.</t>
        </is>
      </c>
      <c r="E121" s="12" t="inlineStr">
        <is>
          <t>6e76a990-8067-44a9-91ea-14deca80f7da</t>
        </is>
      </c>
    </row>
    <row r="122" ht="45" customHeight="1">
      <c r="A122" s="12" t="inlineStr">
        <is>
          <t>Spring</t>
        </is>
      </c>
      <c r="B122" s="12" t="inlineStr">
        <is>
          <t>Fractions, Decimals and Percentages</t>
        </is>
      </c>
      <c r="C122" s="13" t="inlineStr">
        <is>
          <t>Introduction to Fractions, Decimals and Percentages [MF8.01]</t>
        </is>
      </c>
      <c r="D122" s="12" t="inlineStr">
        <is>
          <t>This nugget has learning material and questions covering the topic of an Introduction to Fractions, Decimals and Percentages.</t>
        </is>
      </c>
      <c r="E122" s="12" t="inlineStr">
        <is>
          <t>24b73690-28c6-42c3-a1d9-71e6fd16bc23</t>
        </is>
      </c>
    </row>
    <row r="123" ht="45" customHeight="1">
      <c r="A123" s="12" t="inlineStr">
        <is>
          <t>Spring</t>
        </is>
      </c>
      <c r="B123" s="12" t="inlineStr">
        <is>
          <t>Fractions, Decimals and Percentages</t>
        </is>
      </c>
      <c r="C123" s="13" t="inlineStr">
        <is>
          <t>Percentage to Fractions [MF8.08]</t>
        </is>
      </c>
      <c r="D123" s="12" t="inlineStr">
        <is>
          <t>This nugget has learning material and questions covering the topic of Percentages to Fractions (Non Calc).</t>
        </is>
      </c>
      <c r="E123" s="12" t="inlineStr">
        <is>
          <t>3faff58f-9654-429f-b207-433cd1518e0c</t>
        </is>
      </c>
    </row>
    <row r="124" ht="45" customHeight="1">
      <c r="A124" s="12" t="inlineStr">
        <is>
          <t>Spring</t>
        </is>
      </c>
      <c r="B124" s="12" t="inlineStr">
        <is>
          <t>Fractions, Decimals and Percentages</t>
        </is>
      </c>
      <c r="C124" s="13" t="inlineStr">
        <is>
          <t>Decimals to Fractions [MF8.09]</t>
        </is>
      </c>
      <c r="D124" s="12" t="inlineStr">
        <is>
          <t>This nugget has learning material and questions covering the topic of Decimals to Fractions (Non Calc).</t>
        </is>
      </c>
      <c r="E124" s="12" t="inlineStr">
        <is>
          <t>2cc759fd-a3af-4f85-9853-fda884a8de8e</t>
        </is>
      </c>
    </row>
    <row r="125" ht="45" customHeight="1">
      <c r="A125" s="12" t="inlineStr">
        <is>
          <t>Spring</t>
        </is>
      </c>
      <c r="B125" s="12" t="inlineStr">
        <is>
          <t>Fractions, Decimals and Percentages</t>
        </is>
      </c>
      <c r="C125" s="13" t="inlineStr">
        <is>
          <t>Converting Percentage (Greater than 100%) [MF8.19]</t>
        </is>
      </c>
      <c r="D125" s="12" t="inlineStr">
        <is>
          <t>This nugget has learning material and questions covering the topic of Converting Percentage (Greater than 100%).</t>
        </is>
      </c>
      <c r="E125" s="12" t="inlineStr">
        <is>
          <t>a9b254ed-b1d4-4027-afe6-57fc73dfd6f9</t>
        </is>
      </c>
    </row>
    <row r="126" ht="45" customHeight="1">
      <c r="A126" s="12" t="inlineStr">
        <is>
          <t>Spring</t>
        </is>
      </c>
      <c r="B126" s="12" t="inlineStr">
        <is>
          <t>Fractions, Decimals and Percentages</t>
        </is>
      </c>
      <c r="C126" s="13" t="inlineStr">
        <is>
          <t>Review: Fractions, Decimals and Percentages  [MWR7.18]</t>
        </is>
      </c>
      <c r="D126" s="12" t="inlineStr">
        <is>
          <t>This is a short diagnostic assessment covering the topic of Fractions, Decimals and Percentages .</t>
        </is>
      </c>
      <c r="E126" s="12" t="inlineStr">
        <is>
          <t>4fafeb63-9734-4eb6-9d27-922e422de175</t>
        </is>
      </c>
    </row>
    <row r="127" ht="45" customHeight="1">
      <c r="A127" s="12" t="inlineStr">
        <is>
          <t>Spring</t>
        </is>
      </c>
      <c r="B127" s="12" t="inlineStr">
        <is>
          <t>Directed Number</t>
        </is>
      </c>
      <c r="C127" s="13" t="inlineStr">
        <is>
          <t>Diagnostic: Directed Number [MWR7.19]</t>
        </is>
      </c>
      <c r="D127" s="12" t="inlineStr">
        <is>
          <t>This is a short diagnostic assessment covering the topic of Directed Number.</t>
        </is>
      </c>
      <c r="E127" s="12" t="inlineStr">
        <is>
          <t>0fbc2c61-b674-4296-83fc-9261bc2778a2</t>
        </is>
      </c>
    </row>
    <row r="128" ht="45" customHeight="1">
      <c r="A128" s="12" t="inlineStr">
        <is>
          <t>Spring</t>
        </is>
      </c>
      <c r="B128" s="12" t="inlineStr">
        <is>
          <t>Directed Number</t>
        </is>
      </c>
      <c r="C128" s="13" t="inlineStr">
        <is>
          <t>Mathematical Symbols [MF2.02]</t>
        </is>
      </c>
      <c r="D128" s="12" t="inlineStr">
        <is>
          <t xml:space="preserve">A nugget on using these symbols, =, ≠, &lt;, &gt;, ≤, ≥. </t>
        </is>
      </c>
      <c r="E128" s="12" t="inlineStr">
        <is>
          <t>5745a70c-42a7-4fac-850a-23514c552b23</t>
        </is>
      </c>
    </row>
    <row r="129" ht="45" customHeight="1">
      <c r="A129" s="12" t="inlineStr">
        <is>
          <t>Spring</t>
        </is>
      </c>
      <c r="B129" s="12" t="inlineStr">
        <is>
          <t>Directed Number</t>
        </is>
      </c>
      <c r="C129" s="13" t="inlineStr">
        <is>
          <t>Negative Numbers [MH2.03]</t>
        </is>
      </c>
      <c r="D129" s="12" t="inlineStr">
        <is>
          <t>A nugget on negative numbers and subtraction.</t>
        </is>
      </c>
      <c r="E129" s="12" t="inlineStr">
        <is>
          <t>ee2dc36d-a2c7-4a52-89b5-a5c117957073</t>
        </is>
      </c>
    </row>
    <row r="130" ht="45" customHeight="1">
      <c r="A130" s="12" t="inlineStr">
        <is>
          <t>Spring</t>
        </is>
      </c>
      <c r="B130" s="12" t="inlineStr">
        <is>
          <t>Directed Number</t>
        </is>
      </c>
      <c r="C130" s="13" t="inlineStr">
        <is>
          <t>Symmetrical Subtraction [MF2.04]</t>
        </is>
      </c>
      <c r="D130" s="12" t="inlineStr">
        <is>
          <t>This nugget contains questions on the symmetry of subtraction with 1 digit and 2 digit calculations.</t>
        </is>
      </c>
      <c r="E130" s="12" t="inlineStr">
        <is>
          <t>314ebf2b-1cce-4cb7-a2d8-ee8000b6770e</t>
        </is>
      </c>
    </row>
    <row r="131" ht="45" customHeight="1">
      <c r="A131" s="12" t="inlineStr">
        <is>
          <t>Spring</t>
        </is>
      </c>
      <c r="B131" s="12" t="inlineStr">
        <is>
          <t>Directed Number</t>
        </is>
      </c>
      <c r="C131" s="13" t="inlineStr">
        <is>
          <t>Adding Negatives [MF2.05]</t>
        </is>
      </c>
      <c r="D131" s="12" t="inlineStr">
        <is>
          <t>This nugget contains questions on adding negative numbers where there are multi-step calculations and worded questions.</t>
        </is>
      </c>
      <c r="E131" s="12" t="inlineStr">
        <is>
          <t>72186798-8bcd-4272-b8af-5ceadebe8e45</t>
        </is>
      </c>
    </row>
    <row r="132" ht="45" customHeight="1">
      <c r="A132" s="12" t="inlineStr">
        <is>
          <t>Spring</t>
        </is>
      </c>
      <c r="B132" s="12" t="inlineStr">
        <is>
          <t>Directed Number</t>
        </is>
      </c>
      <c r="C132" s="13" t="inlineStr">
        <is>
          <t>Subtracting Negatives [MF2.06]</t>
        </is>
      </c>
      <c r="D132" s="12" t="inlineStr">
        <is>
          <t>This nugget contains questions on subtracting negative numbers where there are multi-step calculations and worded questions.</t>
        </is>
      </c>
      <c r="E132" s="12" t="inlineStr">
        <is>
          <t>d65e647d-e4d5-4806-82df-f1462fc87181</t>
        </is>
      </c>
    </row>
    <row r="133" ht="45" customHeight="1">
      <c r="A133" s="12" t="inlineStr">
        <is>
          <t>Spring</t>
        </is>
      </c>
      <c r="B133" s="12" t="inlineStr">
        <is>
          <t>Directed Number</t>
        </is>
      </c>
      <c r="C133" s="13" t="inlineStr">
        <is>
          <t>Negatives and Positives [MH2.07]</t>
        </is>
      </c>
      <c r="D133" s="12" t="inlineStr">
        <is>
          <t>A nugget on applying the four operations to positive and negative numbers.</t>
        </is>
      </c>
      <c r="E133" s="12" t="inlineStr">
        <is>
          <t>edefb0c2-4686-48e9-adc6-d5da31d2fabe</t>
        </is>
      </c>
    </row>
    <row r="134" ht="45" customHeight="1">
      <c r="A134" s="12" t="inlineStr">
        <is>
          <t>Spring</t>
        </is>
      </c>
      <c r="B134" s="12" t="inlineStr">
        <is>
          <t>Directed Number</t>
        </is>
      </c>
      <c r="C134" s="13" t="inlineStr">
        <is>
          <t>Ordering Negatives [MF2.10]</t>
        </is>
      </c>
      <c r="D134" s="12" t="inlineStr">
        <is>
          <t>A nugget on ordering negative integers</t>
        </is>
      </c>
      <c r="E134" s="12" t="inlineStr">
        <is>
          <t>23f65c13-2e56-4c12-8f26-9d28a6b4982d</t>
        </is>
      </c>
    </row>
    <row r="135" ht="45" customHeight="1">
      <c r="A135" s="12" t="inlineStr">
        <is>
          <t>Spring</t>
        </is>
      </c>
      <c r="B135" s="12" t="inlineStr">
        <is>
          <t>Directed Number</t>
        </is>
      </c>
      <c r="C135" s="13" t="inlineStr">
        <is>
          <t>Zero Pairs [MF2.16]</t>
        </is>
      </c>
      <c r="D135" s="12" t="inlineStr">
        <is>
          <t>This nugget covers using +1 and -1 counters to form zero pairs to aid addition and subtraction calculations with negatives.</t>
        </is>
      </c>
      <c r="E135" s="12" t="inlineStr">
        <is>
          <t>fab110bd-fec8-489b-bb55-5cc293f6aca7</t>
        </is>
      </c>
    </row>
    <row r="136" ht="45" customHeight="1">
      <c r="A136" s="12" t="inlineStr">
        <is>
          <t>Spring</t>
        </is>
      </c>
      <c r="B136" s="12" t="inlineStr">
        <is>
          <t>Directed Number</t>
        </is>
      </c>
      <c r="C136" s="13" t="inlineStr">
        <is>
          <t>Multiplying Negatives [MF3.04]</t>
        </is>
      </c>
      <c r="D136" s="12" t="inlineStr">
        <is>
          <t>This nugget contains questions on multiplying negative numbers with both positive and negative numbers. It includes caclulations multiplying 3 numbers together.</t>
        </is>
      </c>
      <c r="E136" s="12" t="inlineStr">
        <is>
          <t>21266966-e19c-4372-a095-6c213d439533</t>
        </is>
      </c>
    </row>
    <row r="137" ht="45" customHeight="1">
      <c r="A137" s="12" t="inlineStr">
        <is>
          <t>Spring</t>
        </is>
      </c>
      <c r="B137" s="12" t="inlineStr">
        <is>
          <t>Directed Number</t>
        </is>
      </c>
      <c r="C137" s="13" t="inlineStr">
        <is>
          <t>Dividing Negatives [MF3.05]</t>
        </is>
      </c>
      <c r="D137" s="12" t="inlineStr">
        <is>
          <t>This nugget contains questions on dividing negative numbers with both positive and negative numbers. It includes caclulations on dividing 3 numbers.</t>
        </is>
      </c>
      <c r="E137" s="12" t="inlineStr">
        <is>
          <t>f53ef1db-8fe7-4f2c-b2b9-5634f64739cc</t>
        </is>
      </c>
    </row>
    <row r="138" ht="45" customHeight="1">
      <c r="A138" s="12" t="inlineStr">
        <is>
          <t>Spring</t>
        </is>
      </c>
      <c r="B138" s="12" t="inlineStr">
        <is>
          <t>Directed Number</t>
        </is>
      </c>
      <c r="C138" s="13" t="inlineStr">
        <is>
          <t>Multiplying and Dividing with Negatives [MF3.06]</t>
        </is>
      </c>
      <c r="D138" s="12" t="inlineStr">
        <is>
          <t>A nugget on how to multiply and divide with negatives.</t>
        </is>
      </c>
      <c r="E138" s="12" t="inlineStr">
        <is>
          <t>5a25dcfb-d9b3-4497-9866-3ea0e781722e</t>
        </is>
      </c>
    </row>
    <row r="139" ht="45" customHeight="1">
      <c r="A139" s="12" t="inlineStr">
        <is>
          <t>Spring</t>
        </is>
      </c>
      <c r="B139" s="12" t="inlineStr">
        <is>
          <t>Directed Number</t>
        </is>
      </c>
      <c r="C139" s="13" t="inlineStr">
        <is>
          <t>Using a Scientific Calculator 1: Powers and Roots of a Single Number [MF3.17]</t>
        </is>
      </c>
      <c r="D139" s="12" t="inlineStr">
        <is>
          <t>This nugget contains questions on using a scientific calculator, working with different operations such as powers, roots and fractions. It is based on the Casio calculator fx-83 PLUS.</t>
        </is>
      </c>
      <c r="E139" s="12" t="inlineStr">
        <is>
          <t>b2e98397-2e78-4f11-a73d-8d2c13677f8c</t>
        </is>
      </c>
    </row>
    <row r="140" ht="45" customHeight="1">
      <c r="A140" s="12" t="inlineStr">
        <is>
          <t>Spring</t>
        </is>
      </c>
      <c r="B140" s="12" t="inlineStr">
        <is>
          <t>Directed Number</t>
        </is>
      </c>
      <c r="C140" s="13" t="inlineStr">
        <is>
          <t>Using a Calculator 2: Multiple Numbers [MF3.18]</t>
        </is>
      </c>
      <c r="D140" s="12" t="inlineStr">
        <is>
          <t>This nugget contains questions on using a scientific calculator, working with different calculations that have brackets, powers, roots and fractions. It is based on the Casio calculator fx-83 PLUS.</t>
        </is>
      </c>
      <c r="E140" s="12" t="inlineStr">
        <is>
          <t>a768bd32-b74a-4391-9be2-8f711b214912</t>
        </is>
      </c>
    </row>
    <row r="141" ht="45" customHeight="1">
      <c r="A141" s="12" t="inlineStr">
        <is>
          <t>Spring</t>
        </is>
      </c>
      <c r="B141" s="12" t="inlineStr">
        <is>
          <t>Directed Number</t>
        </is>
      </c>
      <c r="C141" s="13" t="inlineStr">
        <is>
          <t>BIDMAS Advanced [MF3.16]</t>
        </is>
      </c>
      <c r="D141" s="12" t="inlineStr">
        <is>
          <t>A nugget on the most difficult concepts in BIDMAS.</t>
        </is>
      </c>
      <c r="E141" s="12" t="inlineStr">
        <is>
          <t>85fd3a0c-5e25-4d3e-9c96-37b52917f0fc</t>
        </is>
      </c>
    </row>
    <row r="142" ht="45" customHeight="1">
      <c r="A142" s="12" t="inlineStr">
        <is>
          <t>Spring</t>
        </is>
      </c>
      <c r="B142" s="12" t="inlineStr">
        <is>
          <t>Directed Number</t>
        </is>
      </c>
      <c r="C142" s="13" t="inlineStr">
        <is>
          <t>Review: Directed Number [MWR7.20]</t>
        </is>
      </c>
      <c r="D142" s="12" t="inlineStr">
        <is>
          <t>This is a short diagnostic assessment covering the topic of Directed Number.</t>
        </is>
      </c>
      <c r="E142" s="12" t="inlineStr">
        <is>
          <t>07621833-61d5-48ad-b511-b10fd91b8cf9</t>
        </is>
      </c>
    </row>
    <row r="143" ht="45" customHeight="1">
      <c r="A143" s="12" t="inlineStr">
        <is>
          <t>Spring</t>
        </is>
      </c>
      <c r="B143" s="12" t="inlineStr">
        <is>
          <t>Fractions and Percentages of Amounts</t>
        </is>
      </c>
      <c r="C143" s="13" t="inlineStr">
        <is>
          <t>Diagnostic: Fractions and Percentages of Amounts  [MWR7.21]</t>
        </is>
      </c>
      <c r="D143" s="12" t="inlineStr">
        <is>
          <t>This is a short diagnostic assessment covering the topic of Fractions and Percentages of Amounts .</t>
        </is>
      </c>
      <c r="E143" s="12" t="inlineStr">
        <is>
          <t>323f44ff-ebc3-4fed-b5ef-f6004325d00f</t>
        </is>
      </c>
    </row>
    <row r="144" ht="45" customHeight="1">
      <c r="A144" s="12" t="inlineStr">
        <is>
          <t>Spring</t>
        </is>
      </c>
      <c r="B144" s="12" t="inlineStr">
        <is>
          <t>Fractions and Percentages of Amounts</t>
        </is>
      </c>
      <c r="C144" s="13" t="inlineStr">
        <is>
          <t>Finding 50% [MF7.02]</t>
        </is>
      </c>
      <c r="D144" s="12" t="inlineStr">
        <is>
          <t>This nugget has learning material and questions covering the topic of Finding 50%.</t>
        </is>
      </c>
      <c r="E144" s="12" t="inlineStr">
        <is>
          <t>975c074b-d008-4544-a7fe-44745f96bd2b</t>
        </is>
      </c>
    </row>
    <row r="145" ht="45" customHeight="1">
      <c r="A145" s="12" t="inlineStr">
        <is>
          <t>Spring</t>
        </is>
      </c>
      <c r="B145" s="12" t="inlineStr">
        <is>
          <t>Fractions and Percentages of Amounts</t>
        </is>
      </c>
      <c r="C145" s="13" t="inlineStr">
        <is>
          <t>Finding 25% [MF7.03]</t>
        </is>
      </c>
      <c r="D145" s="12" t="inlineStr">
        <is>
          <t>This nugget has learning material and questions covering the topic of Finding 25%.</t>
        </is>
      </c>
      <c r="E145" s="12" t="inlineStr">
        <is>
          <t>5d8ec434-490c-48f1-9c1e-6cfa2129a1f2</t>
        </is>
      </c>
    </row>
    <row r="146" ht="45" customHeight="1">
      <c r="A146" s="12" t="inlineStr">
        <is>
          <t>Spring</t>
        </is>
      </c>
      <c r="B146" s="12" t="inlineStr">
        <is>
          <t>Fractions and Percentages of Amounts</t>
        </is>
      </c>
      <c r="C146" s="13" t="inlineStr">
        <is>
          <t>Finding 10% [MF7.04]</t>
        </is>
      </c>
      <c r="D146" s="12" t="inlineStr">
        <is>
          <t>This nugget has learning material and questions covering the topic of Finding 10%.</t>
        </is>
      </c>
      <c r="E146" s="12" t="inlineStr">
        <is>
          <t>aeb77eac-1b8c-4df4-af61-d2ff29134801</t>
        </is>
      </c>
    </row>
    <row r="147" ht="45" customHeight="1">
      <c r="A147" s="12" t="inlineStr">
        <is>
          <t>Spring</t>
        </is>
      </c>
      <c r="B147" s="12" t="inlineStr">
        <is>
          <t>Fractions and Percentages of Amounts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Spring</t>
        </is>
      </c>
      <c r="B148" s="12" t="inlineStr">
        <is>
          <t>Fractions and Percentages of Amounts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Spring</t>
        </is>
      </c>
      <c r="B149" s="12" t="inlineStr">
        <is>
          <t>Fractions and Percentages of Amounts</t>
        </is>
      </c>
      <c r="C149" s="13" t="inlineStr">
        <is>
          <t>Fraction of Amounts: Modelling Finding the Whole [MF4.40]</t>
        </is>
      </c>
      <c r="D149" s="12" t="inlineStr">
        <is>
          <t>This nugget has learning material and questions covering the topic of finding the whole given a fraction and the value of that fraction, using bar models.</t>
        </is>
      </c>
      <c r="E149" s="12" t="inlineStr">
        <is>
          <t>43d6b122-e6db-4a24-be87-2080e05d3ed7</t>
        </is>
      </c>
    </row>
    <row r="150" ht="45" customHeight="1">
      <c r="A150" s="12" t="inlineStr">
        <is>
          <t>Spring</t>
        </is>
      </c>
      <c r="B150" s="12" t="inlineStr">
        <is>
          <t>Fractions and Percentages of Amounts</t>
        </is>
      </c>
      <c r="C150" s="13" t="inlineStr">
        <is>
          <t>Percentages of Amounts: Modelling [MF7.15]</t>
        </is>
      </c>
      <c r="D150" s="12" t="inlineStr">
        <is>
          <t>This nugget has learning material and questions covering the topic of percentages of amounts by modelling using bar models.</t>
        </is>
      </c>
      <c r="E150" s="12" t="inlineStr">
        <is>
          <t>8817b4a4-f5b2-4900-8697-2bb1c9f12d4e</t>
        </is>
      </c>
    </row>
    <row r="151" ht="45" customHeight="1">
      <c r="A151" s="12" t="inlineStr">
        <is>
          <t>Spring</t>
        </is>
      </c>
      <c r="B151" s="12" t="inlineStr">
        <is>
          <t>Fractions and Percentages of Amounts</t>
        </is>
      </c>
      <c r="C151" s="13" t="inlineStr">
        <is>
          <t>Finding Percentages of Amounts 1 [MF7.08]</t>
        </is>
      </c>
      <c r="D151" s="12" t="inlineStr">
        <is>
          <t>This nugget has learning material and questions covering the topic of Finding Percentages of Amounts 1.</t>
        </is>
      </c>
      <c r="E151" s="12" t="inlineStr">
        <is>
          <t>7f01816b-e6ec-4cee-a4dc-22433219277e</t>
        </is>
      </c>
    </row>
    <row r="152" ht="45" customHeight="1">
      <c r="A152" s="12" t="inlineStr">
        <is>
          <t>Spring</t>
        </is>
      </c>
      <c r="B152" s="12" t="inlineStr">
        <is>
          <t>Fractions and Percentages of Amounts</t>
        </is>
      </c>
      <c r="C152" s="13" t="inlineStr">
        <is>
          <t>Finding Percentages of Amounts 2 [MF7.09]</t>
        </is>
      </c>
      <c r="D152" s="12" t="inlineStr">
        <is>
          <t>This nugget has learning material and questions covering the topic of Finding Percentages of Amounts 2.</t>
        </is>
      </c>
      <c r="E152" s="12" t="inlineStr">
        <is>
          <t>43c5d5ee-3abe-44af-84c8-3a3e2f1868a3</t>
        </is>
      </c>
    </row>
    <row r="153" ht="45" customHeight="1">
      <c r="A153" s="12" t="inlineStr">
        <is>
          <t>Spring</t>
        </is>
      </c>
      <c r="B153" s="12" t="inlineStr">
        <is>
          <t>Fractions and Percentages of Amounts</t>
        </is>
      </c>
      <c r="C153" s="13" t="inlineStr">
        <is>
          <t>Finding Percentages of Amounts 3 [MF7.10]</t>
        </is>
      </c>
      <c r="D153" s="12" t="inlineStr">
        <is>
          <t>This nugget has learning material and questions covering the topic of Finding Percentages of Amounts 3.</t>
        </is>
      </c>
      <c r="E153" s="12" t="inlineStr">
        <is>
          <t>f2951ca9-c453-4f7b-92b3-3ddb4fe8a800</t>
        </is>
      </c>
    </row>
    <row r="154" ht="45" customHeight="1">
      <c r="A154" s="12" t="inlineStr">
        <is>
          <t>Spring</t>
        </is>
      </c>
      <c r="B154" s="12" t="inlineStr">
        <is>
          <t>Fractions and Percentages of Amounts</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Spring</t>
        </is>
      </c>
      <c r="B155" s="12" t="inlineStr">
        <is>
          <t>Fractions and Percentages of Amounts</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Spring</t>
        </is>
      </c>
      <c r="B156" s="12" t="inlineStr">
        <is>
          <t>Fractions and Percentages of Amounts</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Spring</t>
        </is>
      </c>
      <c r="B157" s="12" t="inlineStr">
        <is>
          <t>Fractions and Percentages of Amounts</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Spring</t>
        </is>
      </c>
      <c r="B158" s="12" t="inlineStr">
        <is>
          <t>Fractions and Percentages of Amounts</t>
        </is>
      </c>
      <c r="C158" s="13" t="inlineStr">
        <is>
          <t>Percentage of Amounts: Modelling Finding the Whole [MF11.14]</t>
        </is>
      </c>
      <c r="D158" s="12" t="inlineStr">
        <is>
          <t>This nugget has learning material and questions covering the topic of Percentage problems.</t>
        </is>
      </c>
      <c r="E158" s="12" t="inlineStr">
        <is>
          <t>78bfea7a-3a3a-46a4-9064-af4ecf73ffb2</t>
        </is>
      </c>
    </row>
    <row r="159" ht="45" customHeight="1">
      <c r="A159" s="12" t="inlineStr">
        <is>
          <t>Spring</t>
        </is>
      </c>
      <c r="B159" s="12" t="inlineStr">
        <is>
          <t>Fractions and Percentages of Amounts</t>
        </is>
      </c>
      <c r="C159" s="13" t="inlineStr">
        <is>
          <t>Review: Fractions and Percentages of Amounts  [MWR7.22]</t>
        </is>
      </c>
      <c r="D159" s="12" t="inlineStr">
        <is>
          <t>This is a short diagnostic assessment covering the topic of Fractions and Percentages of Amounts .</t>
        </is>
      </c>
      <c r="E159" s="12" t="inlineStr">
        <is>
          <t>0ecebc69-fef2-4514-aadb-888ab354b8fc</t>
        </is>
      </c>
    </row>
    <row r="160" ht="45" customHeight="1">
      <c r="A160" s="12" t="inlineStr">
        <is>
          <t>Spring</t>
        </is>
      </c>
      <c r="B160" s="12" t="inlineStr">
        <is>
          <t>Perimeter and Area</t>
        </is>
      </c>
      <c r="C160" s="13" t="inlineStr">
        <is>
          <t>Diagnostic: Perimeter and Area  [MWR7.23]</t>
        </is>
      </c>
      <c r="D160" s="12" t="inlineStr">
        <is>
          <t>This is a short diagnostic assessment covering the topic of Perimeter and Area .</t>
        </is>
      </c>
      <c r="E160" s="12" t="inlineStr">
        <is>
          <t>b7515a25-9cdb-4472-8669-6681e9f96bfc</t>
        </is>
      </c>
    </row>
    <row r="161" ht="45" customHeight="1">
      <c r="A161" s="12" t="inlineStr">
        <is>
          <t>Spring</t>
        </is>
      </c>
      <c r="B161" s="12" t="inlineStr">
        <is>
          <t>Perimeter and Area</t>
        </is>
      </c>
      <c r="C161" s="13" t="inlineStr">
        <is>
          <t>Metric Units [MF36.02]</t>
        </is>
      </c>
      <c r="D161" s="12" t="inlineStr">
        <is>
          <t>This nugget has learning material and questions covering the topic of Metric Units.</t>
        </is>
      </c>
      <c r="E161" s="12" t="inlineStr">
        <is>
          <t>2c5e43ab-03b8-4e5f-bc8f-324267ad6227</t>
        </is>
      </c>
    </row>
    <row r="162" ht="45" customHeight="1">
      <c r="A162" s="12" t="inlineStr">
        <is>
          <t>Spring</t>
        </is>
      </c>
      <c r="B162" s="12" t="inlineStr">
        <is>
          <t>Perimeter and Area</t>
        </is>
      </c>
      <c r="C162" s="13" t="inlineStr">
        <is>
          <t>Converting Metric Length (One Step) [MF36.04]</t>
        </is>
      </c>
      <c r="D162" s="12" t="inlineStr">
        <is>
          <t>This nugget has learning material and questions covering the topic of Converting Metric Length (One-Step).</t>
        </is>
      </c>
      <c r="E162" s="12" t="inlineStr">
        <is>
          <t>f6d9a6fe-0bde-472e-ac83-3499b5c09573</t>
        </is>
      </c>
    </row>
    <row r="163" ht="45" customHeight="1">
      <c r="A163" s="12" t="inlineStr">
        <is>
          <t>Spring</t>
        </is>
      </c>
      <c r="B163" s="12" t="inlineStr">
        <is>
          <t>Perimeter and Area</t>
        </is>
      </c>
      <c r="C163" s="13" t="inlineStr">
        <is>
          <t>Perimeter by Counting [MF30.01]</t>
        </is>
      </c>
      <c r="D163" s="12" t="inlineStr">
        <is>
          <t>This nugget has learning material and questions covering the topic of Perimeter by Counting.</t>
        </is>
      </c>
      <c r="E163" s="12" t="inlineStr">
        <is>
          <t>3ac009c6-1f67-4465-bb62-0978b4b1e64a</t>
        </is>
      </c>
    </row>
    <row r="164" ht="45" customHeight="1">
      <c r="A164" s="12" t="inlineStr">
        <is>
          <t>Spring</t>
        </is>
      </c>
      <c r="B164" s="12" t="inlineStr">
        <is>
          <t>Perimeter and Area</t>
        </is>
      </c>
      <c r="C164" s="13" t="inlineStr">
        <is>
          <t>Basic Perimeter [MF30.07]</t>
        </is>
      </c>
      <c r="D164" s="12" t="inlineStr">
        <is>
          <t xml:space="preserve">This nugget covers finding the perimeter of squares, rectangles and triangles, either through addition or multiplication. </t>
        </is>
      </c>
      <c r="E164" s="12" t="inlineStr">
        <is>
          <t>eb6c7ec9-da55-47bc-a51a-9947fe4d81d8</t>
        </is>
      </c>
    </row>
    <row r="165" ht="45" customHeight="1">
      <c r="A165" s="12" t="inlineStr">
        <is>
          <t>Spring</t>
        </is>
      </c>
      <c r="B165" s="12" t="inlineStr">
        <is>
          <t>Perimeter and Area</t>
        </is>
      </c>
      <c r="C165" s="13" t="inlineStr">
        <is>
          <t>Perimeter of Regular Shapes 1: Calculate Perimeter [MF30.02]</t>
        </is>
      </c>
      <c r="D165" s="12" t="inlineStr">
        <is>
          <t>This nugget has learning material and questions covering the topic of the Perimeter of Regular Shapes 1.</t>
        </is>
      </c>
      <c r="E165" s="12" t="inlineStr">
        <is>
          <t>0305e05b-c8aa-4289-87ee-7df4de44fb7c</t>
        </is>
      </c>
    </row>
    <row r="166" ht="45" customHeight="1">
      <c r="A166" s="12" t="inlineStr">
        <is>
          <t>Spring</t>
        </is>
      </c>
      <c r="B166" s="12" t="inlineStr">
        <is>
          <t>Perimeter and Area</t>
        </is>
      </c>
      <c r="C166" s="13" t="inlineStr">
        <is>
          <t>Perimeter of Regular Shapes 2: Calculate Side Length [MF30.03]</t>
        </is>
      </c>
      <c r="D166" s="12" t="inlineStr">
        <is>
          <t>This nugget has learning material and questions covering the topic of the Perimeter of Regular Shapes 2.</t>
        </is>
      </c>
      <c r="E166" s="12" t="inlineStr">
        <is>
          <t>2c943e26-9638-4168-9432-ee78860c9b23</t>
        </is>
      </c>
    </row>
    <row r="167" ht="45" customHeight="1">
      <c r="A167" s="12" t="inlineStr">
        <is>
          <t>Spring</t>
        </is>
      </c>
      <c r="B167" s="12" t="inlineStr">
        <is>
          <t>Perimeter and Area</t>
        </is>
      </c>
      <c r="C167" s="13" t="inlineStr">
        <is>
          <t>Perimeter of Composite Shapes 1 [MF30.04]</t>
        </is>
      </c>
      <c r="D167" s="12" t="inlineStr">
        <is>
          <t>This nugget has learning material and questions covering the topic of the Perimeter of Composite Shapes 1.</t>
        </is>
      </c>
      <c r="E167" s="12" t="inlineStr">
        <is>
          <t>6876f02b-ab8a-4c71-84d3-945620b78dc6</t>
        </is>
      </c>
    </row>
    <row r="168" ht="45" customHeight="1">
      <c r="A168" s="12" t="inlineStr">
        <is>
          <t>Spring</t>
        </is>
      </c>
      <c r="B168" s="12" t="inlineStr">
        <is>
          <t>Perimeter and Area</t>
        </is>
      </c>
      <c r="C168" s="13" t="inlineStr">
        <is>
          <t>Perimeter of Composite Shapes 2: Worded Context [MF30.05]</t>
        </is>
      </c>
      <c r="D1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68" s="12" t="inlineStr">
        <is>
          <t>8e8a2814-b2c5-481d-aaf1-e4e6fe866bcc</t>
        </is>
      </c>
    </row>
    <row r="169" ht="45" customHeight="1">
      <c r="A169" s="12" t="inlineStr">
        <is>
          <t>Spring</t>
        </is>
      </c>
      <c r="B169" s="12" t="inlineStr">
        <is>
          <t>Perimeter and Area</t>
        </is>
      </c>
      <c r="C169" s="13" t="inlineStr">
        <is>
          <t>Perimeter and Algebra [MF30.06]</t>
        </is>
      </c>
      <c r="D169" s="12" t="inlineStr">
        <is>
          <t>This nugget has learning material and questions covering the topic of the Perimeter and Algebra.</t>
        </is>
      </c>
      <c r="E169" s="12" t="inlineStr">
        <is>
          <t>f109fc17-dc38-4d1b-aafe-0ce0f0047ec1</t>
        </is>
      </c>
    </row>
    <row r="170" ht="45" customHeight="1">
      <c r="A170" s="12" t="inlineStr">
        <is>
          <t>Spring</t>
        </is>
      </c>
      <c r="B170" s="12" t="inlineStr">
        <is>
          <t>Perimeter and Area</t>
        </is>
      </c>
      <c r="C170" s="13" t="inlineStr">
        <is>
          <t>Area by Counting Squares [MF31.01]</t>
        </is>
      </c>
      <c r="D170" s="12" t="inlineStr">
        <is>
          <t>This nugget has learning material and questions covering the topic of Areas by Counting Squares.</t>
        </is>
      </c>
      <c r="E170" s="12" t="inlineStr">
        <is>
          <t>3d8b3373-5eba-474f-9af0-40f978588a70</t>
        </is>
      </c>
    </row>
    <row r="171" ht="45" customHeight="1">
      <c r="A171" s="12" t="inlineStr">
        <is>
          <t>Spring</t>
        </is>
      </c>
      <c r="B171" s="12" t="inlineStr">
        <is>
          <t>Perimeter and Area</t>
        </is>
      </c>
      <c r="C171" s="13" t="inlineStr">
        <is>
          <t>Area of Squares and Rectangles [MF31.11]</t>
        </is>
      </c>
      <c r="D171" s="12" t="inlineStr">
        <is>
          <t>This nugget covers how to find the area of squares and rectangles, using the formula area = length × width.</t>
        </is>
      </c>
      <c r="E171" s="12" t="inlineStr">
        <is>
          <t>d87dde84-524d-4b11-acf1-04b12109c889</t>
        </is>
      </c>
    </row>
    <row r="172" ht="45" customHeight="1">
      <c r="A172" s="12" t="inlineStr">
        <is>
          <t>Spring</t>
        </is>
      </c>
      <c r="B172" s="12" t="inlineStr">
        <is>
          <t>Perimeter and Area</t>
        </is>
      </c>
      <c r="C172" s="13" t="inlineStr">
        <is>
          <t>Area of Squares, Rectangles and Parallelograms [MF31.03]</t>
        </is>
      </c>
      <c r="D172" s="12" t="inlineStr">
        <is>
          <t>This nugget has learning material and questions covering the topic of the Area of Squares, Rectangles and Parallelograms.</t>
        </is>
      </c>
      <c r="E172" s="12" t="inlineStr">
        <is>
          <t>b730043c-6004-43d2-b60d-00ae3e7e70bf</t>
        </is>
      </c>
    </row>
    <row r="173" ht="45" customHeight="1">
      <c r="A173" s="12" t="inlineStr">
        <is>
          <t>Spring</t>
        </is>
      </c>
      <c r="B173" s="12" t="inlineStr">
        <is>
          <t>Perimeter and Area</t>
        </is>
      </c>
      <c r="C173" s="13" t="inlineStr">
        <is>
          <t>Area of Right Angled Triangles [MF31.04]</t>
        </is>
      </c>
      <c r="D173" s="12" t="inlineStr">
        <is>
          <t>This nugget has learning material and questions covering the topic of the Area of Right Angled Triangles.</t>
        </is>
      </c>
      <c r="E173" s="12" t="inlineStr">
        <is>
          <t>1c206425-6f75-4780-9524-da958f6f9acd</t>
        </is>
      </c>
    </row>
    <row r="174" ht="45" customHeight="1">
      <c r="A174" s="12" t="inlineStr">
        <is>
          <t>Spring</t>
        </is>
      </c>
      <c r="B174" s="12" t="inlineStr">
        <is>
          <t>Perimeter and Area</t>
        </is>
      </c>
      <c r="C174" s="13" t="inlineStr">
        <is>
          <t>Area of Triangles [MF31.05]</t>
        </is>
      </c>
      <c r="D174" s="12" t="inlineStr">
        <is>
          <t>This nugget has learning material and questions covering the topic of the Area of Triangles.</t>
        </is>
      </c>
      <c r="E174" s="12" t="inlineStr">
        <is>
          <t>6a1e573c-8343-4d84-88b7-da829a119cd9</t>
        </is>
      </c>
    </row>
    <row r="175" ht="45" customHeight="1">
      <c r="A175" s="12" t="inlineStr">
        <is>
          <t>Spring</t>
        </is>
      </c>
      <c r="B175" s="12" t="inlineStr">
        <is>
          <t>Perimeter and Area</t>
        </is>
      </c>
      <c r="C175" s="13" t="inlineStr">
        <is>
          <t>Area of Trapeziums [MF31.07]</t>
        </is>
      </c>
      <c r="D175" s="12" t="inlineStr">
        <is>
          <t>This nugget has learning material and questions covering the topic of the Area of Trapeziums.</t>
        </is>
      </c>
      <c r="E175" s="12" t="inlineStr">
        <is>
          <t>3ad082e0-8ab4-42f4-a141-7856d05a6ef1</t>
        </is>
      </c>
    </row>
    <row r="176" ht="45" customHeight="1">
      <c r="A176" s="12" t="inlineStr">
        <is>
          <t>Spring</t>
        </is>
      </c>
      <c r="B176" s="12" t="inlineStr">
        <is>
          <t>Perimeter and Area</t>
        </is>
      </c>
      <c r="C176" s="13" t="inlineStr">
        <is>
          <t>Area and Algebra [MF31.09]</t>
        </is>
      </c>
      <c r="D176" s="12" t="inlineStr">
        <is>
          <t>This nugget has learning material and questions covering the topic of Area and Algebra.</t>
        </is>
      </c>
      <c r="E176" s="12" t="inlineStr">
        <is>
          <t>42eb911c-7910-4c4f-aaa6-4a9d5cf21d42</t>
        </is>
      </c>
    </row>
    <row r="177" ht="45" customHeight="1">
      <c r="A177" s="12" t="inlineStr">
        <is>
          <t>Spring</t>
        </is>
      </c>
      <c r="B177" s="12" t="inlineStr">
        <is>
          <t>Perimeter and Area</t>
        </is>
      </c>
      <c r="C177" s="13" t="inlineStr">
        <is>
          <t>Collecting Like Terms 3: In Context (Perimeter) [MF17.06]</t>
        </is>
      </c>
      <c r="D177" s="12" t="inlineStr">
        <is>
          <t>This nugget has learning material and questions covering the topic of Collecting Like Terms 3.</t>
        </is>
      </c>
      <c r="E177" s="12" t="inlineStr">
        <is>
          <t>a8f3bd90-e44f-4de6-9fb1-23c90e38ab18</t>
        </is>
      </c>
    </row>
    <row r="178" ht="45" customHeight="1">
      <c r="A178" s="12" t="inlineStr">
        <is>
          <t>Spring</t>
        </is>
      </c>
      <c r="B178" s="12" t="inlineStr">
        <is>
          <t>Perimeter and Area</t>
        </is>
      </c>
      <c r="C178" s="13" t="inlineStr">
        <is>
          <t>Review: Perimeter and Area  [MWR7.24]</t>
        </is>
      </c>
      <c r="D178" s="12" t="inlineStr">
        <is>
          <t>This is a short diagnostic assessment covering the topic of Perimeter and Area .</t>
        </is>
      </c>
      <c r="E178" s="12" t="inlineStr">
        <is>
          <t>43602bcb-0c81-4a73-a9a6-de0ea19deeb1</t>
        </is>
      </c>
    </row>
    <row r="179" ht="45" customHeight="1">
      <c r="A179" s="12" t="inlineStr">
        <is>
          <t>Summer</t>
        </is>
      </c>
      <c r="B179" s="12" t="inlineStr">
        <is>
          <t>Speed, Distance and Time</t>
        </is>
      </c>
      <c r="C179" s="13" t="inlineStr">
        <is>
          <t>Diagnostic: Speed, Distance and Time  [MWR7.25]</t>
        </is>
      </c>
      <c r="D179" s="12" t="inlineStr">
        <is>
          <t>This is a short diagnostic assessment covering the topic of Speed, Distance and Time .</t>
        </is>
      </c>
      <c r="E179" s="12" t="inlineStr">
        <is>
          <t>3e33ecbc-1620-44d5-9e36-813b0e3019e5</t>
        </is>
      </c>
    </row>
    <row r="180" ht="45" customHeight="1">
      <c r="A180" s="12" t="inlineStr">
        <is>
          <t>Summer</t>
        </is>
      </c>
      <c r="B180" s="12" t="inlineStr">
        <is>
          <t>Speed, Distance and Time</t>
        </is>
      </c>
      <c r="C180" s="13" t="inlineStr">
        <is>
          <t>Converting Time: Seconds, Minutes and Hours [MF37.05]</t>
        </is>
      </c>
      <c r="D180" s="12" t="inlineStr">
        <is>
          <t>This nugget has learning material and questions covering the topic of Converting Time: Seconds, Minutes and Hours.</t>
        </is>
      </c>
      <c r="E180" s="12" t="inlineStr">
        <is>
          <t>19b3224b-dc1b-487e-865f-e209886d98d0</t>
        </is>
      </c>
    </row>
    <row r="181" ht="45" customHeight="1">
      <c r="A181" s="12" t="inlineStr">
        <is>
          <t>Summer</t>
        </is>
      </c>
      <c r="B181" s="12" t="inlineStr">
        <is>
          <t>Speed, Distance and Time</t>
        </is>
      </c>
      <c r="C181" s="13" t="inlineStr">
        <is>
          <t>Converting Time: Days, Weeks and Years [MF37.06]</t>
        </is>
      </c>
      <c r="D181" s="12" t="inlineStr">
        <is>
          <t>This nugget has learning material and questions covering the topic of Converting Time: Days, Weeks and Years.</t>
        </is>
      </c>
      <c r="E181" s="12" t="inlineStr">
        <is>
          <t>630d8d41-4de7-405d-ae9e-4679879394c9</t>
        </is>
      </c>
    </row>
    <row r="182" ht="45" customHeight="1">
      <c r="A182" s="12" t="inlineStr">
        <is>
          <t>Summer</t>
        </is>
      </c>
      <c r="B182" s="12" t="inlineStr">
        <is>
          <t>Speed, Distance and Time</t>
        </is>
      </c>
      <c r="C182" s="13" t="inlineStr">
        <is>
          <t>Converting Time: Mixed Units [MF37.08]</t>
        </is>
      </c>
      <c r="D182" s="12" t="inlineStr">
        <is>
          <t>This nugget has learning material and questions covering the topic of Converting Time: Mixed Units.</t>
        </is>
      </c>
      <c r="E182" s="12" t="inlineStr">
        <is>
          <t>bb0f510e-826f-4f55-b5d9-e6eb67b5f223</t>
        </is>
      </c>
    </row>
    <row r="183" ht="45" customHeight="1">
      <c r="A183" s="12" t="inlineStr">
        <is>
          <t>Summer</t>
        </is>
      </c>
      <c r="B183" s="12" t="inlineStr">
        <is>
          <t>Speed, Distance and Time</t>
        </is>
      </c>
      <c r="C183" s="13" t="inlineStr">
        <is>
          <t>Problems with Time [MF37.09]</t>
        </is>
      </c>
      <c r="D183" s="12" t="inlineStr">
        <is>
          <t>This nugget has learning material and questions covering the topic of Problems with Time.</t>
        </is>
      </c>
      <c r="E183" s="12" t="inlineStr">
        <is>
          <t>c99897f8-1adf-4a77-b15c-344cc4423357</t>
        </is>
      </c>
    </row>
    <row r="184" ht="45" customHeight="1">
      <c r="A184" s="12" t="inlineStr">
        <is>
          <t>Summer</t>
        </is>
      </c>
      <c r="B184" s="12" t="inlineStr">
        <is>
          <t>Speed, Distance and Time</t>
        </is>
      </c>
      <c r="C184" s="13" t="inlineStr">
        <is>
          <t>Calendars [MF37.13]</t>
        </is>
      </c>
      <c r="D184" s="12" t="inlineStr">
        <is>
          <t xml:space="preserve">This nugget contains learning material and questions on using a calendar to count forwards or backwards, identifying which day of the week a date falls on and finding the number of days between two given dates. </t>
        </is>
      </c>
      <c r="E184" s="12" t="inlineStr">
        <is>
          <t>15a1de96-d0aa-4d4e-8aea-8b78060e3e45</t>
        </is>
      </c>
    </row>
    <row r="185" ht="45" customHeight="1">
      <c r="A185" s="12" t="inlineStr">
        <is>
          <t>Summer</t>
        </is>
      </c>
      <c r="B185" s="12" t="inlineStr">
        <is>
          <t>Speed, Distance and Time</t>
        </is>
      </c>
      <c r="C185" s="13" t="inlineStr">
        <is>
          <t>Finding Speed (SDT) [MF38.01]</t>
        </is>
      </c>
      <c r="D185" s="12" t="inlineStr">
        <is>
          <t>This nugget has learning material and questions covering the topic of Finding Speed (SDT).</t>
        </is>
      </c>
      <c r="E185" s="12" t="inlineStr">
        <is>
          <t>08c841e2-effc-4db9-9cc0-f04e238ce3c8</t>
        </is>
      </c>
    </row>
    <row r="186" ht="45" customHeight="1">
      <c r="A186" s="12" t="inlineStr">
        <is>
          <t>Summer</t>
        </is>
      </c>
      <c r="B186" s="12" t="inlineStr">
        <is>
          <t>Speed, Distance and Time</t>
        </is>
      </c>
      <c r="C186" s="13" t="inlineStr">
        <is>
          <t>Finding Distance (SDT) [MF38.03]</t>
        </is>
      </c>
      <c r="D186" s="12" t="inlineStr">
        <is>
          <t>This nugget has learning material and questions covering the topic of Finding Distance (SDT).</t>
        </is>
      </c>
      <c r="E186" s="12" t="inlineStr">
        <is>
          <t>e3de6ed8-85f7-456f-b450-50ee889d58af</t>
        </is>
      </c>
    </row>
    <row r="187" ht="45" customHeight="1">
      <c r="A187" s="12" t="inlineStr">
        <is>
          <t>Summer</t>
        </is>
      </c>
      <c r="B187" s="12" t="inlineStr">
        <is>
          <t>Speed, Distance and Time</t>
        </is>
      </c>
      <c r="C187" s="13" t="inlineStr">
        <is>
          <t>Finding Time (SDT) [MF38.05]</t>
        </is>
      </c>
      <c r="D187" s="12" t="inlineStr">
        <is>
          <t>This nugget has learning material and questions covering the topic of Finding Time (SDT).</t>
        </is>
      </c>
      <c r="E187" s="12" t="inlineStr">
        <is>
          <t>be302a9b-fa8b-4c93-b570-8d7315314e35</t>
        </is>
      </c>
    </row>
    <row r="188" ht="45" customHeight="1">
      <c r="A188" s="12" t="inlineStr">
        <is>
          <t>Summer</t>
        </is>
      </c>
      <c r="B188" s="12" t="inlineStr">
        <is>
          <t>Speed, Distance and Time</t>
        </is>
      </c>
      <c r="C188" s="13" t="inlineStr">
        <is>
          <t>Distance-Time Graphs: Drawing [MF38.19]</t>
        </is>
      </c>
      <c r="D188" s="12" t="inlineStr">
        <is>
          <t>This nugget has learning material and questions covering the topic of Distance-Time Graphs: Drawing.</t>
        </is>
      </c>
      <c r="E188" s="12" t="inlineStr">
        <is>
          <t>9ed9cf93-c602-4db9-b65c-77a928bdf061</t>
        </is>
      </c>
    </row>
    <row r="189" ht="45" customHeight="1">
      <c r="A189" s="12" t="inlineStr">
        <is>
          <t>Summer</t>
        </is>
      </c>
      <c r="B189" s="12" t="inlineStr">
        <is>
          <t>Speed, Distance and Time</t>
        </is>
      </c>
      <c r="C189" s="13" t="inlineStr">
        <is>
          <t>Distance-Time Graphs: Interpreting [MF38.20]</t>
        </is>
      </c>
      <c r="D189" s="12" t="inlineStr">
        <is>
          <t>This nugget has learning material and questions covering the topic of Distance-Time Graphs: Interpreting.</t>
        </is>
      </c>
      <c r="E189" s="12" t="inlineStr">
        <is>
          <t>745447cd-1a26-47ba-9cb0-2e36ca9bcb64</t>
        </is>
      </c>
    </row>
    <row r="190" ht="45" customHeight="1">
      <c r="A190" s="12" t="inlineStr">
        <is>
          <t>Summer</t>
        </is>
      </c>
      <c r="B190" s="12" t="inlineStr">
        <is>
          <t>Speed, Distance and Time</t>
        </is>
      </c>
      <c r="C190" s="13" t="inlineStr">
        <is>
          <t>Distance-Time Graphs: Speed [MF38.21]</t>
        </is>
      </c>
      <c r="D190" s="12" t="inlineStr">
        <is>
          <t>This nugget has learning material and questions covering the topic of Distance-Time Graphs: Speed.</t>
        </is>
      </c>
      <c r="E190" s="12" t="inlineStr">
        <is>
          <t>0f5f0da7-7002-4b09-9b6f-ace5a56eb47c</t>
        </is>
      </c>
    </row>
    <row r="191" ht="45" customHeight="1">
      <c r="A191" s="12" t="inlineStr">
        <is>
          <t>Summer</t>
        </is>
      </c>
      <c r="B191" s="12" t="inlineStr">
        <is>
          <t>Speed, Distance and Time</t>
        </is>
      </c>
      <c r="C191" s="13" t="inlineStr">
        <is>
          <t>Review: Speed, Distance and Time  [MWR7.26]</t>
        </is>
      </c>
      <c r="D191" s="12" t="inlineStr">
        <is>
          <t>This is a short diagnostic assessment covering the topic of Speed, Distance and Time .</t>
        </is>
      </c>
      <c r="E191" s="12" t="inlineStr">
        <is>
          <t>f3dc0445-7bd5-4403-a61c-e3e41b10501a</t>
        </is>
      </c>
    </row>
    <row r="192" ht="45" customHeight="1">
      <c r="A192" s="12" t="inlineStr">
        <is>
          <t>Summer</t>
        </is>
      </c>
      <c r="B192" s="12" t="inlineStr">
        <is>
          <t>Properties of Number</t>
        </is>
      </c>
      <c r="C192" s="13" t="inlineStr">
        <is>
          <t>Diagnostic: Properties of Number [MWR7.27]</t>
        </is>
      </c>
      <c r="D192" s="12" t="inlineStr">
        <is>
          <t>This is a short diagnostic assessment covering the topic of Properties of Number.</t>
        </is>
      </c>
      <c r="E192" s="12" t="inlineStr">
        <is>
          <t>d6a75831-cba2-4927-806c-e15b006ed1fe</t>
        </is>
      </c>
    </row>
    <row r="193" ht="45" customHeight="1">
      <c r="A193" s="12" t="inlineStr">
        <is>
          <t>Summer</t>
        </is>
      </c>
      <c r="B193" s="12" t="inlineStr">
        <is>
          <t>Properties of Number</t>
        </is>
      </c>
      <c r="C193" s="13" t="inlineStr">
        <is>
          <t>Squares [MF12.01]</t>
        </is>
      </c>
      <c r="D193" s="12" t="inlineStr">
        <is>
          <t>This nugget contains questions on identifying what a square number is and how to work out square numbers.</t>
        </is>
      </c>
      <c r="E193" s="12" t="inlineStr">
        <is>
          <t>dd4f4ce2-7073-48ad-9cad-edd5f67ae492</t>
        </is>
      </c>
    </row>
    <row r="194" ht="45" customHeight="1">
      <c r="A194" s="12" t="inlineStr">
        <is>
          <t>Summer</t>
        </is>
      </c>
      <c r="B194" s="12" t="inlineStr">
        <is>
          <t>Properties of Number</t>
        </is>
      </c>
      <c r="C194" s="13" t="inlineStr">
        <is>
          <t>Important Sequences: Squares, Cubes and Triangular Numbers [MF22.10]</t>
        </is>
      </c>
      <c r="D194" s="12" t="inlineStr">
        <is>
          <t>This nugget has learning material and questions covering the topic of Important Sequences: Squares, Cubes and Triangular Numbers.</t>
        </is>
      </c>
      <c r="E194" s="12" t="inlineStr">
        <is>
          <t>d0747d60-f206-4bf7-a852-3efa3b3b8b04</t>
        </is>
      </c>
    </row>
    <row r="195" ht="45" customHeight="1">
      <c r="A195" s="12" t="inlineStr">
        <is>
          <t>Summer</t>
        </is>
      </c>
      <c r="B195" s="12" t="inlineStr">
        <is>
          <t>Properties of Number</t>
        </is>
      </c>
      <c r="C195" s="13" t="inlineStr">
        <is>
          <t>Square Roots [MF12.08]</t>
        </is>
      </c>
      <c r="D195" s="12" t="inlineStr">
        <is>
          <t>This nugget covers understanding the square root symbol and knowing the square roots of the first 12 square numbers. Questions also cover estimating square roots using known values.</t>
        </is>
      </c>
      <c r="E195" s="12" t="inlineStr">
        <is>
          <t>6188c137-dd2e-400d-a352-47c5b965950e</t>
        </is>
      </c>
    </row>
    <row r="196" ht="45" customHeight="1">
      <c r="A196" s="12" t="inlineStr">
        <is>
          <t>Summer</t>
        </is>
      </c>
      <c r="B196" s="12" t="inlineStr">
        <is>
          <t>Properties of Number</t>
        </is>
      </c>
      <c r="C196" s="13" t="inlineStr">
        <is>
          <t>Roots of Squares and Cubes [MF12.05]</t>
        </is>
      </c>
      <c r="D196" s="12" t="inlineStr">
        <is>
          <t>This nugget contains learning material and questions on the roots of square and cube numbers up to 10² and 10³.</t>
        </is>
      </c>
      <c r="E196" s="12" t="inlineStr">
        <is>
          <t>75eef0b4-b899-47e7-acdd-c5d8d608cc24</t>
        </is>
      </c>
    </row>
    <row r="197" ht="45" customHeight="1">
      <c r="A197" s="12" t="inlineStr">
        <is>
          <t>Summer</t>
        </is>
      </c>
      <c r="B197" s="12" t="inlineStr">
        <is>
          <t>Properties of Number</t>
        </is>
      </c>
      <c r="C197" s="13" t="inlineStr">
        <is>
          <t>Roots [MF12.06]</t>
        </is>
      </c>
      <c r="D197" s="12" t="inlineStr">
        <is>
          <t>This nugget contains learning material and questions on the roots of square and cube numbers up to 12² and 10³. It also contains questions on calculations with roots.</t>
        </is>
      </c>
      <c r="E197" s="12" t="inlineStr">
        <is>
          <t>6cb54878-0881-47c6-8ab5-a77a2ba2bc74</t>
        </is>
      </c>
    </row>
    <row r="198" ht="45" customHeight="1">
      <c r="A198" s="12" t="inlineStr">
        <is>
          <t>Summer</t>
        </is>
      </c>
      <c r="B198" s="12" t="inlineStr">
        <is>
          <t>Properties of Number</t>
        </is>
      </c>
      <c r="C198" s="13" t="inlineStr">
        <is>
          <t>Estimating Powers and Roots [MH12.07]</t>
        </is>
      </c>
      <c r="D198" s="12" t="inlineStr">
        <is>
          <t>This nugget contains learning material and questions on estimating powers of decimal numbers (rounded to 1 significant figure) and roots of numbers that are not square.</t>
        </is>
      </c>
      <c r="E198" s="12" t="inlineStr">
        <is>
          <t>d0abd9f4-0fef-43a1-91ca-36d0351b1680</t>
        </is>
      </c>
    </row>
    <row r="199" ht="45" customHeight="1">
      <c r="A199" s="12" t="inlineStr">
        <is>
          <t>Summer</t>
        </is>
      </c>
      <c r="B199" s="12" t="inlineStr">
        <is>
          <t>Properties of Number</t>
        </is>
      </c>
      <c r="C199" s="13" t="inlineStr">
        <is>
          <t>Multiples [MF5.04]</t>
        </is>
      </c>
      <c r="D199" s="12" t="inlineStr">
        <is>
          <t xml:space="preserve">This nugget contains defining multiples and common multiples. The questions focus on what makes a multiple and what doesn't, also common multiples between different times tables. </t>
        </is>
      </c>
      <c r="E199" s="12" t="inlineStr">
        <is>
          <t>16eeedcf-08c1-44dd-93e5-66b9d6084c47</t>
        </is>
      </c>
    </row>
    <row r="200" ht="45" customHeight="1">
      <c r="A200" s="12" t="inlineStr">
        <is>
          <t>Summer</t>
        </is>
      </c>
      <c r="B200" s="12" t="inlineStr">
        <is>
          <t>Properties of Number</t>
        </is>
      </c>
      <c r="C200" s="13" t="inlineStr">
        <is>
          <t>Factors [MF5.05]</t>
        </is>
      </c>
      <c r="D200" s="12" t="inlineStr">
        <is>
          <t xml:space="preserve">This nugget contains defining factors and common factors. The questions focus on what makes a factor and what doesn't, also common factors between different numbers. </t>
        </is>
      </c>
      <c r="E200" s="12" t="inlineStr">
        <is>
          <t>e24ea50f-bdb4-4d3a-a7e1-34922ca6b04a</t>
        </is>
      </c>
    </row>
    <row r="201" ht="45" customHeight="1">
      <c r="A201" s="12" t="inlineStr">
        <is>
          <t>Summer</t>
        </is>
      </c>
      <c r="B201" s="12" t="inlineStr">
        <is>
          <t>Properties of Number</t>
        </is>
      </c>
      <c r="C201" s="13" t="inlineStr">
        <is>
          <t>Multiples and Factors [MF5.06]</t>
        </is>
      </c>
      <c r="D201" s="12" t="inlineStr">
        <is>
          <t>This nugget contains questions on the difference between multiples and factors. It also includes common multiples and common factors.</t>
        </is>
      </c>
      <c r="E201" s="12" t="inlineStr">
        <is>
          <t>00839acd-30ae-4ac1-b103-d92d20587a22</t>
        </is>
      </c>
    </row>
    <row r="202" ht="45" customHeight="1">
      <c r="A202" s="12" t="inlineStr">
        <is>
          <t>Summer</t>
        </is>
      </c>
      <c r="B202" s="12" t="inlineStr">
        <is>
          <t>Properties of Number</t>
        </is>
      </c>
      <c r="C202" s="13" t="inlineStr">
        <is>
          <t>Common Factors [MF5.21]</t>
        </is>
      </c>
      <c r="D202" s="12" t="inlineStr">
        <is>
          <t xml:space="preserve">This nugget shows how to find the common factors of two numbers by writing out the factor pairs of each number and then identifying any numbers common to both lists. </t>
        </is>
      </c>
      <c r="E202" s="12" t="inlineStr">
        <is>
          <t>010b036f-50ae-41d3-8bdd-8ca1e7972268</t>
        </is>
      </c>
    </row>
    <row r="203" ht="45" customHeight="1">
      <c r="A203" s="12" t="inlineStr">
        <is>
          <t>Summer</t>
        </is>
      </c>
      <c r="B203" s="12" t="inlineStr">
        <is>
          <t>Properties of Number</t>
        </is>
      </c>
      <c r="C203" s="13" t="inlineStr">
        <is>
          <t>Common Multiples [MF5.22]</t>
        </is>
      </c>
      <c r="D203" s="12" t="inlineStr">
        <is>
          <t xml:space="preserve">This nugget shows how to find common multiples of two numbers by writing out the multiples (times tables) of each number and then identifying any numbers common to both lists. </t>
        </is>
      </c>
      <c r="E203" s="12" t="inlineStr">
        <is>
          <t>f4e270a4-3eeb-4431-afe0-ea00d572ec6c</t>
        </is>
      </c>
    </row>
    <row r="204" ht="45" customHeight="1">
      <c r="A204" s="12" t="inlineStr">
        <is>
          <t>Summer</t>
        </is>
      </c>
      <c r="B204" s="12" t="inlineStr">
        <is>
          <t>Properties of Number</t>
        </is>
      </c>
      <c r="C204" s="13" t="inlineStr">
        <is>
          <t>Highest Common Factor - Listing Technique [MF5.08]</t>
        </is>
      </c>
      <c r="D204" s="12" t="inlineStr">
        <is>
          <t>This nugget contains finding the Highest Common Factor (HCF) by listing factors. The questions include finding the highest common factors with up to three different numbers.</t>
        </is>
      </c>
      <c r="E204" s="12" t="inlineStr">
        <is>
          <t>7a8d1639-de85-4ee8-bc4f-8000ffc089fb</t>
        </is>
      </c>
    </row>
    <row r="205" ht="45" customHeight="1">
      <c r="A205" s="12" t="inlineStr">
        <is>
          <t>Summer</t>
        </is>
      </c>
      <c r="B205" s="12" t="inlineStr">
        <is>
          <t>Properties of Number</t>
        </is>
      </c>
      <c r="C205" s="13" t="inlineStr">
        <is>
          <t>Lowest Common Multiple - Listing Technique [MF5.07]</t>
        </is>
      </c>
      <c r="D205" s="12" t="inlineStr">
        <is>
          <t>This nugget contains finding the Lowest Common Multiple (LCM) by listing multiples. The questions include finding the lowest common multiples with up to three different numbers.</t>
        </is>
      </c>
      <c r="E205" s="12" t="inlineStr">
        <is>
          <t>cba45775-17ab-47f4-9bc7-c61f36fdb212</t>
        </is>
      </c>
    </row>
    <row r="206" ht="45" customHeight="1">
      <c r="A206" s="12" t="inlineStr">
        <is>
          <t>Summer</t>
        </is>
      </c>
      <c r="B206" s="12" t="inlineStr">
        <is>
          <t>Properties of Number</t>
        </is>
      </c>
      <c r="C206" s="13" t="inlineStr">
        <is>
          <t>Primes [MF5.03]</t>
        </is>
      </c>
      <c r="D206" s="12" t="inlineStr">
        <is>
          <t>This nugget contains defining and remembering prime numbers - the prime numbers up until 100 are mentioned. It also investigates conjectures with prime numbers.</t>
        </is>
      </c>
      <c r="E206" s="12" t="inlineStr">
        <is>
          <t>2e051d90-ed3e-421e-ba37-cdf035c7cbaf</t>
        </is>
      </c>
    </row>
    <row r="207" ht="45" customHeight="1">
      <c r="A207" s="12" t="inlineStr">
        <is>
          <t>Summer</t>
        </is>
      </c>
      <c r="B207" s="12" t="inlineStr">
        <is>
          <t>Properties of Number</t>
        </is>
      </c>
      <c r="C207" s="13" t="inlineStr">
        <is>
          <t>Prime Factorisation 1: Factor Tree Given [MF5.09]</t>
        </is>
      </c>
      <c r="D207" s="12" t="inlineStr">
        <is>
          <t>This nugget contains questions on Prime Factorisiation where the prime factor tree is given. Questions include writing numbers as a product of prime factors.</t>
        </is>
      </c>
      <c r="E207" s="12" t="inlineStr">
        <is>
          <t>4ab4c67d-d052-4246-8859-bcbe662baacb</t>
        </is>
      </c>
    </row>
    <row r="208" ht="45" customHeight="1">
      <c r="A208" s="12" t="inlineStr">
        <is>
          <t>Summer</t>
        </is>
      </c>
      <c r="B208" s="12" t="inlineStr">
        <is>
          <t>Properties of Number</t>
        </is>
      </c>
      <c r="C208" s="13" t="inlineStr">
        <is>
          <t>Prime Factorisation 2 [MF5.10]</t>
        </is>
      </c>
      <c r="D208" s="12" t="inlineStr">
        <is>
          <t>This nugget contains questions on Prime Factorisiation where the prime factor tree is given sometimes. Questions include writing numbers as a product of prime factors.</t>
        </is>
      </c>
      <c r="E208" s="12" t="inlineStr">
        <is>
          <t>b0212acc-0593-4beb-b451-46cd6a497b2e</t>
        </is>
      </c>
    </row>
    <row r="209" ht="45" customHeight="1">
      <c r="A209" s="12" t="inlineStr">
        <is>
          <t>Summer</t>
        </is>
      </c>
      <c r="B209" s="12" t="inlineStr">
        <is>
          <t>Properties of Number</t>
        </is>
      </c>
      <c r="C209" s="13" t="inlineStr">
        <is>
          <t>HCF Using Prime Factorisation: Venn Diagrams [MF5.12]</t>
        </is>
      </c>
      <c r="D209" s="12" t="inlineStr">
        <is>
          <t>This nugget contains finding the Highest Common Factor (HCF) using prime factorisation. The questions include finding the highest common factors with Venn diagrams.</t>
        </is>
      </c>
      <c r="E209" s="12" t="inlineStr">
        <is>
          <t>d4ca5642-cb5b-4682-9171-b5caf35fe05c</t>
        </is>
      </c>
    </row>
    <row r="210" ht="45" customHeight="1">
      <c r="A210" s="12" t="inlineStr">
        <is>
          <t>Summer</t>
        </is>
      </c>
      <c r="B210" s="12" t="inlineStr">
        <is>
          <t>Properties of Number</t>
        </is>
      </c>
      <c r="C210" s="13" t="inlineStr">
        <is>
          <t>HCF Using Prime Factorisation: Product of Prime Factors [MF5.13]</t>
        </is>
      </c>
      <c r="D210" s="12" t="inlineStr">
        <is>
          <t>This nugget contains finding the Highest Common Factor (HCF) using prime factorisation. The questions include finding the highest common factors where nothing is given.</t>
        </is>
      </c>
      <c r="E210" s="12" t="inlineStr">
        <is>
          <t>52b6c0d6-773e-4ae2-881b-a15f7db71fcf</t>
        </is>
      </c>
    </row>
    <row r="211" ht="45" customHeight="1">
      <c r="A211" s="12" t="inlineStr">
        <is>
          <t>Summer</t>
        </is>
      </c>
      <c r="B211" s="12" t="inlineStr">
        <is>
          <t>Properties of Number</t>
        </is>
      </c>
      <c r="C211" s="13" t="inlineStr">
        <is>
          <t>LCM Using Prime Factorisation: Venn Diagrams [MF5.14]</t>
        </is>
      </c>
      <c r="D211" s="12" t="inlineStr">
        <is>
          <t>This nugget contains finding the Lowest Common Multiples (LCM) using prime factorisation. The questions include finding the lowest common multiples with Venn diagrams.</t>
        </is>
      </c>
      <c r="E211" s="12" t="inlineStr">
        <is>
          <t>4cc82f44-6dd6-46c4-9b9b-cbe32f969db4</t>
        </is>
      </c>
    </row>
    <row r="212" ht="45" customHeight="1">
      <c r="A212" s="12" t="inlineStr">
        <is>
          <t>Summer</t>
        </is>
      </c>
      <c r="B212" s="12" t="inlineStr">
        <is>
          <t>Properties of Number</t>
        </is>
      </c>
      <c r="C212" s="13" t="inlineStr">
        <is>
          <t>LCM Using Prime Factorisation: Product of Prime Factors [MF5.15]</t>
        </is>
      </c>
      <c r="D212" s="12" t="inlineStr">
        <is>
          <t>This nugget contains finding the Lowest Common Multiples (LCM) using prime factorisation. The questions include finding the lowest common multiples where nothing is given.</t>
        </is>
      </c>
      <c r="E212" s="12" t="inlineStr">
        <is>
          <t>6024bcc3-5c6d-41a2-a085-b731ae412daf</t>
        </is>
      </c>
    </row>
    <row r="213" ht="45" customHeight="1">
      <c r="A213" s="12" t="inlineStr">
        <is>
          <t>Summer</t>
        </is>
      </c>
      <c r="B213" s="12" t="inlineStr">
        <is>
          <t>Properties of Number</t>
        </is>
      </c>
      <c r="C213" s="13" t="inlineStr">
        <is>
          <t>HCF and LCM with Prime Factorisation [MF5.16]</t>
        </is>
      </c>
      <c r="D213" s="12" t="inlineStr">
        <is>
          <t>This nugget contains finding the Lowest Common Multiples (LCM) and Highest Common Factors (HCF) using prime factorisation. The questions include finding LCM and HCF with Venn diagrams for different sets of numbers.</t>
        </is>
      </c>
      <c r="E213" s="12" t="inlineStr">
        <is>
          <t>af022aba-314b-4ecc-ac02-9410c295c03a</t>
        </is>
      </c>
    </row>
    <row r="214" ht="45" customHeight="1">
      <c r="A214" s="12" t="inlineStr">
        <is>
          <t>Summer</t>
        </is>
      </c>
      <c r="B214" s="12" t="inlineStr">
        <is>
          <t>Properties of Number</t>
        </is>
      </c>
      <c r="C214" s="13" t="inlineStr">
        <is>
          <t>Review: Properties of Number [MWR7.28]</t>
        </is>
      </c>
      <c r="D214" s="12" t="inlineStr">
        <is>
          <t>This is a short diagnostic assessment covering the topic of Properties of Number.</t>
        </is>
      </c>
      <c r="E214" s="12" t="inlineStr">
        <is>
          <t>b54b8635-71bd-4737-9b1b-4524a559493a</t>
        </is>
      </c>
    </row>
    <row r="215" ht="45" customHeight="1">
      <c r="A215" s="12" t="inlineStr">
        <is>
          <t>Summer</t>
        </is>
      </c>
      <c r="B215" s="12" t="inlineStr">
        <is>
          <t>Add and Subtract Fractions</t>
        </is>
      </c>
      <c r="C215" s="13" t="inlineStr">
        <is>
          <t>Diagnostic: Add and Subtract Fractions  [MWR7.29]</t>
        </is>
      </c>
      <c r="D215" s="12" t="inlineStr">
        <is>
          <t>This is a short diagnostic assessment covering the topic of Add and Subtract Fractions .</t>
        </is>
      </c>
      <c r="E215" s="12" t="inlineStr">
        <is>
          <t>d3d7bf99-e390-4157-a569-743418c20668</t>
        </is>
      </c>
    </row>
    <row r="216" ht="45" customHeight="1">
      <c r="A216" s="12" t="inlineStr">
        <is>
          <t>Summer</t>
        </is>
      </c>
      <c r="B216" s="12" t="inlineStr">
        <is>
          <t>Add and Subtract Fractions</t>
        </is>
      </c>
      <c r="C216" s="13" t="inlineStr">
        <is>
          <t>Simplifying Fractions [MF4.04]</t>
        </is>
      </c>
      <c r="D216" s="12" t="inlineStr">
        <is>
          <t>This nugget has learning material and questions covering the topic of Simplifying fractions.</t>
        </is>
      </c>
      <c r="E216" s="12" t="inlineStr">
        <is>
          <t>2dde069a-2dc1-48b7-a701-eb344f172521</t>
        </is>
      </c>
    </row>
    <row r="217" ht="45" customHeight="1">
      <c r="A217" s="12" t="inlineStr">
        <is>
          <t>Summer</t>
        </is>
      </c>
      <c r="B217" s="12" t="inlineStr">
        <is>
          <t>Add and Subtract Fractions</t>
        </is>
      </c>
      <c r="C217" s="13" t="inlineStr">
        <is>
          <t>Mixed and Improper Fractions [MF4.06]</t>
        </is>
      </c>
      <c r="D217" s="12" t="inlineStr">
        <is>
          <t>This nugget has learning material and questions covering the topic of Mixed and improper fractions.</t>
        </is>
      </c>
      <c r="E217" s="12" t="inlineStr">
        <is>
          <t>76d06b62-428e-4e30-8eb9-7542dccf22c0</t>
        </is>
      </c>
    </row>
    <row r="218" ht="45" customHeight="1">
      <c r="A218" s="12" t="inlineStr">
        <is>
          <t>Summer</t>
        </is>
      </c>
      <c r="B218" s="12" t="inlineStr">
        <is>
          <t>Add and Subtract Fractions</t>
        </is>
      </c>
      <c r="C218" s="13" t="inlineStr">
        <is>
          <t>Adding Fractions 1: Same Denominator [MF4.07]</t>
        </is>
      </c>
      <c r="D218" s="12" t="inlineStr">
        <is>
          <t>This nugget has learning material and questions covering the topic of Adding Fractions 1.</t>
        </is>
      </c>
      <c r="E218" s="12" t="inlineStr">
        <is>
          <t>1f6a5b6f-b9d7-4c06-8f99-3c51b73e3bc5</t>
        </is>
      </c>
    </row>
    <row r="219" ht="45" customHeight="1">
      <c r="A219" s="12" t="inlineStr">
        <is>
          <t>Summer</t>
        </is>
      </c>
      <c r="B219" s="12" t="inlineStr">
        <is>
          <t>Add and Subtract Fractions</t>
        </is>
      </c>
      <c r="C219" s="13" t="inlineStr">
        <is>
          <t>Adding Fractions 2: Convert 1 Denominator [MF4.08]</t>
        </is>
      </c>
      <c r="D219" s="12" t="inlineStr">
        <is>
          <t>This nugget has learning material and questions covering the topic of Adding Fractions 2.</t>
        </is>
      </c>
      <c r="E219" s="12" t="inlineStr">
        <is>
          <t>7ee576e7-85b1-438f-ac80-1069a0f746ac</t>
        </is>
      </c>
    </row>
    <row r="220" ht="45" customHeight="1">
      <c r="A220" s="12" t="inlineStr">
        <is>
          <t>Summer</t>
        </is>
      </c>
      <c r="B220" s="12" t="inlineStr">
        <is>
          <t>Add and Subtract Fractions</t>
        </is>
      </c>
      <c r="C220" s="13" t="inlineStr">
        <is>
          <t>Adding Fractions 3: Convert 1 Denominator (Sum &gt;1 ) [MF4.09]</t>
        </is>
      </c>
      <c r="D220" s="12" t="inlineStr">
        <is>
          <t>This nugget has learning material and questions covering the topic of Adding Fractions 3.</t>
        </is>
      </c>
      <c r="E220" s="12" t="inlineStr">
        <is>
          <t>d9cb1af1-e8b2-4899-8bbc-e62eded5a568</t>
        </is>
      </c>
    </row>
    <row r="221" ht="45" customHeight="1">
      <c r="A221" s="12" t="inlineStr">
        <is>
          <t>Summer</t>
        </is>
      </c>
      <c r="B221" s="12" t="inlineStr">
        <is>
          <t>Add and Subtract Fractions</t>
        </is>
      </c>
      <c r="C221" s="13" t="inlineStr">
        <is>
          <t>Adding Fractions 4: Convert all Denominators [MF4.10]</t>
        </is>
      </c>
      <c r="D221" s="12" t="inlineStr">
        <is>
          <t>This nugget has learning material and questions covering the topic of Adding Fractions 4.</t>
        </is>
      </c>
      <c r="E221" s="12" t="inlineStr">
        <is>
          <t>5cfa7edb-25b4-4794-99e2-d78811be9e4f</t>
        </is>
      </c>
    </row>
    <row r="222" ht="45" customHeight="1">
      <c r="A222" s="12" t="inlineStr">
        <is>
          <t>Summer</t>
        </is>
      </c>
      <c r="B222" s="12" t="inlineStr">
        <is>
          <t>Add and Subtract Fractions</t>
        </is>
      </c>
      <c r="C222" s="13" t="inlineStr">
        <is>
          <t>Fractions: Subtracting from 1 [MF4.36]</t>
        </is>
      </c>
      <c r="D222" s="12" t="inlineStr">
        <is>
          <t>This nugget has learning material and questions covering the topic of subtracting fractions from 1.</t>
        </is>
      </c>
      <c r="E222" s="12" t="inlineStr">
        <is>
          <t>f49af25f-bb98-4120-bc0a-ae137bbcbcf9</t>
        </is>
      </c>
    </row>
    <row r="223" ht="45" customHeight="1">
      <c r="A223" s="12" t="inlineStr">
        <is>
          <t>Summer</t>
        </is>
      </c>
      <c r="B223" s="12" t="inlineStr">
        <is>
          <t>Add and Subtract Fractions</t>
        </is>
      </c>
      <c r="C223" s="13" t="inlineStr">
        <is>
          <t>Subtracting Fractions [MF4.11]</t>
        </is>
      </c>
      <c r="D223" s="12" t="inlineStr">
        <is>
          <t>This nugget has learning material and questions covering the topic of Subtracting Fractions.</t>
        </is>
      </c>
      <c r="E223" s="12" t="inlineStr">
        <is>
          <t>c86812ee-889e-4fb1-99f8-5075950f0404</t>
        </is>
      </c>
    </row>
    <row r="224" ht="45" customHeight="1">
      <c r="A224" s="12" t="inlineStr">
        <is>
          <t>Summer</t>
        </is>
      </c>
      <c r="B224" s="12" t="inlineStr">
        <is>
          <t>Add and Subtract Fractions</t>
        </is>
      </c>
      <c r="C224" s="13" t="inlineStr">
        <is>
          <t>Adding and Subtracting Fractions [MF4.12]</t>
        </is>
      </c>
      <c r="D224" s="12" t="inlineStr">
        <is>
          <t>This nugget has learning material and questions covering the topic of Adding and Subtracting Fractions.</t>
        </is>
      </c>
      <c r="E224" s="12" t="inlineStr">
        <is>
          <t>5009eb74-fe77-443c-803d-c78ab2c4e3ff</t>
        </is>
      </c>
    </row>
    <row r="225" ht="45" customHeight="1">
      <c r="A225" s="12" t="inlineStr">
        <is>
          <t>Summer</t>
        </is>
      </c>
      <c r="B225" s="12" t="inlineStr">
        <is>
          <t>Add and Subtract Fractions</t>
        </is>
      </c>
      <c r="C225" s="13" t="inlineStr">
        <is>
          <t>Adding Improper Fractions [MF4.13]</t>
        </is>
      </c>
      <c r="D225" s="12" t="inlineStr">
        <is>
          <t>This nugget has learning material and questions covering the topic of Adding Improper Fractions.</t>
        </is>
      </c>
      <c r="E225" s="12" t="inlineStr">
        <is>
          <t>37557383-6c5a-427a-8c64-2ac85312ceda</t>
        </is>
      </c>
    </row>
    <row r="226" ht="45" customHeight="1">
      <c r="A226" s="12" t="inlineStr">
        <is>
          <t>Summer</t>
        </is>
      </c>
      <c r="B226" s="12" t="inlineStr">
        <is>
          <t>Add and Subtract Fractions</t>
        </is>
      </c>
      <c r="C226" s="13" t="inlineStr">
        <is>
          <t>Adding Mixed Numbers [MF4.14]</t>
        </is>
      </c>
      <c r="D226" s="12" t="inlineStr">
        <is>
          <t>This nugget has learning material and questions covering the topic of Adding Mixed Numbers.</t>
        </is>
      </c>
      <c r="E226" s="12" t="inlineStr">
        <is>
          <t>92823b95-fb29-4e34-86e2-f1683855b952</t>
        </is>
      </c>
    </row>
    <row r="227" ht="45" customHeight="1">
      <c r="A227" s="12" t="inlineStr">
        <is>
          <t>Summer</t>
        </is>
      </c>
      <c r="B227" s="12" t="inlineStr">
        <is>
          <t>Add and Subtract Fractions</t>
        </is>
      </c>
      <c r="C227" s="13" t="inlineStr">
        <is>
          <t>Adding Improper Fractions and Mixed Numbers [MF4.15]</t>
        </is>
      </c>
      <c r="D227" s="12" t="inlineStr">
        <is>
          <t>This nugget has learning material and questions covering the topic of Adding Improper Fractions and Mixed Numbers.</t>
        </is>
      </c>
      <c r="E227" s="12" t="inlineStr">
        <is>
          <t>bb62d692-2d40-4c50-9188-3769684a96f6</t>
        </is>
      </c>
    </row>
    <row r="228" ht="45" customHeight="1">
      <c r="A228" s="12" t="inlineStr">
        <is>
          <t>Summer</t>
        </is>
      </c>
      <c r="B228" s="12" t="inlineStr">
        <is>
          <t>Add and Subtract Fractions</t>
        </is>
      </c>
      <c r="C228" s="13" t="inlineStr">
        <is>
          <t>Subtracting Improper Fractions [MF4.16]</t>
        </is>
      </c>
      <c r="D228" s="12" t="inlineStr">
        <is>
          <t>This nugget has learning material and questions covering the topic of Subtracting Improper Fractions.</t>
        </is>
      </c>
      <c r="E228" s="12" t="inlineStr">
        <is>
          <t>b4706179-e0b2-4b6d-abb9-9ef69486b323</t>
        </is>
      </c>
    </row>
    <row r="229" ht="45" customHeight="1">
      <c r="A229" s="12" t="inlineStr">
        <is>
          <t>Summer</t>
        </is>
      </c>
      <c r="B229" s="12" t="inlineStr">
        <is>
          <t>Add and Subtract Fractions</t>
        </is>
      </c>
      <c r="C229" s="13" t="inlineStr">
        <is>
          <t>Subtracting Mixed Numbers [MF4.17]</t>
        </is>
      </c>
      <c r="D229" s="12" t="inlineStr">
        <is>
          <t>This nugget has learning material and questions covering the topic of Subtracting Mixed Numbers.</t>
        </is>
      </c>
      <c r="E229" s="12" t="inlineStr">
        <is>
          <t>4cf46e52-c90e-4b50-b372-4c87492b24be</t>
        </is>
      </c>
    </row>
    <row r="230" ht="45" customHeight="1">
      <c r="A230" s="12" t="inlineStr">
        <is>
          <t>Summer</t>
        </is>
      </c>
      <c r="B230" s="12" t="inlineStr">
        <is>
          <t>Add and Subtract Fractions</t>
        </is>
      </c>
      <c r="C230" s="13" t="inlineStr">
        <is>
          <t>Subtracting Improper Fractions and Mixed Numbers [MF4.18]</t>
        </is>
      </c>
      <c r="D230" s="12" t="inlineStr">
        <is>
          <t>This nugget has learning material and questions covering the topic of Subtracting Improper Fractions and Mixed Numbers.</t>
        </is>
      </c>
      <c r="E230" s="12" t="inlineStr">
        <is>
          <t>1451a6ea-25e6-41d6-9ea3-c40a9ec0beb2</t>
        </is>
      </c>
    </row>
    <row r="231" ht="45" customHeight="1">
      <c r="A231" s="12" t="inlineStr">
        <is>
          <t>Summer</t>
        </is>
      </c>
      <c r="B231" s="12" t="inlineStr">
        <is>
          <t>Add and Subtract Fractions</t>
        </is>
      </c>
      <c r="C231" s="13" t="inlineStr">
        <is>
          <t>Adding and Subtracting Improper Fractions [MF4.19]</t>
        </is>
      </c>
      <c r="D231" s="12" t="inlineStr">
        <is>
          <t>This nugget has learning material and questions covering the topic of Adding and Subtracting Improper Fractions.</t>
        </is>
      </c>
      <c r="E231" s="12" t="inlineStr">
        <is>
          <t>4567c26c-fb8b-41cf-af4a-e6a8427d6d7a</t>
        </is>
      </c>
    </row>
    <row r="232" ht="45" customHeight="1">
      <c r="A232" s="12" t="inlineStr">
        <is>
          <t>Summer</t>
        </is>
      </c>
      <c r="B232" s="12" t="inlineStr">
        <is>
          <t>Add and Subtract Fractions</t>
        </is>
      </c>
      <c r="C232" s="13" t="inlineStr">
        <is>
          <t>Adding and Subtracting Mixed Numbers [MF4.20]</t>
        </is>
      </c>
      <c r="D232" s="12" t="inlineStr">
        <is>
          <t>This nugget has learning material and questions covering the topic of Adding and Subtracting Mixed Numbers.</t>
        </is>
      </c>
      <c r="E232" s="12" t="inlineStr">
        <is>
          <t>6717fcbe-7e4b-45fc-a0fe-c9b67e80e07f</t>
        </is>
      </c>
    </row>
    <row r="233" ht="45" customHeight="1">
      <c r="A233" s="12" t="inlineStr">
        <is>
          <t>Summer</t>
        </is>
      </c>
      <c r="B233" s="12" t="inlineStr">
        <is>
          <t>Add and Subtract Fractions</t>
        </is>
      </c>
      <c r="C233" s="13" t="inlineStr">
        <is>
          <t>Adding and Subtracting Improper Fractions and Mixed Numbers [MF4.21]</t>
        </is>
      </c>
      <c r="D233" s="12" t="inlineStr">
        <is>
          <t>This nugget has learning material and questions covering the topic of Adding and Subtracting Improper Fractions and Mixed Numbers.</t>
        </is>
      </c>
      <c r="E233" s="12" t="inlineStr">
        <is>
          <t>1d568d6f-b36c-4c2e-b019-6f6fa767b281</t>
        </is>
      </c>
    </row>
    <row r="234" ht="45" customHeight="1">
      <c r="A234" s="12" t="inlineStr">
        <is>
          <t>Summer</t>
        </is>
      </c>
      <c r="B234" s="12" t="inlineStr">
        <is>
          <t>Add and Subtract Fractions</t>
        </is>
      </c>
      <c r="C234" s="13" t="inlineStr">
        <is>
          <t>Solving Equations: Two Steps (x/a) ± b = c [MF19.08]</t>
        </is>
      </c>
      <c r="D234" s="12" t="inlineStr">
        <is>
          <t>This nugget has learning material and questions covering the topic of a Two Step Equation: Division 1.</t>
        </is>
      </c>
      <c r="E234" s="12" t="inlineStr">
        <is>
          <t>f346e0e5-f003-47c0-ad30-5881b01513db</t>
        </is>
      </c>
    </row>
    <row r="235" ht="45" customHeight="1">
      <c r="A235" s="12" t="inlineStr">
        <is>
          <t>Summer</t>
        </is>
      </c>
      <c r="B235" s="12" t="inlineStr">
        <is>
          <t>Add and Subtract Fractions</t>
        </is>
      </c>
      <c r="C235" s="13" t="inlineStr">
        <is>
          <t>Solving Equations: Two Steps (x ± a)/b = c [MF19.09]</t>
        </is>
      </c>
      <c r="D235" s="12" t="inlineStr">
        <is>
          <t>This nugget has learning material and questions covering the topic of a Two Step Equation: Division 2.</t>
        </is>
      </c>
      <c r="E235" s="12" t="inlineStr">
        <is>
          <t>1b41392d-1aee-4ce6-904d-5ee272a50d5c</t>
        </is>
      </c>
    </row>
    <row r="236" ht="45" customHeight="1">
      <c r="A236" s="12" t="inlineStr">
        <is>
          <t>Summer</t>
        </is>
      </c>
      <c r="B236" s="12" t="inlineStr">
        <is>
          <t>Add and Subtract Fractions</t>
        </is>
      </c>
      <c r="C236" s="13" t="inlineStr">
        <is>
          <t>Solving Equations: Two Steps (Unknown as Denominator) [MF19.10]</t>
        </is>
      </c>
      <c r="D236" s="12" t="inlineStr">
        <is>
          <t>This nugget has learning material and questions covering the topic of a Two Step Equation: Unknown as Denominator.</t>
        </is>
      </c>
      <c r="E236" s="12" t="inlineStr">
        <is>
          <t>7fecb070-e846-44c6-93fd-5bf038991a00</t>
        </is>
      </c>
    </row>
    <row r="237" ht="45" customHeight="1">
      <c r="A237" s="12" t="inlineStr">
        <is>
          <t>Summer</t>
        </is>
      </c>
      <c r="B237" s="12" t="inlineStr">
        <is>
          <t>Add and Subtract Fractions</t>
        </is>
      </c>
      <c r="C237" s="13" t="inlineStr">
        <is>
          <t>Algebraic Fractions 5: Add and Subtract (Constant as Denominator) [MH54.05]</t>
        </is>
      </c>
      <c r="D237" s="12" t="inlineStr">
        <is>
          <t>This nugget has learning material and questions covering the topic of Algebraic Fractions 5: Add and Subtract.</t>
        </is>
      </c>
      <c r="E237" s="12" t="inlineStr">
        <is>
          <t>9e00e3df-2b2d-4d7f-9e6a-b32928658e7b</t>
        </is>
      </c>
    </row>
    <row r="238" ht="45" customHeight="1">
      <c r="A238" s="12" t="inlineStr">
        <is>
          <t>Summer</t>
        </is>
      </c>
      <c r="B238" s="12" t="inlineStr">
        <is>
          <t>Add and Subtract Fractions</t>
        </is>
      </c>
      <c r="C238" s="13" t="inlineStr">
        <is>
          <t>Substitution into Expressions 5: Fractions [MF17.24]</t>
        </is>
      </c>
      <c r="D238"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238" s="12" t="inlineStr">
        <is>
          <t>9ee047aa-b3b1-4c34-9ac3-08557cf839ea</t>
        </is>
      </c>
    </row>
    <row r="239" ht="45" customHeight="1">
      <c r="A239" s="12" t="inlineStr">
        <is>
          <t>Summer</t>
        </is>
      </c>
      <c r="B239" s="12" t="inlineStr">
        <is>
          <t>Add and Subtract Fractions</t>
        </is>
      </c>
      <c r="C239" s="13" t="inlineStr">
        <is>
          <t>Review: Add and Subtract Fractions  [MWR7.30]</t>
        </is>
      </c>
      <c r="D239" s="12" t="inlineStr">
        <is>
          <t>This is a short diagnostic assessment covering the topic of Add and Subtract Fractions .</t>
        </is>
      </c>
      <c r="E239" s="12" t="inlineStr">
        <is>
          <t>b116603e-0118-4190-be82-b2c301f5c8b4</t>
        </is>
      </c>
    </row>
    <row r="240" ht="45" customHeight="1">
      <c r="A240" s="12" t="inlineStr">
        <is>
          <t>Summer</t>
        </is>
      </c>
      <c r="B240" s="12" t="inlineStr">
        <is>
          <t>Angles and Polygons</t>
        </is>
      </c>
      <c r="C240" s="13" t="inlineStr">
        <is>
          <t>Diagnostic: Angles and Polygons [MWR7.31]</t>
        </is>
      </c>
      <c r="D240" s="12" t="inlineStr">
        <is>
          <t>This is a short diagnostic assessment covering the topic of Angles and Polygons.</t>
        </is>
      </c>
      <c r="E240" s="12" t="inlineStr">
        <is>
          <t>94b58426-20cd-418b-a57e-26b6b67d0f59</t>
        </is>
      </c>
    </row>
    <row r="241" ht="45" customHeight="1">
      <c r="A241" s="12" t="inlineStr">
        <is>
          <t>Summer</t>
        </is>
      </c>
      <c r="B241" s="12" t="inlineStr">
        <is>
          <t>Angles and Polygons</t>
        </is>
      </c>
      <c r="C241" s="13" t="inlineStr">
        <is>
          <t>Estimating Angles [MF26.14]</t>
        </is>
      </c>
      <c r="D241" s="12" t="inlineStr">
        <is>
          <t>This nugget has learning material and questions covering the topic of Estimating Angles.</t>
        </is>
      </c>
      <c r="E241" s="12" t="inlineStr">
        <is>
          <t>08178cfb-50de-477f-bb6c-0120ba4891d4</t>
        </is>
      </c>
    </row>
    <row r="242" ht="45" customHeight="1">
      <c r="A242" s="12" t="inlineStr">
        <is>
          <t>Summer</t>
        </is>
      </c>
      <c r="B242" s="12" t="inlineStr">
        <is>
          <t>Angles and Polygons</t>
        </is>
      </c>
      <c r="C242" s="13" t="inlineStr">
        <is>
          <t>Using a Ruler [MF26.16]</t>
        </is>
      </c>
      <c r="D242" s="12" t="inlineStr">
        <is>
          <t xml:space="preserve">This nugget has questions on reading from a ruler to measure the length of a line segment in cm, to one decimal place. </t>
        </is>
      </c>
      <c r="E242" s="12" t="inlineStr">
        <is>
          <t>47f6e68e-d2d6-4504-88eb-aa6d7098880b</t>
        </is>
      </c>
    </row>
    <row r="243" ht="45" customHeight="1">
      <c r="A243" s="12" t="inlineStr">
        <is>
          <t>Summer</t>
        </is>
      </c>
      <c r="B243" s="12" t="inlineStr">
        <is>
          <t>Angles and Polygons</t>
        </is>
      </c>
      <c r="C243" s="13" t="inlineStr">
        <is>
          <t>Drawing Angles [MF26.15]</t>
        </is>
      </c>
      <c r="D243" s="12" t="inlineStr">
        <is>
          <t>This nugget has learning material and questions covering the topic of Drawing Angles.</t>
        </is>
      </c>
      <c r="E243" s="12" t="inlineStr">
        <is>
          <t>8be26fd7-fece-4f68-bb88-037377ccd0e0</t>
        </is>
      </c>
    </row>
    <row r="244" ht="45" customHeight="1">
      <c r="A244" s="12" t="inlineStr">
        <is>
          <t>Summer</t>
        </is>
      </c>
      <c r="B244" s="12" t="inlineStr">
        <is>
          <t>Angles and Polygons</t>
        </is>
      </c>
      <c r="C244" s="13" t="inlineStr">
        <is>
          <t>Key Terms in 2D Geometry [MF26.01]</t>
        </is>
      </c>
      <c r="D244" s="12" t="inlineStr">
        <is>
          <t>This nugget has learning material and questions covering the topic of Key Terms in 2D Geometry.</t>
        </is>
      </c>
      <c r="E244" s="12" t="inlineStr">
        <is>
          <t>0fa92733-0d18-4ac4-9655-dbf43606634d</t>
        </is>
      </c>
    </row>
    <row r="245" ht="45" customHeight="1">
      <c r="A245" s="12" t="inlineStr">
        <is>
          <t>Summer</t>
        </is>
      </c>
      <c r="B245" s="12" t="inlineStr">
        <is>
          <t>Angles and Polygons</t>
        </is>
      </c>
      <c r="C245" s="13" t="inlineStr">
        <is>
          <t>Types of Angles 1: Diagrams [MF26.03]</t>
        </is>
      </c>
      <c r="D245" s="12" t="inlineStr">
        <is>
          <t>This nugget has learning material and questions covering the topic of Types of Angles 1.</t>
        </is>
      </c>
      <c r="E245" s="12" t="inlineStr">
        <is>
          <t>e1495ed9-57d8-451d-9aa1-81f0d0bab241</t>
        </is>
      </c>
    </row>
    <row r="246" ht="45" customHeight="1">
      <c r="A246" s="12" t="inlineStr">
        <is>
          <t>Summer</t>
        </is>
      </c>
      <c r="B246" s="12" t="inlineStr">
        <is>
          <t>Angles and Polygons</t>
        </is>
      </c>
      <c r="C246" s="13" t="inlineStr">
        <is>
          <t>Types of Angles 2: Numbers [MF26.04]</t>
        </is>
      </c>
      <c r="D246" s="12" t="inlineStr">
        <is>
          <t>This nugget has learning material and questions covering the topic of Types of Angles 2.</t>
        </is>
      </c>
      <c r="E246" s="12" t="inlineStr">
        <is>
          <t>b1e6382d-c19b-43de-a199-2909872dc0d8</t>
        </is>
      </c>
    </row>
    <row r="247" ht="45" customHeight="1">
      <c r="A247" s="12" t="inlineStr">
        <is>
          <t>Summer</t>
        </is>
      </c>
      <c r="B247" s="12" t="inlineStr">
        <is>
          <t>Angles and Polygons</t>
        </is>
      </c>
      <c r="C247" s="13" t="inlineStr">
        <is>
          <t>Parallel and Perpendicular Lines [MF26.05]</t>
        </is>
      </c>
      <c r="D247" s="12" t="inlineStr">
        <is>
          <t>This nugget has learning material and questions covering the topic of Parallel and Perpendicular Lines.</t>
        </is>
      </c>
      <c r="E247" s="12" t="inlineStr">
        <is>
          <t>d29dbb56-ae38-4ba4-95fa-53554c6dfa09</t>
        </is>
      </c>
    </row>
    <row r="248" ht="45" customHeight="1">
      <c r="A248" s="12" t="inlineStr">
        <is>
          <t>Summer</t>
        </is>
      </c>
      <c r="B248" s="12" t="inlineStr">
        <is>
          <t>Angles and Polygons</t>
        </is>
      </c>
      <c r="C248" s="13" t="inlineStr">
        <is>
          <t>Angles Around a Point 1: Multiples of 5° [MF27.04]</t>
        </is>
      </c>
      <c r="D248" s="12" t="inlineStr">
        <is>
          <t>This nugget has learning material and questions covering the topic of Angles Around a Point 1.</t>
        </is>
      </c>
      <c r="E248" s="12" t="inlineStr">
        <is>
          <t>758fdf66-0977-4cb2-86bd-5ff525592f0d</t>
        </is>
      </c>
    </row>
    <row r="249" ht="45" customHeight="1">
      <c r="A249" s="12" t="inlineStr">
        <is>
          <t>Summer</t>
        </is>
      </c>
      <c r="B249" s="12" t="inlineStr">
        <is>
          <t>Angles and Polygons</t>
        </is>
      </c>
      <c r="C249" s="13" t="inlineStr">
        <is>
          <t>Angles Around a Point 2 [MF27.05]</t>
        </is>
      </c>
      <c r="D249" s="12" t="inlineStr">
        <is>
          <t>This nugget has learning material and questions covering the topic of Angles Around a Point 2.</t>
        </is>
      </c>
      <c r="E249" s="12" t="inlineStr">
        <is>
          <t>ae39c12b-72fb-4c61-a244-10b1b7763e3b</t>
        </is>
      </c>
    </row>
    <row r="250" ht="45" customHeight="1">
      <c r="A250" s="12" t="inlineStr">
        <is>
          <t>Summer</t>
        </is>
      </c>
      <c r="B250" s="12" t="inlineStr">
        <is>
          <t>Angles and Polygons</t>
        </is>
      </c>
      <c r="C250" s="13" t="inlineStr">
        <is>
          <t>Straight Line Angles 1: Multiples of 5° [MF27.01]</t>
        </is>
      </c>
      <c r="D250" s="12" t="inlineStr">
        <is>
          <t>This nugget has learning material and questions covering the topic of Straight Line Angles 1.</t>
        </is>
      </c>
      <c r="E250" s="12" t="inlineStr">
        <is>
          <t>7dc49cb7-df9a-489f-93c6-b32675de0181</t>
        </is>
      </c>
    </row>
    <row r="251" ht="45" customHeight="1">
      <c r="A251" s="12" t="inlineStr">
        <is>
          <t>Summer</t>
        </is>
      </c>
      <c r="B251" s="12" t="inlineStr">
        <is>
          <t>Angles and Polygons</t>
        </is>
      </c>
      <c r="C251" s="13" t="inlineStr">
        <is>
          <t>Straight Line Angles 2 [MF27.02]</t>
        </is>
      </c>
      <c r="D251" s="12" t="inlineStr">
        <is>
          <t>This nugget has learning material and questions covering the topic of Straight Line Angles 2.</t>
        </is>
      </c>
      <c r="E251" s="12" t="inlineStr">
        <is>
          <t>38130453-de0e-47f9-8732-72c28940a76b</t>
        </is>
      </c>
    </row>
    <row r="252" ht="45" customHeight="1">
      <c r="A252" s="12" t="inlineStr">
        <is>
          <t>Summer</t>
        </is>
      </c>
      <c r="B252" s="12" t="inlineStr">
        <is>
          <t>Angles and Polygons</t>
        </is>
      </c>
      <c r="C252" s="13" t="inlineStr">
        <is>
          <t>Vertically Opposite Angles [MF27.07]</t>
        </is>
      </c>
      <c r="D252" s="12" t="inlineStr">
        <is>
          <t>This nugget has learning material and questions covering the topic of Vertically Opposite Angles.</t>
        </is>
      </c>
      <c r="E252" s="12" t="inlineStr">
        <is>
          <t>7375a6d7-472e-4809-a529-01072902ed10</t>
        </is>
      </c>
    </row>
    <row r="253" ht="45" customHeight="1">
      <c r="A253" s="12" t="inlineStr">
        <is>
          <t>Summer</t>
        </is>
      </c>
      <c r="B253" s="12" t="inlineStr">
        <is>
          <t>Angles and Polygons</t>
        </is>
      </c>
      <c r="C253" s="13" t="inlineStr">
        <is>
          <t>Naming 2D Shapes [MF26.06]</t>
        </is>
      </c>
      <c r="D253" s="12" t="inlineStr">
        <is>
          <t>This nugget has learning material and questions covering the topic of Naming 2D Shapes.</t>
        </is>
      </c>
      <c r="E253" s="12" t="inlineStr">
        <is>
          <t>45f41eba-c906-48a4-8184-4093d24fb7a7</t>
        </is>
      </c>
    </row>
    <row r="254" ht="45" customHeight="1">
      <c r="A254" s="12" t="inlineStr">
        <is>
          <t>Summer</t>
        </is>
      </c>
      <c r="B254" s="12" t="inlineStr">
        <is>
          <t>Angles and Polygons</t>
        </is>
      </c>
      <c r="C254" s="13" t="inlineStr">
        <is>
          <t>Types of Triangles 1: Diagrams [MF26.07]</t>
        </is>
      </c>
      <c r="D254" s="12" t="inlineStr">
        <is>
          <t>This nugget has learning material and questions covering the topic of Types of Triangle 1.</t>
        </is>
      </c>
      <c r="E254" s="12" t="inlineStr">
        <is>
          <t>6782fa87-a55b-4109-8dce-2827e2416fd4</t>
        </is>
      </c>
    </row>
    <row r="255" ht="45" customHeight="1">
      <c r="A255" s="12" t="inlineStr">
        <is>
          <t>Summer</t>
        </is>
      </c>
      <c r="B255" s="12" t="inlineStr">
        <is>
          <t>Angles and Polygons</t>
        </is>
      </c>
      <c r="C255" s="13" t="inlineStr">
        <is>
          <t>Types of Triangles 2: Words [MF26.08]</t>
        </is>
      </c>
      <c r="D255" s="12" t="inlineStr">
        <is>
          <t>This nugget has learning material and questions covering the topic of Types of Triangle 2.</t>
        </is>
      </c>
      <c r="E255" s="12" t="inlineStr">
        <is>
          <t>c6f37d99-186c-4aaf-ad2d-5f44d7d71cbf</t>
        </is>
      </c>
    </row>
    <row r="256" ht="45" customHeight="1">
      <c r="A256" s="12" t="inlineStr">
        <is>
          <t>Summer</t>
        </is>
      </c>
      <c r="B256" s="12" t="inlineStr">
        <is>
          <t>Angles and Polygons</t>
        </is>
      </c>
      <c r="C256" s="13" t="inlineStr">
        <is>
          <t>Types of Quadrilateral [MF26.09]</t>
        </is>
      </c>
      <c r="D256" s="12" t="inlineStr">
        <is>
          <t>This nugget has learning material and questions covering the topic of Types of Quadrilateral.</t>
        </is>
      </c>
      <c r="E256" s="12" t="inlineStr">
        <is>
          <t>fadbc8cc-10cb-41e2-b5d6-c655f0bc9125</t>
        </is>
      </c>
    </row>
    <row r="257" ht="45" customHeight="1">
      <c r="A257" s="12" t="inlineStr">
        <is>
          <t>Summer</t>
        </is>
      </c>
      <c r="B257" s="12" t="inlineStr">
        <is>
          <t>Angles and Polygons</t>
        </is>
      </c>
      <c r="C257" s="13" t="inlineStr">
        <is>
          <t>Angles in a Triangle 1 [MF28.01]</t>
        </is>
      </c>
      <c r="D257" s="12" t="inlineStr">
        <is>
          <t>This nugget has learning material and questions covering the topic of Angles in a Triangle 1.</t>
        </is>
      </c>
      <c r="E257" s="12" t="inlineStr">
        <is>
          <t>bfe17c5c-5fbb-44bb-bd2f-3e59eb2ae76f</t>
        </is>
      </c>
    </row>
    <row r="258" ht="45" customHeight="1">
      <c r="A258" s="12" t="inlineStr">
        <is>
          <t>Summer</t>
        </is>
      </c>
      <c r="B258" s="12" t="inlineStr">
        <is>
          <t>Angles and Polygons</t>
        </is>
      </c>
      <c r="C258" s="13" t="inlineStr">
        <is>
          <t>Angles in a Triangle 2: Isosceles Triangles [MF28.02]</t>
        </is>
      </c>
      <c r="D258" s="12" t="inlineStr">
        <is>
          <t>This nugget has learning material and questions covering the topic of Angles in a Triangle 2.</t>
        </is>
      </c>
      <c r="E258" s="12" t="inlineStr">
        <is>
          <t>29ff1527-a3a6-4d49-b3ec-d14bc9ee327f</t>
        </is>
      </c>
    </row>
    <row r="259" ht="45" customHeight="1">
      <c r="A259" s="12" t="inlineStr">
        <is>
          <t>Summer</t>
        </is>
      </c>
      <c r="B259" s="12" t="inlineStr">
        <is>
          <t>Angles and Polygons</t>
        </is>
      </c>
      <c r="C259" s="13" t="inlineStr">
        <is>
          <t>Angles in a Triangle 3: Including Angles on a Straight Line [MF28.03]</t>
        </is>
      </c>
      <c r="D259" s="12" t="inlineStr">
        <is>
          <t>This nugget has learning material and questions covering the topic of Angles in a Triangle 3.</t>
        </is>
      </c>
      <c r="E259" s="12" t="inlineStr">
        <is>
          <t>76fea857-985e-42c0-a885-7a2b575d8ff5</t>
        </is>
      </c>
    </row>
    <row r="260" ht="45" customHeight="1">
      <c r="A260" s="12" t="inlineStr">
        <is>
          <t>Summer</t>
        </is>
      </c>
      <c r="B260" s="12" t="inlineStr">
        <is>
          <t>Angles and Polygons</t>
        </is>
      </c>
      <c r="C260" s="13" t="inlineStr">
        <is>
          <t>Angles in a Triangle 4: Including Angles in Parallel Lines [MF28.04]</t>
        </is>
      </c>
      <c r="D260" s="12" t="inlineStr">
        <is>
          <t>This nugget has learning material and questions covering the topic of Angles in a Triangle 4.</t>
        </is>
      </c>
      <c r="E260" s="12" t="inlineStr">
        <is>
          <t>44843b3c-0c44-4842-9ffe-9b0981d6b4f4</t>
        </is>
      </c>
    </row>
    <row r="261" ht="45" customHeight="1">
      <c r="A261" s="12" t="inlineStr">
        <is>
          <t>Summer</t>
        </is>
      </c>
      <c r="B261" s="12" t="inlineStr">
        <is>
          <t>Angles and Polygons</t>
        </is>
      </c>
      <c r="C261" s="13" t="inlineStr">
        <is>
          <t>Angles in Quadrilaterals [MF28.05]</t>
        </is>
      </c>
      <c r="D261" s="12" t="inlineStr">
        <is>
          <t>This nugget has learning material and questions covering the topic of Angles in Quadrilaterals.</t>
        </is>
      </c>
      <c r="E261" s="12" t="inlineStr">
        <is>
          <t>bb323893-8b60-49ad-bc1a-70bced6513ea</t>
        </is>
      </c>
    </row>
    <row r="262" ht="45" customHeight="1">
      <c r="A262" s="12" t="inlineStr">
        <is>
          <t>Summer</t>
        </is>
      </c>
      <c r="B262" s="12" t="inlineStr">
        <is>
          <t>Angles and Polygons</t>
        </is>
      </c>
      <c r="C262" s="13" t="inlineStr">
        <is>
          <t>Angles in Parallel Lines 1 [MF27.11]</t>
        </is>
      </c>
      <c r="D262" s="12" t="inlineStr">
        <is>
          <t>This nugget has learning material and questions covering the topic of Angles in Parallel Lines.</t>
        </is>
      </c>
      <c r="E262" s="12" t="inlineStr">
        <is>
          <t>b387a117-3671-4c7e-8a2b-11b65b40039e</t>
        </is>
      </c>
    </row>
    <row r="263" ht="45" customHeight="1">
      <c r="A263" s="12" t="inlineStr">
        <is>
          <t>Summer</t>
        </is>
      </c>
      <c r="B263" s="12" t="inlineStr">
        <is>
          <t>Angles and Polygons</t>
        </is>
      </c>
      <c r="C263" s="13" t="inlineStr">
        <is>
          <t>Measuring Angles 1: Angles &lt; 180° (horizontal) [MF26.11]</t>
        </is>
      </c>
      <c r="D263" s="12" t="inlineStr">
        <is>
          <t>This nugget has learning material and questions covering the topic of Measuring Angles 1.</t>
        </is>
      </c>
      <c r="E263" s="12" t="inlineStr">
        <is>
          <t>7b392955-40ca-43f8-b8b5-b22e5a6233ee</t>
        </is>
      </c>
    </row>
    <row r="264" ht="45" customHeight="1">
      <c r="A264" s="12" t="inlineStr">
        <is>
          <t>Summer</t>
        </is>
      </c>
      <c r="B264" s="12" t="inlineStr">
        <is>
          <t>Angles and Polygons</t>
        </is>
      </c>
      <c r="C264" s="13" t="inlineStr">
        <is>
          <t>Measuring Angles 2: Angles &lt; 180° [MF26.12]</t>
        </is>
      </c>
      <c r="D264" s="12" t="inlineStr">
        <is>
          <t>This nugget has learning material and questions covering the topic of Measuring Angles 2.</t>
        </is>
      </c>
      <c r="E264" s="12" t="inlineStr">
        <is>
          <t>ce18d6d2-1a4f-4a45-93b0-8b37e9a7c234</t>
        </is>
      </c>
    </row>
    <row r="265" ht="45" customHeight="1">
      <c r="A265" s="12" t="inlineStr">
        <is>
          <t>Summer</t>
        </is>
      </c>
      <c r="B265" s="12" t="inlineStr">
        <is>
          <t>Angles and Polygons</t>
        </is>
      </c>
      <c r="C265" s="13" t="inlineStr">
        <is>
          <t>Measuring Angles 3: Angles &gt; 180° [MF26.13]</t>
        </is>
      </c>
      <c r="D265" s="12" t="inlineStr">
        <is>
          <t>This nugget has learning material and questions covering the topic of Measuring Angles 3.</t>
        </is>
      </c>
      <c r="E265" s="12" t="inlineStr">
        <is>
          <t>d7e64c44-1780-4ffd-babf-fc159ddad5cf</t>
        </is>
      </c>
    </row>
    <row r="266" ht="45" customHeight="1">
      <c r="A266" s="12" t="inlineStr">
        <is>
          <t>Summer</t>
        </is>
      </c>
      <c r="B266" s="12" t="inlineStr">
        <is>
          <t>Angles and Polygons</t>
        </is>
      </c>
      <c r="C266" s="13" t="inlineStr">
        <is>
          <t>Introduction to Angles in Polygons [MF28.06]</t>
        </is>
      </c>
      <c r="D266" s="12" t="inlineStr">
        <is>
          <t>This nugget has learning material and questions covering the topic of an Introduction to Angles in Polygons.</t>
        </is>
      </c>
      <c r="E266" s="12" t="inlineStr">
        <is>
          <t>6bd1ce63-2c93-4224-83d9-d0bbb6afb5a9</t>
        </is>
      </c>
    </row>
    <row r="267" ht="45" customHeight="1">
      <c r="A267" s="12" t="inlineStr">
        <is>
          <t>Summer</t>
        </is>
      </c>
      <c r="B267" s="12" t="inlineStr">
        <is>
          <t>Angles and Polygons</t>
        </is>
      </c>
      <c r="C267" s="13" t="inlineStr">
        <is>
          <t>Review: Angles and Polygons [MWR7.32]</t>
        </is>
      </c>
      <c r="D267" s="12" t="inlineStr">
        <is>
          <t>This is a short diagnostic assessment covering the topic of Angles and Polygons.</t>
        </is>
      </c>
      <c r="E267" s="12" t="inlineStr">
        <is>
          <t>9e92ada1-e058-4473-ae78-f2eaf6612123</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63"/>
  <sheetViews>
    <sheetView showGridLines="0" workbookViewId="0">
      <selection activeCell="A1" sqref="A1"/>
    </sheetView>
  </sheetViews>
  <sheetFormatPr baseColWidth="8" defaultRowHeight="15"/>
  <cols>
    <col width="1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73a40c11-9b95-43d6-ad61-3115d4d0036a</t>
        </is>
      </c>
    </row>
    <row r="3">
      <c r="A3" s="2" t="inlineStr">
        <is>
          <t>Mathematics KS3: White Rose (Year 8)</t>
        </is>
      </c>
      <c r="D3" s="3" t="inlineStr">
        <is>
          <t>Last updated: 13 August 2026</t>
        </is>
      </c>
    </row>
    <row r="4">
      <c r="A4" s="4" t="inlineStr">
        <is>
          <t>6 Topics   ·   33 Subtopics   ·   456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8 Autumn</t>
        </is>
      </c>
      <c r="B8" s="12" t="inlineStr">
        <is>
          <t>Ratio</t>
        </is>
      </c>
      <c r="C8" s="13" t="inlineStr">
        <is>
          <t>Diagnostic: Ratio [MWR8.01]</t>
        </is>
      </c>
      <c r="D8" s="12" t="inlineStr">
        <is>
          <t>This is a short diagnostic assessment covering the topic of Ratio.</t>
        </is>
      </c>
      <c r="E8" s="12" t="inlineStr">
        <is>
          <t>afacac71-0097-4e80-86db-fef53afbd23c</t>
        </is>
      </c>
    </row>
    <row r="9" ht="45" customHeight="1">
      <c r="A9" s="12" t="inlineStr">
        <is>
          <t>Year 8 Autumn</t>
        </is>
      </c>
      <c r="B9" s="12" t="inlineStr">
        <is>
          <t>Ratio</t>
        </is>
      </c>
      <c r="C9" s="13" t="inlineStr">
        <is>
          <t>Introduction to Ratio [MF15.01]</t>
        </is>
      </c>
      <c r="D9" s="12" t="inlineStr">
        <is>
          <t>This nugget has learning material and questions covering the topic of an Introduction to Ratio.</t>
        </is>
      </c>
      <c r="E9" s="12" t="inlineStr">
        <is>
          <t>a54c1392-c308-43a2-82d3-c0494a6c9436</t>
        </is>
      </c>
    </row>
    <row r="10" ht="45" customHeight="1">
      <c r="A10" s="12" t="inlineStr">
        <is>
          <t>Year 8 Autumn</t>
        </is>
      </c>
      <c r="B10" s="12" t="inlineStr">
        <is>
          <t>Ratio</t>
        </is>
      </c>
      <c r="C10" s="13" t="inlineStr">
        <is>
          <t>Ratio Fluency: Modelling [MF15.16]</t>
        </is>
      </c>
      <c r="D10" s="12" t="inlineStr">
        <is>
          <t>This nugget has learning material and questions covering the topic of ratio, whilst promoting fluency using bar models.</t>
        </is>
      </c>
      <c r="E10" s="12" t="inlineStr">
        <is>
          <t>051b4de1-9bde-4431-990a-efc2557d1c6b</t>
        </is>
      </c>
    </row>
    <row r="11" ht="45" customHeight="1">
      <c r="A11" s="12" t="inlineStr">
        <is>
          <t>Year 8 Autumn</t>
        </is>
      </c>
      <c r="B11" s="12" t="inlineStr">
        <is>
          <t>Ratio</t>
        </is>
      </c>
      <c r="C11" s="13" t="inlineStr">
        <is>
          <t>Sharing with a Given Ratio: Modelling [MF15.15]</t>
        </is>
      </c>
      <c r="D11" s="12" t="inlineStr">
        <is>
          <t>This nugget has learning material and questions covering the topic of modelling sharing with a given ratio using bar models.</t>
        </is>
      </c>
      <c r="E11" s="12" t="inlineStr">
        <is>
          <t>e39538e6-4a8c-4263-81ec-7961de6f27f1</t>
        </is>
      </c>
    </row>
    <row r="12" ht="45" customHeight="1">
      <c r="A12" s="12" t="inlineStr">
        <is>
          <t>Year 8 Autumn</t>
        </is>
      </c>
      <c r="B12" s="12" t="inlineStr">
        <is>
          <t>Ratio</t>
        </is>
      </c>
      <c r="C12" s="13" t="inlineStr">
        <is>
          <t>Sharing with a Given Ratio 1 [MH15.07]</t>
        </is>
      </c>
      <c r="D12" s="12" t="inlineStr">
        <is>
          <t>This nugget has learning material and questions covering the topic of Sharing with a Given Ratio 1.</t>
        </is>
      </c>
      <c r="E12" s="12" t="inlineStr">
        <is>
          <t>9238c5f9-b96d-4dd6-96c6-c3bd18028d29</t>
        </is>
      </c>
    </row>
    <row r="13" ht="45" customHeight="1">
      <c r="A13" s="12" t="inlineStr">
        <is>
          <t>Year 8 Autumn</t>
        </is>
      </c>
      <c r="B13" s="12" t="inlineStr">
        <is>
          <t>Ratio</t>
        </is>
      </c>
      <c r="C13" s="13" t="inlineStr">
        <is>
          <t>Sharing with a Given Ratio 2 (Calculator) [MF15.08]</t>
        </is>
      </c>
      <c r="D13" s="12" t="inlineStr">
        <is>
          <t>This nugget has learning material and questions covering the topic of Sharing with a Given Ratio 2 (Calculator).</t>
        </is>
      </c>
      <c r="E13" s="12" t="inlineStr">
        <is>
          <t>95c120a8-a747-4395-9d1c-aaaa07ac198e</t>
        </is>
      </c>
    </row>
    <row r="14" ht="45" customHeight="1">
      <c r="A14" s="12" t="inlineStr">
        <is>
          <t>Year 8 Autumn</t>
        </is>
      </c>
      <c r="B14" s="12" t="inlineStr">
        <is>
          <t>Ratio</t>
        </is>
      </c>
      <c r="C14" s="13" t="inlineStr">
        <is>
          <t>Sharing with a Given Ratio 3 (Calculator): Working Backwards [MF15.09]</t>
        </is>
      </c>
      <c r="D14" s="12" t="inlineStr">
        <is>
          <t>This nugget has learning material and questions covering the topic of Sharing with a Given Ratio 3 (Calculator).</t>
        </is>
      </c>
      <c r="E14" s="12" t="inlineStr">
        <is>
          <t>47267077-7f79-4c73-8ba5-f89490c5e553</t>
        </is>
      </c>
    </row>
    <row r="15" ht="45" customHeight="1">
      <c r="A15" s="12" t="inlineStr">
        <is>
          <t>Year 8 Autumn</t>
        </is>
      </c>
      <c r="B15" s="12" t="inlineStr">
        <is>
          <t>Ratio</t>
        </is>
      </c>
      <c r="C15" s="13" t="inlineStr">
        <is>
          <t>3 Part Ratios [MF15.05]</t>
        </is>
      </c>
      <c r="D15" s="12" t="inlineStr">
        <is>
          <t>This nugget has learning material and questions covering the topic of 3 Part Ratios.</t>
        </is>
      </c>
      <c r="E15" s="12" t="inlineStr">
        <is>
          <t>f20c4580-8420-4607-bcf4-592072726aad</t>
        </is>
      </c>
    </row>
    <row r="16" ht="45" customHeight="1">
      <c r="A16" s="12" t="inlineStr">
        <is>
          <t>Year 8 Autumn</t>
        </is>
      </c>
      <c r="B16" s="12" t="inlineStr">
        <is>
          <t>Ratio</t>
        </is>
      </c>
      <c r="C16" s="13" t="inlineStr">
        <is>
          <t>Simplifying Ratios [MF15.02]</t>
        </is>
      </c>
      <c r="D16" s="12" t="inlineStr">
        <is>
          <t>This nugget has learning material and questions covering the topic of Simplifying Ratios.</t>
        </is>
      </c>
      <c r="E16" s="12" t="inlineStr">
        <is>
          <t>39f4ac58-dba5-4ae1-b9a3-6a89c10f42f5</t>
        </is>
      </c>
    </row>
    <row r="17" ht="45" customHeight="1">
      <c r="A17" s="12" t="inlineStr">
        <is>
          <t>Year 8 Autumn</t>
        </is>
      </c>
      <c r="B17" s="12" t="inlineStr">
        <is>
          <t>Ratio</t>
        </is>
      </c>
      <c r="C17" s="13" t="inlineStr">
        <is>
          <t>Simplifying Ratios with Units [MF15.06]</t>
        </is>
      </c>
      <c r="D17" s="12" t="inlineStr">
        <is>
          <t>This nugget has learning material and questions covering the topic of Simplifying Ratios with Units.</t>
        </is>
      </c>
      <c r="E17" s="12" t="inlineStr">
        <is>
          <t>dcb4b144-8764-4bd4-9c5d-18ffd70451ab</t>
        </is>
      </c>
    </row>
    <row r="18" ht="45" customHeight="1">
      <c r="A18" s="12" t="inlineStr">
        <is>
          <t>Year 8 Autumn</t>
        </is>
      </c>
      <c r="B18" s="12" t="inlineStr">
        <is>
          <t>Ratio</t>
        </is>
      </c>
      <c r="C18" s="13" t="inlineStr">
        <is>
          <t>Converting Ratios into the Form 1:n [MF15.03]</t>
        </is>
      </c>
      <c r="D18" s="12" t="inlineStr">
        <is>
          <t>This nugget has learning material and questions covering the topic of Converting Ratios into the Form 1:n.</t>
        </is>
      </c>
      <c r="E18" s="12" t="inlineStr">
        <is>
          <t>17860a51-c886-48f1-b469-851869e282ab</t>
        </is>
      </c>
    </row>
    <row r="19" ht="45" customHeight="1">
      <c r="A19" s="12" t="inlineStr">
        <is>
          <t>Year 8 Autumn</t>
        </is>
      </c>
      <c r="B19" s="12" t="inlineStr">
        <is>
          <t>Ratio</t>
        </is>
      </c>
      <c r="C19" s="13" t="inlineStr">
        <is>
          <t>Converting Ratios into the Form n:1 [MF15.04]</t>
        </is>
      </c>
      <c r="D19" s="12" t="inlineStr">
        <is>
          <t>This nugget has learning material and questions covering the topic of converting ratios into the form n:1.</t>
        </is>
      </c>
      <c r="E19" s="12" t="inlineStr">
        <is>
          <t>1badc253-9465-4095-95cd-68fc12648dd1</t>
        </is>
      </c>
    </row>
    <row r="20" ht="45" customHeight="1">
      <c r="A20" s="12" t="inlineStr">
        <is>
          <t>Year 8 Autumn</t>
        </is>
      </c>
      <c r="B20" s="12" t="inlineStr">
        <is>
          <t>Ratio</t>
        </is>
      </c>
      <c r="C20" s="13" t="inlineStr">
        <is>
          <t>Converting Ratios into Fractions [MF15.11]</t>
        </is>
      </c>
      <c r="D20" s="12" t="inlineStr">
        <is>
          <t>This nugget has learning material and questions covering the topic of Converting Ratios into Fractions.</t>
        </is>
      </c>
      <c r="E20" s="12" t="inlineStr">
        <is>
          <t>907919ea-8fac-44c8-bcd9-456608e7040c</t>
        </is>
      </c>
    </row>
    <row r="21" ht="45" customHeight="1">
      <c r="A21" s="12" t="inlineStr">
        <is>
          <t>Year 8 Autumn</t>
        </is>
      </c>
      <c r="B21" s="12" t="inlineStr">
        <is>
          <t>Ratio</t>
        </is>
      </c>
      <c r="C21" s="13" t="inlineStr">
        <is>
          <t>Converting Fractions into Ratios [MF15.12]</t>
        </is>
      </c>
      <c r="D21" s="12" t="inlineStr">
        <is>
          <t>This nugget has learning material and questions covering the topic of converting fractions into ratios.</t>
        </is>
      </c>
      <c r="E21" s="12" t="inlineStr">
        <is>
          <t>3dd802c2-6e1b-436d-bfc1-fea0371a3e24</t>
        </is>
      </c>
    </row>
    <row r="22" ht="45" customHeight="1">
      <c r="A22" s="12" t="inlineStr">
        <is>
          <t>Year 8 Autumn</t>
        </is>
      </c>
      <c r="B22" s="12" t="inlineStr">
        <is>
          <t>Ratio</t>
        </is>
      </c>
      <c r="C22" s="13" t="inlineStr">
        <is>
          <t>Review: Ratio [MWR8.02]</t>
        </is>
      </c>
      <c r="D22" s="12" t="inlineStr">
        <is>
          <t>This is a short diagnostic assessment covering the topic of Ratio.</t>
        </is>
      </c>
      <c r="E22" s="12" t="inlineStr">
        <is>
          <t>97c6d96d-038f-4c88-9008-63f8597c08c2</t>
        </is>
      </c>
    </row>
    <row r="23" ht="45" customHeight="1">
      <c r="A23" s="12" t="inlineStr">
        <is>
          <t>Year 8 Autumn</t>
        </is>
      </c>
      <c r="B23" s="12" t="inlineStr">
        <is>
          <t>Proportion and Scale</t>
        </is>
      </c>
      <c r="C23" s="13" t="inlineStr">
        <is>
          <t>Diagnostic: Proportion and Scale [MWR8.03]</t>
        </is>
      </c>
      <c r="D23" s="12" t="inlineStr">
        <is>
          <t>This is a short diagnostic assessment covering the topic of Proportion and Scale.</t>
        </is>
      </c>
      <c r="E23" s="12" t="inlineStr">
        <is>
          <t>a25114a8-beff-4acb-9963-7417f830943a</t>
        </is>
      </c>
    </row>
    <row r="24" ht="45" customHeight="1">
      <c r="A24" s="12" t="inlineStr">
        <is>
          <t>Year 8 Autumn</t>
        </is>
      </c>
      <c r="B24" s="12" t="inlineStr">
        <is>
          <t>Proportion and Scale</t>
        </is>
      </c>
      <c r="C24" s="13" t="inlineStr">
        <is>
          <t>Recipe Ratio 1: Find Amount of Ingredients [MF16.02]</t>
        </is>
      </c>
      <c r="D24" s="12" t="inlineStr">
        <is>
          <t>This nugget has learning material and questions covering the topic of Recipe Ratio 1.</t>
        </is>
      </c>
      <c r="E24" s="12" t="inlineStr">
        <is>
          <t>e1397022-c8be-4126-8274-f13340077b8d</t>
        </is>
      </c>
    </row>
    <row r="25" ht="45" customHeight="1">
      <c r="A25" s="12" t="inlineStr">
        <is>
          <t>Year 8 Autumn</t>
        </is>
      </c>
      <c r="B25" s="12" t="inlineStr">
        <is>
          <t>Proportion and Scale</t>
        </is>
      </c>
      <c r="C25" s="13" t="inlineStr">
        <is>
          <t>Recipe Ratio 2: Find the Number of People [MF16.03]</t>
        </is>
      </c>
      <c r="D25" s="12" t="inlineStr">
        <is>
          <t>This nugget has learning material and questions covering the topic of Recipe Ratio 2.</t>
        </is>
      </c>
      <c r="E25" s="12" t="inlineStr">
        <is>
          <t>25e5d754-6601-49ab-a52f-54dbcd555e6c</t>
        </is>
      </c>
    </row>
    <row r="26" ht="45" customHeight="1">
      <c r="A26" s="12" t="inlineStr">
        <is>
          <t>Year 8 Autumn</t>
        </is>
      </c>
      <c r="B26" s="12" t="inlineStr">
        <is>
          <t>Proportion and Scale</t>
        </is>
      </c>
      <c r="C26" s="13" t="inlineStr">
        <is>
          <t>Introduction to Proportion [MF16.01]</t>
        </is>
      </c>
      <c r="D26" s="12" t="inlineStr">
        <is>
          <t>This nugget has learning material and questions covering the topic of an Introduction to Proportion.</t>
        </is>
      </c>
      <c r="E26" s="12" t="inlineStr">
        <is>
          <t>be7223b9-5117-4da2-b82b-a75df633f805</t>
        </is>
      </c>
    </row>
    <row r="27" ht="45" customHeight="1">
      <c r="A27" s="12" t="inlineStr">
        <is>
          <t>Year 8 Autumn</t>
        </is>
      </c>
      <c r="B27" s="12" t="inlineStr">
        <is>
          <t>Proportion and Scale</t>
        </is>
      </c>
      <c r="C27" s="13" t="inlineStr">
        <is>
          <t>Direct Proportion 1: Conversions [MF16.05]</t>
        </is>
      </c>
      <c r="D27" s="12" t="inlineStr">
        <is>
          <t>This nugget has learning material and questions covering the topic of Direct Proportion 1.</t>
        </is>
      </c>
      <c r="E27" s="12" t="inlineStr">
        <is>
          <t>5d2a4e1e-b9c6-4347-ae98-5df436cc17fe</t>
        </is>
      </c>
    </row>
    <row r="28" ht="45" customHeight="1">
      <c r="A28" s="12" t="inlineStr">
        <is>
          <t>Year 8 Autumn</t>
        </is>
      </c>
      <c r="B28" s="12" t="inlineStr">
        <is>
          <t>Proportion and Scale</t>
        </is>
      </c>
      <c r="C28" s="13" t="inlineStr">
        <is>
          <t>Converting Currency 1 [MF37.10]</t>
        </is>
      </c>
      <c r="D28" s="12" t="inlineStr">
        <is>
          <t>This nugget has learning material and questions covering the topic of Converting Currency 1.</t>
        </is>
      </c>
      <c r="E28" s="12" t="inlineStr">
        <is>
          <t>e6d356ad-b3c6-49a4-a37f-9e38f73f89f0</t>
        </is>
      </c>
    </row>
    <row r="29" ht="45" customHeight="1">
      <c r="A29" s="12" t="inlineStr">
        <is>
          <t>Year 8 Autumn</t>
        </is>
      </c>
      <c r="B29" s="12" t="inlineStr">
        <is>
          <t>Proportion and Scale</t>
        </is>
      </c>
      <c r="C29" s="13" t="inlineStr">
        <is>
          <t>Converting Currency 2: Double Conversions [MF37.11]</t>
        </is>
      </c>
      <c r="D29" s="12" t="inlineStr">
        <is>
          <t>This nugget has learning material and questions covering the topic of Converting Currency 2.</t>
        </is>
      </c>
      <c r="E29" s="12" t="inlineStr">
        <is>
          <t>ab6476f4-d958-4361-a22b-c1f237410dc8</t>
        </is>
      </c>
    </row>
    <row r="30" ht="45" customHeight="1">
      <c r="A30" s="12" t="inlineStr">
        <is>
          <t>Year 8 Autumn</t>
        </is>
      </c>
      <c r="B30" s="12" t="inlineStr">
        <is>
          <t>Proportion and Scale</t>
        </is>
      </c>
      <c r="C30" s="13" t="inlineStr">
        <is>
          <t>Converting Currency: Mixed Problems [MF37.12]</t>
        </is>
      </c>
      <c r="D30" s="12" t="inlineStr">
        <is>
          <t>This nugget has learning material and questions covering the topic of Converting Currency: Mixed Problems.</t>
        </is>
      </c>
      <c r="E30" s="12" t="inlineStr">
        <is>
          <t>ec0ba345-7c8f-420d-83e6-d7b8537ad574</t>
        </is>
      </c>
    </row>
    <row r="31" ht="45" customHeight="1">
      <c r="A31" s="12" t="inlineStr">
        <is>
          <t>Year 8 Autumn</t>
        </is>
      </c>
      <c r="B31" s="12" t="inlineStr">
        <is>
          <t>Proportion and Scale</t>
        </is>
      </c>
      <c r="C31" s="13" t="inlineStr">
        <is>
          <t>Conversion Graphs: Drawing [MF36.20]</t>
        </is>
      </c>
      <c r="D31" s="12" t="inlineStr">
        <is>
          <t>This nugget has learning material and questions covering the topic of Conversion Graphs: Drawing.</t>
        </is>
      </c>
      <c r="E31" s="12" t="inlineStr">
        <is>
          <t>bb9d29df-ca9c-4348-bf30-adf2d55183b2</t>
        </is>
      </c>
    </row>
    <row r="32" ht="45" customHeight="1">
      <c r="A32" s="12" t="inlineStr">
        <is>
          <t>Year 8 Autumn</t>
        </is>
      </c>
      <c r="B32" s="12" t="inlineStr">
        <is>
          <t>Proportion and Scale</t>
        </is>
      </c>
      <c r="C32" s="13" t="inlineStr">
        <is>
          <t>Conversion Graphs: Interpreting [MF36.21]</t>
        </is>
      </c>
      <c r="D32" s="12" t="inlineStr">
        <is>
          <t>This nugget has learning material and questions covering the topic of Conversion Graphs: Interpreting.</t>
        </is>
      </c>
      <c r="E32" s="12" t="inlineStr">
        <is>
          <t>34227100-bc1a-403a-ad64-33826a0fe9d8</t>
        </is>
      </c>
    </row>
    <row r="33" ht="45" customHeight="1">
      <c r="A33" s="12" t="inlineStr">
        <is>
          <t>Year 8 Autumn</t>
        </is>
      </c>
      <c r="B33" s="12" t="inlineStr">
        <is>
          <t>Proportion and Scale</t>
        </is>
      </c>
      <c r="C33" s="13" t="inlineStr">
        <is>
          <t>Conversion Graphs: Units of Measure [MF36.22]</t>
        </is>
      </c>
      <c r="D33" s="12" t="inlineStr">
        <is>
          <t>This nugget has learning material and questions on using conversion graphs to convert between metric and imperial units of measure.</t>
        </is>
      </c>
      <c r="E33" s="12" t="inlineStr">
        <is>
          <t>7e783eb9-12f2-4bce-aeb5-c837888f2924</t>
        </is>
      </c>
    </row>
    <row r="34" ht="45" customHeight="1">
      <c r="A34" s="12" t="inlineStr">
        <is>
          <t>Year 8 Autumn</t>
        </is>
      </c>
      <c r="B34" s="12" t="inlineStr">
        <is>
          <t>Proportion and Scale</t>
        </is>
      </c>
      <c r="C34" s="13" t="inlineStr">
        <is>
          <t>Introduction to Similarity [MF43.01]</t>
        </is>
      </c>
      <c r="D34" s="12" t="inlineStr">
        <is>
          <t>This nugget has learning material and questions covering the topic of an Introduction to Similarity.</t>
        </is>
      </c>
      <c r="E34" s="12" t="inlineStr">
        <is>
          <t>3677bf12-5317-41eb-b08b-7ee578cd0743</t>
        </is>
      </c>
    </row>
    <row r="35" ht="45" customHeight="1">
      <c r="A35" s="12" t="inlineStr">
        <is>
          <t>Year 8 Autumn</t>
        </is>
      </c>
      <c r="B35" s="12" t="inlineStr">
        <is>
          <t>Proportion and Scale</t>
        </is>
      </c>
      <c r="C35" s="13" t="inlineStr">
        <is>
          <t>Converting Metric Length (Multi-Step) [MF36.05]</t>
        </is>
      </c>
      <c r="D35" s="12" t="inlineStr">
        <is>
          <t>This nugget has learning material and questions covering the topic of Converting Metric Length (Multi-Step).</t>
        </is>
      </c>
      <c r="E35" s="12" t="inlineStr">
        <is>
          <t>3bfe6b02-02b9-4a3e-b4f0-1aac7e0c8157</t>
        </is>
      </c>
    </row>
    <row r="36" ht="45" customHeight="1">
      <c r="A36" s="12" t="inlineStr">
        <is>
          <t>Year 8 Autumn</t>
        </is>
      </c>
      <c r="B36" s="12" t="inlineStr">
        <is>
          <t>Proportion and Scale</t>
        </is>
      </c>
      <c r="C36" s="13" t="inlineStr">
        <is>
          <t>Converting Metric Length: Worded Questions [MF36.06]</t>
        </is>
      </c>
      <c r="D36" s="12" t="inlineStr">
        <is>
          <t>This nugget has learning material and questions covering the topic of Converting Metric Length: Worded Questions.</t>
        </is>
      </c>
      <c r="E36" s="12" t="inlineStr">
        <is>
          <t>f0f426a3-79ec-4963-8489-e065d826ff66</t>
        </is>
      </c>
    </row>
    <row r="37" ht="45" customHeight="1">
      <c r="A37" s="12" t="inlineStr">
        <is>
          <t>Year 8 Autumn</t>
        </is>
      </c>
      <c r="B37" s="12" t="inlineStr">
        <is>
          <t>Proportion and Scale</t>
        </is>
      </c>
      <c r="C37" s="13" t="inlineStr">
        <is>
          <t>Using Scales on a Map [MF39.05]</t>
        </is>
      </c>
      <c r="D37" s="12" t="inlineStr">
        <is>
          <t>This nugget has learning material and questions covering the topic of Using Scales on a Map.</t>
        </is>
      </c>
      <c r="E37" s="12" t="inlineStr">
        <is>
          <t>4b4effde-b718-4621-897a-8c0f70637738</t>
        </is>
      </c>
    </row>
    <row r="38" ht="45" customHeight="1">
      <c r="A38" s="12" t="inlineStr">
        <is>
          <t>Year 8 Autumn</t>
        </is>
      </c>
      <c r="B38" s="12" t="inlineStr">
        <is>
          <t>Proportion and Scale</t>
        </is>
      </c>
      <c r="C38" s="13" t="inlineStr">
        <is>
          <t>Review: Proportion and Scale [MWR8.04]</t>
        </is>
      </c>
      <c r="D38" s="12" t="inlineStr">
        <is>
          <t>This is a short diagnostic assessment covering the topic of Proportion and Scale.</t>
        </is>
      </c>
      <c r="E38" s="12" t="inlineStr">
        <is>
          <t>0b22a44b-de4b-4750-b321-a325b763df68</t>
        </is>
      </c>
    </row>
    <row r="39" ht="45" customHeight="1">
      <c r="A39" s="12" t="inlineStr">
        <is>
          <t>Year 8 Autumn</t>
        </is>
      </c>
      <c r="B39" s="12" t="inlineStr">
        <is>
          <t>Algebraic Manipulation</t>
        </is>
      </c>
      <c r="C39" s="13" t="inlineStr">
        <is>
          <t>Diagnostic: Algebraic Manipulation [MWR8.05]</t>
        </is>
      </c>
      <c r="D39" s="12" t="inlineStr">
        <is>
          <t>This is a short diagnostic assessment covering the topic of Algebraic Manipulation.</t>
        </is>
      </c>
      <c r="E39" s="12" t="inlineStr">
        <is>
          <t>2e55636d-3b13-45c2-b8ae-196b41c13a63</t>
        </is>
      </c>
    </row>
    <row r="40" ht="45" customHeight="1">
      <c r="A40" s="12" t="inlineStr">
        <is>
          <t>Year 8 Autumn</t>
        </is>
      </c>
      <c r="B40" s="12" t="inlineStr">
        <is>
          <t>Algebraic Manipulation</t>
        </is>
      </c>
      <c r="C40" s="13" t="inlineStr">
        <is>
          <t>Forming Algebraic Expressions: Worded Problems [MF17.17]</t>
        </is>
      </c>
      <c r="D40" s="12" t="inlineStr">
        <is>
          <t xml:space="preserve">This nugget covers how to form expressions in one or two variables in a given real-life context. </t>
        </is>
      </c>
      <c r="E40" s="12" t="inlineStr">
        <is>
          <t>b28075f3-f5f1-425b-bf43-b9db44e1f6af</t>
        </is>
      </c>
    </row>
    <row r="41" ht="45" customHeight="1">
      <c r="A41" s="12" t="inlineStr">
        <is>
          <t>Year 8 Autumn</t>
        </is>
      </c>
      <c r="B41" s="12" t="inlineStr">
        <is>
          <t>Algebraic Manipulation</t>
        </is>
      </c>
      <c r="C41" s="13" t="inlineStr">
        <is>
          <t>Algebraic Terminology [MF17.03]</t>
        </is>
      </c>
      <c r="D41" s="12" t="inlineStr">
        <is>
          <t>This nugget has learning material and questions covering the topic of Algebraic Terminology.</t>
        </is>
      </c>
      <c r="E41" s="12" t="inlineStr">
        <is>
          <t>f2256c8a-79d1-45ee-9077-66d68555cc6a</t>
        </is>
      </c>
    </row>
    <row r="42" ht="45" customHeight="1">
      <c r="A42" s="12" t="inlineStr">
        <is>
          <t>Year 8 Autumn</t>
        </is>
      </c>
      <c r="B42" s="12" t="inlineStr">
        <is>
          <t>Algebraic Manipulation</t>
        </is>
      </c>
      <c r="C42" s="13" t="inlineStr">
        <is>
          <t>Substitution into Expressions 3: Two Terms incl. Squares [MF17.15]</t>
        </is>
      </c>
      <c r="D42" s="12" t="inlineStr">
        <is>
          <t>This nugget has learning material and questions covering the topic of Substitution into Expressions 3.</t>
        </is>
      </c>
      <c r="E42" s="12" t="inlineStr">
        <is>
          <t>d6732310-1b59-45c5-b3e4-354b29cd73a7</t>
        </is>
      </c>
    </row>
    <row r="43" ht="45" customHeight="1">
      <c r="A43" s="12" t="inlineStr">
        <is>
          <t>Year 8 Autumn</t>
        </is>
      </c>
      <c r="B43" s="12" t="inlineStr">
        <is>
          <t>Algebraic Manipulation</t>
        </is>
      </c>
      <c r="C43" s="13" t="inlineStr">
        <is>
          <t>Simplifying Expressions 1: Multiplication [MF17.07]</t>
        </is>
      </c>
      <c r="D43" s="12" t="inlineStr">
        <is>
          <t>This nugget has learning material and questions covering the topic of Simplifying: Multiplication 1.</t>
        </is>
      </c>
      <c r="E43" s="12" t="inlineStr">
        <is>
          <t>8f559204-197b-4beb-9a5c-671ff6f0dfb4</t>
        </is>
      </c>
    </row>
    <row r="44" ht="45" customHeight="1">
      <c r="A44" s="12" t="inlineStr">
        <is>
          <t>Year 8 Autumn</t>
        </is>
      </c>
      <c r="B44" s="12" t="inlineStr">
        <is>
          <t>Algebraic Manipulation</t>
        </is>
      </c>
      <c r="C44" s="13" t="inlineStr">
        <is>
          <t>Simplifying Expressions 2: Multiplication (In Context) [MF17.08]</t>
        </is>
      </c>
      <c r="D44" s="12" t="inlineStr">
        <is>
          <t>This nugget has learning material and questions covering the topic of Simplifying: Multiplication 2.</t>
        </is>
      </c>
      <c r="E44" s="12" t="inlineStr">
        <is>
          <t>792043da-12ce-4051-91c0-5e017ab0b1db</t>
        </is>
      </c>
    </row>
    <row r="45" ht="45" customHeight="1">
      <c r="A45" s="12" t="inlineStr">
        <is>
          <t>Year 8 Autumn</t>
        </is>
      </c>
      <c r="B45" s="12" t="inlineStr">
        <is>
          <t>Algebraic Manipulation</t>
        </is>
      </c>
      <c r="C45" s="13" t="inlineStr">
        <is>
          <t>Simplifying Expressions 3: Cancelling [MF17.09]</t>
        </is>
      </c>
      <c r="D45" s="12" t="inlineStr">
        <is>
          <t>This nugget has learning material and questions covering the topic of Simplifying: Division 1.</t>
        </is>
      </c>
      <c r="E45" s="12" t="inlineStr">
        <is>
          <t>bae14dd7-cb32-4b71-a5a1-071bc831a773</t>
        </is>
      </c>
    </row>
    <row r="46" ht="45" customHeight="1">
      <c r="A46" s="12" t="inlineStr">
        <is>
          <t>Year 8 Autumn</t>
        </is>
      </c>
      <c r="B46" s="12" t="inlineStr">
        <is>
          <t>Algebraic Manipulation</t>
        </is>
      </c>
      <c r="C46" s="13" t="inlineStr">
        <is>
          <t>Simplifying Expressions 4: Division [MF17.10]</t>
        </is>
      </c>
      <c r="D46" s="12" t="inlineStr">
        <is>
          <t>This nugget has learning material and questions covering the topic of Simplifying: Division 2.</t>
        </is>
      </c>
      <c r="E46" s="12" t="inlineStr">
        <is>
          <t>19c6097a-fed7-4b24-aab7-45723906d69f</t>
        </is>
      </c>
    </row>
    <row r="47" ht="45" customHeight="1">
      <c r="A47" s="12" t="inlineStr">
        <is>
          <t>Year 8 Autumn</t>
        </is>
      </c>
      <c r="B47" s="12" t="inlineStr">
        <is>
          <t>Algebraic Manipulation</t>
        </is>
      </c>
      <c r="C47" s="13" t="inlineStr">
        <is>
          <t>Simplifying Expressions 5: Multiplication and Division [MF17.11]</t>
        </is>
      </c>
      <c r="D47" s="12" t="inlineStr">
        <is>
          <t>This nugget has learning material and questions covering the topic of Simplifying: Mixed.</t>
        </is>
      </c>
      <c r="E47" s="12" t="inlineStr">
        <is>
          <t>6dad78ad-8b40-46c7-b165-541b8e1a6727</t>
        </is>
      </c>
    </row>
    <row r="48" ht="45" customHeight="1">
      <c r="A48" s="12" t="inlineStr">
        <is>
          <t>Year 8 Autumn</t>
        </is>
      </c>
      <c r="B48" s="12" t="inlineStr">
        <is>
          <t>Algebraic Manipulation</t>
        </is>
      </c>
      <c r="C48" s="13" t="inlineStr">
        <is>
          <t>Expanding Single Brackets: Introduction [MF18.25]</t>
        </is>
      </c>
      <c r="D48" s="12" t="inlineStr">
        <is>
          <t>This nugget has learning material and questions covering the topic of introduction to expanding brackets, featuring pictorial methods of expanding brackets.</t>
        </is>
      </c>
      <c r="E48" s="12" t="inlineStr">
        <is>
          <t>48b3c433-ac89-4e9b-b7a3-014c97e9c122</t>
        </is>
      </c>
    </row>
    <row r="49" ht="45" customHeight="1">
      <c r="A49" s="12" t="inlineStr">
        <is>
          <t>Year 8 Autumn</t>
        </is>
      </c>
      <c r="B49" s="12" t="inlineStr">
        <is>
          <t>Algebraic Manipulation</t>
        </is>
      </c>
      <c r="C49" s="13" t="inlineStr">
        <is>
          <t>Expanding Single Brackets 1: a(x ± b) [MF18.01]</t>
        </is>
      </c>
      <c r="D49" s="12" t="inlineStr">
        <is>
          <t>This nugget has learning material and questions covering the topic of Expanding 1.</t>
        </is>
      </c>
      <c r="E49" s="12" t="inlineStr">
        <is>
          <t>7750f059-ad98-45f7-bb63-f2404c00320e</t>
        </is>
      </c>
    </row>
    <row r="50" ht="45" customHeight="1">
      <c r="A50" s="12" t="inlineStr">
        <is>
          <t>Year 8 Autumn</t>
        </is>
      </c>
      <c r="B50" s="12" t="inlineStr">
        <is>
          <t>Algebraic Manipulation</t>
        </is>
      </c>
      <c r="C50" s="13" t="inlineStr">
        <is>
          <t>Expanding Single Brackets 2: ±a(x ± b) [MF18.02]</t>
        </is>
      </c>
      <c r="D50" s="12" t="inlineStr">
        <is>
          <t>This nugget has learning material and questions covering the topic of Expanding 2.</t>
        </is>
      </c>
      <c r="E50" s="12" t="inlineStr">
        <is>
          <t>2339f8c1-a512-4d63-b197-aaf64eafe2c1</t>
        </is>
      </c>
    </row>
    <row r="51" ht="45" customHeight="1">
      <c r="A51" s="12" t="inlineStr">
        <is>
          <t>Year 8 Autumn</t>
        </is>
      </c>
      <c r="B51" s="12" t="inlineStr">
        <is>
          <t>Algebraic Manipulation</t>
        </is>
      </c>
      <c r="C51" s="13" t="inlineStr">
        <is>
          <t>Expanding Single Brackets 3: ±a(±bx ± cy) [MF18.03]</t>
        </is>
      </c>
      <c r="D51" s="12" t="inlineStr">
        <is>
          <t>This nugget has learning material and questions covering the topic of Expanding 3.</t>
        </is>
      </c>
      <c r="E51" s="12" t="inlineStr">
        <is>
          <t>ad0449d5-fcbc-44f8-9b40-5777e8af6ee4</t>
        </is>
      </c>
    </row>
    <row r="52" ht="45" customHeight="1">
      <c r="A52" s="12" t="inlineStr">
        <is>
          <t>Year 8 Autumn</t>
        </is>
      </c>
      <c r="B52" s="12" t="inlineStr">
        <is>
          <t>Algebraic Manipulation</t>
        </is>
      </c>
      <c r="C52" s="13" t="inlineStr">
        <is>
          <t>Expanding and Simplifying [MF18.06]</t>
        </is>
      </c>
      <c r="D52" s="12" t="inlineStr">
        <is>
          <t>This nugget has learning material and questions covering the topic of Expanding and Simplifying.</t>
        </is>
      </c>
      <c r="E52" s="12" t="inlineStr">
        <is>
          <t>1245a266-75eb-4685-9b2c-7ede7e9e65bf</t>
        </is>
      </c>
    </row>
    <row r="53" ht="45" customHeight="1">
      <c r="A53" s="12" t="inlineStr">
        <is>
          <t>Year 8 Autumn</t>
        </is>
      </c>
      <c r="B53" s="12" t="inlineStr">
        <is>
          <t>Algebraic Manipulation</t>
        </is>
      </c>
      <c r="C53" s="13" t="inlineStr">
        <is>
          <t>Factorising into a Single Bracket 1: x ± a or a ± x [MF18.07]</t>
        </is>
      </c>
      <c r="D53" s="12" t="inlineStr">
        <is>
          <t>This nugget has learning material and questions covering the topic of Factorising 1.</t>
        </is>
      </c>
      <c r="E53" s="12" t="inlineStr">
        <is>
          <t>34ff7e1a-7753-46a7-be91-51b52523f4a6</t>
        </is>
      </c>
    </row>
    <row r="54" ht="45" customHeight="1">
      <c r="A54" s="12" t="inlineStr">
        <is>
          <t>Year 8 Autumn</t>
        </is>
      </c>
      <c r="B54" s="12" t="inlineStr">
        <is>
          <t>Algebraic Manipulation</t>
        </is>
      </c>
      <c r="C54" s="13" t="inlineStr">
        <is>
          <t>Factorising into a Single Bracket 2: ax ± bx [MF18.08]</t>
        </is>
      </c>
      <c r="D54" s="12" t="inlineStr">
        <is>
          <t>This nugget has learning material and questions covering the topic of Factorising 2.</t>
        </is>
      </c>
      <c r="E54" s="12" t="inlineStr">
        <is>
          <t>057fab40-fadf-41e5-98eb-dfda52da5546</t>
        </is>
      </c>
    </row>
    <row r="55" ht="45" customHeight="1">
      <c r="A55" s="12" t="inlineStr">
        <is>
          <t>Year 8 Autumn</t>
        </is>
      </c>
      <c r="B55" s="12" t="inlineStr">
        <is>
          <t>Algebraic Manipulation</t>
        </is>
      </c>
      <c r="C55" s="13" t="inlineStr">
        <is>
          <t>Expanding Double Brackets 1: (x ± a)(x ± b) [MF18.10]</t>
        </is>
      </c>
      <c r="D55" s="12" t="inlineStr">
        <is>
          <t>This nugget has learning material and questions covering the topic of Expanding Double Brackets 1.</t>
        </is>
      </c>
      <c r="E55" s="12" t="inlineStr">
        <is>
          <t>5f33d400-1bc8-43bd-8b1f-97db1d17307e</t>
        </is>
      </c>
    </row>
    <row r="56" ht="45" customHeight="1">
      <c r="A56" s="12" t="inlineStr">
        <is>
          <t>Year 8 Autumn</t>
        </is>
      </c>
      <c r="B56" s="12" t="inlineStr">
        <is>
          <t>Algebraic Manipulation</t>
        </is>
      </c>
      <c r="C56" s="13" t="inlineStr">
        <is>
          <t>Expanding Double Brackets 2: (ax ± b)(cx ± d) [MF18.11]</t>
        </is>
      </c>
      <c r="D56" s="12" t="inlineStr">
        <is>
          <t>This nugget has learning material and questions covering the topic of Expanding Double Brackets 2.</t>
        </is>
      </c>
      <c r="E56" s="12" t="inlineStr">
        <is>
          <t>70e80195-eca5-4b8a-878f-a0ede0287ecb</t>
        </is>
      </c>
    </row>
    <row r="57" ht="45" customHeight="1">
      <c r="A57" s="12" t="inlineStr">
        <is>
          <t>Year 8 Autumn</t>
        </is>
      </c>
      <c r="B57" s="12" t="inlineStr">
        <is>
          <t>Algebraic Manipulation</t>
        </is>
      </c>
      <c r="C57" s="13" t="inlineStr">
        <is>
          <t>Factorising Quadratics 1: (x + a)(x + b) [MF18.15]</t>
        </is>
      </c>
      <c r="D57" s="12" t="inlineStr">
        <is>
          <t>This nugget has learning material and questions covering the topic of Factorising Quadratics 1.</t>
        </is>
      </c>
      <c r="E57" s="12" t="inlineStr">
        <is>
          <t>e2ced03d-2243-4287-b903-b3f6182498be</t>
        </is>
      </c>
    </row>
    <row r="58" ht="45" customHeight="1">
      <c r="A58" s="12" t="inlineStr">
        <is>
          <t>Year 8 Autumn</t>
        </is>
      </c>
      <c r="B58" s="12" t="inlineStr">
        <is>
          <t>Algebraic Manipulation</t>
        </is>
      </c>
      <c r="C58" s="13" t="inlineStr">
        <is>
          <t>Factorising Quadratics 2: (x ± a)(x ± b) [MF18.16]</t>
        </is>
      </c>
      <c r="D58" s="12" t="inlineStr">
        <is>
          <t>This nugget has learning material and questions covering the topic of Factorising Quadratics 2.</t>
        </is>
      </c>
      <c r="E58" s="12" t="inlineStr">
        <is>
          <t>454bccc4-5e16-4b17-81ed-ad265936e506</t>
        </is>
      </c>
    </row>
    <row r="59" ht="45" customHeight="1">
      <c r="A59" s="12" t="inlineStr">
        <is>
          <t>Year 8 Autumn</t>
        </is>
      </c>
      <c r="B59" s="12" t="inlineStr">
        <is>
          <t>Algebraic Manipulation</t>
        </is>
      </c>
      <c r="C59" s="13" t="inlineStr">
        <is>
          <t>Review: Algebraic Manipulation [MWR8.06]</t>
        </is>
      </c>
      <c r="D59" s="12" t="inlineStr">
        <is>
          <t>This is a short diagnostic assessment covering the topic of Algebraic Manipulation.</t>
        </is>
      </c>
      <c r="E59" s="12" t="inlineStr">
        <is>
          <t>8735858b-9ef4-4b25-9dfa-252a33114793</t>
        </is>
      </c>
    </row>
    <row r="60" ht="45" customHeight="1">
      <c r="A60" s="12" t="inlineStr">
        <is>
          <t>Year 8 Autumn</t>
        </is>
      </c>
      <c r="B60" s="12" t="inlineStr">
        <is>
          <t>Coordinates and Graphs</t>
        </is>
      </c>
      <c r="C60" s="13" t="inlineStr">
        <is>
          <t>Diagnostic: Coordinates and Graphs [MWR8.07]</t>
        </is>
      </c>
      <c r="D60" s="12" t="inlineStr">
        <is>
          <t>This is a short diagnostic assessment covering the topic of Coordinates and Graphs.</t>
        </is>
      </c>
      <c r="E60" s="12" t="inlineStr">
        <is>
          <t>db8e3415-77c6-42d2-b763-9c8cbcac0a30</t>
        </is>
      </c>
    </row>
    <row r="61" ht="45" customHeight="1">
      <c r="A61" s="12" t="inlineStr">
        <is>
          <t>Year 8 Autumn</t>
        </is>
      </c>
      <c r="B61" s="12" t="inlineStr">
        <is>
          <t>Coordinates and Graphs</t>
        </is>
      </c>
      <c r="C61" s="13" t="inlineStr">
        <is>
          <t>Understanding Coordinates: 4 Quadrants [MF23.02]</t>
        </is>
      </c>
      <c r="D61" s="12" t="inlineStr">
        <is>
          <t>This nugget has learning material and questions covering the topic of Understanding Coordinates: 4 Quadrants.</t>
        </is>
      </c>
      <c r="E61" s="12" t="inlineStr">
        <is>
          <t>5b991c24-3817-46b9-93da-98a0e9ad9d1e</t>
        </is>
      </c>
    </row>
    <row r="62" ht="45" customHeight="1">
      <c r="A62" s="12" t="inlineStr">
        <is>
          <t>Year 8 Autumn</t>
        </is>
      </c>
      <c r="B62" s="12" t="inlineStr">
        <is>
          <t>Coordinates and Graphs</t>
        </is>
      </c>
      <c r="C62" s="13" t="inlineStr">
        <is>
          <t>Coordinates and 2D Shapes [MF23.26]</t>
        </is>
      </c>
      <c r="D62" s="12" t="inlineStr">
        <is>
          <t>This nugget has learning material and questions covering the topic of Coordinates and 2D Shapes.</t>
        </is>
      </c>
      <c r="E62" s="12" t="inlineStr">
        <is>
          <t>c50604b4-7244-4aa4-ba46-8a46443d01a9</t>
        </is>
      </c>
    </row>
    <row r="63" ht="45" customHeight="1">
      <c r="A63" s="12" t="inlineStr">
        <is>
          <t>Year 8 Autumn</t>
        </is>
      </c>
      <c r="B63" s="12" t="inlineStr">
        <is>
          <t>Coordinates and Graphs</t>
        </is>
      </c>
      <c r="C63" s="13" t="inlineStr">
        <is>
          <t>Horizontal and Vertical Graphs [MF23.04]</t>
        </is>
      </c>
      <c r="D63" s="12" t="inlineStr">
        <is>
          <t>This nugget has learning material and questions covering the topic of Horizontal and Vertical Graphs.</t>
        </is>
      </c>
      <c r="E63" s="12" t="inlineStr">
        <is>
          <t>a3a38e73-56c9-4bf8-b130-5642d21467e2</t>
        </is>
      </c>
    </row>
    <row r="64" ht="45" customHeight="1">
      <c r="A64" s="12" t="inlineStr">
        <is>
          <t>Year 8 Autumn</t>
        </is>
      </c>
      <c r="B64" s="12" t="inlineStr">
        <is>
          <t>Coordinates and Graphs</t>
        </is>
      </c>
      <c r="C64" s="13" t="inlineStr">
        <is>
          <t>Other Important Linear Graphs [MF23.05]</t>
        </is>
      </c>
      <c r="D64" s="12" t="inlineStr">
        <is>
          <t>This nugget has learning material and questions covering the topic of Other Important Linear Graphs.</t>
        </is>
      </c>
      <c r="E64" s="12" t="inlineStr">
        <is>
          <t>60127b6f-a592-454c-8574-0d6b3ebd918f</t>
        </is>
      </c>
    </row>
    <row r="65" ht="45" customHeight="1">
      <c r="A65" s="12" t="inlineStr">
        <is>
          <t>Year 8 Autumn</t>
        </is>
      </c>
      <c r="B65" s="12" t="inlineStr">
        <is>
          <t>Coordinates and Graphs</t>
        </is>
      </c>
      <c r="C65" s="13" t="inlineStr">
        <is>
          <t>Plotting Straight Line Graphs: Table of Values [MF23.30]</t>
        </is>
      </c>
      <c r="D65" s="12" t="inlineStr">
        <is>
          <t>This nugget covers how to fill in a table of values to aid with plotting a straight line graph. Equations for the graphs are given in the form y = mx ± c, y = c ± mx and ax ± by = d.</t>
        </is>
      </c>
      <c r="E65" s="12" t="inlineStr">
        <is>
          <t>e7fc0aad-9e75-49da-849a-c7d90faf4bb7</t>
        </is>
      </c>
    </row>
    <row r="66" ht="45" customHeight="1">
      <c r="A66" s="12" t="inlineStr">
        <is>
          <t>Year 8 Autumn</t>
        </is>
      </c>
      <c r="B66" s="12" t="inlineStr">
        <is>
          <t>Coordinates and Graphs</t>
        </is>
      </c>
      <c r="C66" s="13" t="inlineStr">
        <is>
          <t>Plotting Straight Line Graphs: 4 Quadrants [MF23.07]</t>
        </is>
      </c>
      <c r="D66" s="12" t="inlineStr">
        <is>
          <t>This nugget has learning material and questions covering the topic of Plotting Straight Line Graphs: 4 Quadrants.</t>
        </is>
      </c>
      <c r="E66" s="12" t="inlineStr">
        <is>
          <t>0cde5f87-63db-44d9-9a80-8392640961da</t>
        </is>
      </c>
    </row>
    <row r="67" ht="45" customHeight="1">
      <c r="A67" s="12" t="inlineStr">
        <is>
          <t>Year 8 Autumn</t>
        </is>
      </c>
      <c r="B67" s="12" t="inlineStr">
        <is>
          <t>Coordinates and Graphs</t>
        </is>
      </c>
      <c r="C67" s="13" t="inlineStr">
        <is>
          <t>Understanding y = mx + c [MF23.10]</t>
        </is>
      </c>
      <c r="D67" s="12" t="inlineStr">
        <is>
          <t>This nugget has learning material and questions covering the topic of Understanding y=mx+c.</t>
        </is>
      </c>
      <c r="E67" s="12" t="inlineStr">
        <is>
          <t>45108fb2-0ddc-4dcf-b7f7-89b31e8d2944</t>
        </is>
      </c>
    </row>
    <row r="68" ht="45" customHeight="1">
      <c r="A68" s="12" t="inlineStr">
        <is>
          <t>Year 8 Autumn</t>
        </is>
      </c>
      <c r="B68" s="12" t="inlineStr">
        <is>
          <t>Coordinates and Graphs</t>
        </is>
      </c>
      <c r="C68" s="13" t="inlineStr">
        <is>
          <t>Finding the Gradient of a Line Segment: Using the Graph [MF23.08]</t>
        </is>
      </c>
      <c r="D68" s="12" t="inlineStr">
        <is>
          <t>This nugget has learning material and questions covering the topic of Finding the Gradient of a Line Segment: Using the Graph.</t>
        </is>
      </c>
      <c r="E68" s="12" t="inlineStr">
        <is>
          <t>b539239e-ac53-4d0a-b6a0-0514dc5aa5b2</t>
        </is>
      </c>
    </row>
    <row r="69" ht="45" customHeight="1">
      <c r="A69" s="12" t="inlineStr">
        <is>
          <t>Year 8 Autumn</t>
        </is>
      </c>
      <c r="B69" s="12" t="inlineStr">
        <is>
          <t>Coordinates and Graphs</t>
        </is>
      </c>
      <c r="C69" s="13" t="inlineStr">
        <is>
          <t>Finding the Gradient of a Line Segment: Using the Formula [MF23.09]</t>
        </is>
      </c>
      <c r="D69" s="12" t="inlineStr">
        <is>
          <t>This nugget has learning material and questions covering the topic of Finding the Gradient of a Line Segment: Using the Formula.</t>
        </is>
      </c>
      <c r="E69" s="12" t="inlineStr">
        <is>
          <t>2846c87d-9f3b-4d62-877a-d1d123249545</t>
        </is>
      </c>
    </row>
    <row r="70" ht="45" customHeight="1">
      <c r="A70" s="12" t="inlineStr">
        <is>
          <t>Year 8 Autumn</t>
        </is>
      </c>
      <c r="B70" s="12" t="inlineStr">
        <is>
          <t>Coordinates and Graphs</t>
        </is>
      </c>
      <c r="C70" s="13" t="inlineStr">
        <is>
          <t>Graphing y = mx + c (1) [MF23.11]</t>
        </is>
      </c>
      <c r="D70" s="12" t="inlineStr">
        <is>
          <t>This nugget has learning material and questions covering the topic of Other Important Linear Graphs.</t>
        </is>
      </c>
      <c r="E70" s="12" t="inlineStr">
        <is>
          <t>26cef172-4c28-421a-a457-5a092266073c</t>
        </is>
      </c>
    </row>
    <row r="71" ht="45" customHeight="1">
      <c r="A71" s="12" t="inlineStr">
        <is>
          <t>Year 8 Autumn</t>
        </is>
      </c>
      <c r="B71" s="12" t="inlineStr">
        <is>
          <t>Coordinates and Graphs</t>
        </is>
      </c>
      <c r="C71" s="13" t="inlineStr">
        <is>
          <t>Graphing y = mx + c (2) [MF23.12]</t>
        </is>
      </c>
      <c r="D71" s="12" t="inlineStr">
        <is>
          <t>This nugget has learning material and questions covering the topic of Graphing y=mx+c 2.</t>
        </is>
      </c>
      <c r="E71" s="12" t="inlineStr">
        <is>
          <t>a232cfff-59ed-4997-bdbc-5c5ba69f8327</t>
        </is>
      </c>
    </row>
    <row r="72" ht="45" customHeight="1">
      <c r="A72" s="12" t="inlineStr">
        <is>
          <t>Year 8 Autumn</t>
        </is>
      </c>
      <c r="B72" s="12" t="inlineStr">
        <is>
          <t>Coordinates and Graphs</t>
        </is>
      </c>
      <c r="C72" s="13" t="inlineStr">
        <is>
          <t>Midpoint of a Line Segment [MF23.03]</t>
        </is>
      </c>
      <c r="D72" s="12" t="inlineStr">
        <is>
          <t>This nugget has learning material and questions covering the topic of Midpoint of a Line Segment.</t>
        </is>
      </c>
      <c r="E72" s="12" t="inlineStr">
        <is>
          <t>fb84870a-fb43-4c0b-ac28-99c3a02d0fe9</t>
        </is>
      </c>
    </row>
    <row r="73" ht="45" customHeight="1">
      <c r="A73" s="12" t="inlineStr">
        <is>
          <t>Year 8 Autumn</t>
        </is>
      </c>
      <c r="B73" s="12" t="inlineStr">
        <is>
          <t>Coordinates and Graphs</t>
        </is>
      </c>
      <c r="C73" s="13" t="inlineStr">
        <is>
          <t>Plotting Simple Quadratic Graphs 1: y = ax² + c [MF24.01]</t>
        </is>
      </c>
      <c r="D73" s="12" t="inlineStr">
        <is>
          <t>This nugget has learning material and questions covering the topic of Plotting Simple Quadratic Graphs 1.</t>
        </is>
      </c>
      <c r="E73" s="12" t="inlineStr">
        <is>
          <t>e2a768aa-4a2a-4716-a804-f985a2ee1fbe</t>
        </is>
      </c>
    </row>
    <row r="74" ht="45" customHeight="1">
      <c r="A74" s="12" t="inlineStr">
        <is>
          <t>Year 8 Autumn</t>
        </is>
      </c>
      <c r="B74" s="12" t="inlineStr">
        <is>
          <t>Coordinates and Graphs</t>
        </is>
      </c>
      <c r="C74" s="13" t="inlineStr">
        <is>
          <t>Plotting Simple Quadratic Graphs 2: y = ax² + bx + c [MF24.02]</t>
        </is>
      </c>
      <c r="D74" s="12" t="inlineStr">
        <is>
          <t>This nugget has learning material and questions covering the topic of Plotting Simple Quadratic Graphs 2.</t>
        </is>
      </c>
      <c r="E74" s="12" t="inlineStr">
        <is>
          <t>f774a3dd-442f-4ec7-8f6b-253c30e6dcc9</t>
        </is>
      </c>
    </row>
    <row r="75" ht="45" customHeight="1">
      <c r="A75" s="12" t="inlineStr">
        <is>
          <t>Year 8 Autumn</t>
        </is>
      </c>
      <c r="B75" s="12" t="inlineStr">
        <is>
          <t>Coordinates and Graphs</t>
        </is>
      </c>
      <c r="C75" s="13" t="inlineStr">
        <is>
          <t>Review: Coordinates and Graphs [MWR8.08]</t>
        </is>
      </c>
      <c r="D75" s="12" t="inlineStr">
        <is>
          <t>This is a short diagnostic assessment covering the topic of Coordinates and Graphs.</t>
        </is>
      </c>
      <c r="E75" s="12" t="inlineStr">
        <is>
          <t>b8bfae4f-af6e-4850-ac4a-2f3119a95e53</t>
        </is>
      </c>
    </row>
    <row r="76" ht="45" customHeight="1">
      <c r="A76" s="12" t="inlineStr">
        <is>
          <t>Year 8 Autumn</t>
        </is>
      </c>
      <c r="B76" s="12" t="inlineStr">
        <is>
          <t>Multiply and Divide Fractions</t>
        </is>
      </c>
      <c r="C76" s="13" t="inlineStr">
        <is>
          <t>Diagnostic: Multiply and Divide Fractions [MWR8.09]</t>
        </is>
      </c>
      <c r="D76" s="12" t="inlineStr">
        <is>
          <t>This is a short diagnostic assessment covering the topic of Multiply and Divide Fractions.</t>
        </is>
      </c>
      <c r="E76" s="12" t="inlineStr">
        <is>
          <t>5f3160c1-27be-4e0c-8c1e-03ce6c9b707b</t>
        </is>
      </c>
    </row>
    <row r="77" ht="45" customHeight="1">
      <c r="A77" s="12" t="inlineStr">
        <is>
          <t>Year 8 Autumn</t>
        </is>
      </c>
      <c r="B77" s="12" t="inlineStr">
        <is>
          <t>Multiply and Divide Fractions</t>
        </is>
      </c>
      <c r="C77" s="13" t="inlineStr">
        <is>
          <t>Multiplying with Whole Numbers and Fractions [MF4.27]</t>
        </is>
      </c>
      <c r="D77" s="12" t="inlineStr">
        <is>
          <t>This nugget has learning material and questions covering the topic of Multiplying with Whole Numbers and Fractions.</t>
        </is>
      </c>
      <c r="E77" s="12" t="inlineStr">
        <is>
          <t>82a95b4b-2e20-4aed-989e-947dfe89c058</t>
        </is>
      </c>
    </row>
    <row r="78" ht="45" customHeight="1">
      <c r="A78" s="12" t="inlineStr">
        <is>
          <t>Year 8 Autumn</t>
        </is>
      </c>
      <c r="B78" s="12" t="inlineStr">
        <is>
          <t>Multiply and Divide Fractions</t>
        </is>
      </c>
      <c r="C78" s="13" t="inlineStr">
        <is>
          <t>Multiplying Fractions 1 [MF4.23]</t>
        </is>
      </c>
      <c r="D78" s="12" t="inlineStr">
        <is>
          <t>This nugget has learning material and questions covering the topic of Multiplying fractions 1.</t>
        </is>
      </c>
      <c r="E78" s="12" t="inlineStr">
        <is>
          <t>408e0e40-7ab4-416f-bf04-973b14c6dbeb</t>
        </is>
      </c>
    </row>
    <row r="79" ht="45" customHeight="1">
      <c r="A79" s="12" t="inlineStr">
        <is>
          <t>Year 8 Autumn</t>
        </is>
      </c>
      <c r="B79" s="12" t="inlineStr">
        <is>
          <t>Multiply and Divide Fractions</t>
        </is>
      </c>
      <c r="C79" s="13" t="inlineStr">
        <is>
          <t>Multiplying Fractions 2 [MF4.24]</t>
        </is>
      </c>
      <c r="D79" s="12" t="inlineStr">
        <is>
          <t>This nugget has learning material and questions covering the topic of Multiplying fractions 2.</t>
        </is>
      </c>
      <c r="E79" s="12" t="inlineStr">
        <is>
          <t>7a2d6a4f-cde5-43e5-bc6f-f285477c4e50</t>
        </is>
      </c>
    </row>
    <row r="80" ht="45" customHeight="1">
      <c r="A80" s="12" t="inlineStr">
        <is>
          <t>Year 8 Autumn</t>
        </is>
      </c>
      <c r="B80" s="12" t="inlineStr">
        <is>
          <t>Multiply and Divide Fractions</t>
        </is>
      </c>
      <c r="C80" s="13" t="inlineStr">
        <is>
          <t>Reciprocals [MF4.22]</t>
        </is>
      </c>
      <c r="D80" s="12" t="inlineStr">
        <is>
          <t>This nugget has learning material and questions covering the topic of Reciprocals.</t>
        </is>
      </c>
      <c r="E80" s="12" t="inlineStr">
        <is>
          <t>8f292781-74b5-4362-b89c-3b8c960d8475</t>
        </is>
      </c>
    </row>
    <row r="81" ht="45" customHeight="1">
      <c r="A81" s="12" t="inlineStr">
        <is>
          <t>Year 8 Autumn</t>
        </is>
      </c>
      <c r="B81" s="12" t="inlineStr">
        <is>
          <t>Multiply and Divide Fractions</t>
        </is>
      </c>
      <c r="C81" s="13" t="inlineStr">
        <is>
          <t>Dividing Fractions [MF4.25]</t>
        </is>
      </c>
      <c r="D81" s="12" t="inlineStr">
        <is>
          <t>This nugget has learning material and questions covering the topic of Dividing fractions.</t>
        </is>
      </c>
      <c r="E81" s="12" t="inlineStr">
        <is>
          <t>e6a9b305-3726-4113-8214-578ae6346a6e</t>
        </is>
      </c>
    </row>
    <row r="82" ht="45" customHeight="1">
      <c r="A82" s="12" t="inlineStr">
        <is>
          <t>Year 8 Autumn</t>
        </is>
      </c>
      <c r="B82" s="12" t="inlineStr">
        <is>
          <t>Multiply and Divide Fractions</t>
        </is>
      </c>
      <c r="C82" s="13" t="inlineStr">
        <is>
          <t>Multiplying and Dividing Mixed Numbers [MF4.26]</t>
        </is>
      </c>
      <c r="D82" s="12" t="inlineStr">
        <is>
          <t>This nugget has learning material and questions covering the topic of Multiplying and Dividing Mixed numbers.</t>
        </is>
      </c>
      <c r="E82" s="12" t="inlineStr">
        <is>
          <t>ddee0d94-84d0-4ede-a5a4-d280dcdc74fd</t>
        </is>
      </c>
    </row>
    <row r="83" ht="45" customHeight="1">
      <c r="A83" s="12" t="inlineStr">
        <is>
          <t>Year 8 Autumn</t>
        </is>
      </c>
      <c r="B83" s="12" t="inlineStr">
        <is>
          <t>Multiply and Divide Fractions</t>
        </is>
      </c>
      <c r="C83" s="13" t="inlineStr">
        <is>
          <t>Dividing with Whole Numbers and Fractions [MF4.28]</t>
        </is>
      </c>
      <c r="D83" s="12" t="inlineStr">
        <is>
          <t>This nugget has learning material and questions covering the topic of Dividing with Whole Numbers and Fractions.</t>
        </is>
      </c>
      <c r="E83" s="12" t="inlineStr">
        <is>
          <t>19f9537e-4b10-4283-bfe5-afdf98a176a3</t>
        </is>
      </c>
    </row>
    <row r="84" ht="45" customHeight="1">
      <c r="A84" s="12" t="inlineStr">
        <is>
          <t>Year 8 Autumn</t>
        </is>
      </c>
      <c r="B84" s="12" t="inlineStr">
        <is>
          <t>Multiply and Divide Fractions</t>
        </is>
      </c>
      <c r="C84" s="13" t="inlineStr">
        <is>
          <t>Algebraic Fractions 8: Multiply [MH54.08]</t>
        </is>
      </c>
      <c r="D84" s="12" t="inlineStr">
        <is>
          <t>This nugget has learning material and questions covering the topic of Algebraic Fractions 8: Multiply.</t>
        </is>
      </c>
      <c r="E84" s="12" t="inlineStr">
        <is>
          <t>b91ff1ab-208e-49ed-98ea-bf0b8ceb643d</t>
        </is>
      </c>
    </row>
    <row r="85" ht="45" customHeight="1">
      <c r="A85" s="12" t="inlineStr">
        <is>
          <t>Year 8 Autumn</t>
        </is>
      </c>
      <c r="B85" s="12" t="inlineStr">
        <is>
          <t>Multiply and Divide Fractions</t>
        </is>
      </c>
      <c r="C85" s="13" t="inlineStr">
        <is>
          <t>Review: Multiply and Divide Fractions [MWR8.10]</t>
        </is>
      </c>
      <c r="D85" s="12" t="inlineStr">
        <is>
          <t>This is a short diagnostic assessment covering the topic of Multiply and Divide Fractions.</t>
        </is>
      </c>
      <c r="E85" s="12" t="inlineStr">
        <is>
          <t>c1e0f7a3-a1b7-4e1c-a909-22dc08beac9e</t>
        </is>
      </c>
    </row>
    <row r="86" ht="45" customHeight="1">
      <c r="A86" s="12" t="inlineStr">
        <is>
          <t>Year 8 Autumn</t>
        </is>
      </c>
      <c r="B86" s="12" t="inlineStr">
        <is>
          <t>Symmetry and Reflection</t>
        </is>
      </c>
      <c r="C86" s="13" t="inlineStr">
        <is>
          <t>Diagnostic: Symmetry and Reflection [MWR8.11]</t>
        </is>
      </c>
      <c r="D86" s="12" t="inlineStr">
        <is>
          <t>This is a short diagnostic assessment covering the topic of Symmetry and Reflection.</t>
        </is>
      </c>
      <c r="E86" s="12" t="inlineStr">
        <is>
          <t>9736e433-ee75-4177-874a-e2a67f0d9ced</t>
        </is>
      </c>
    </row>
    <row r="87" ht="45" customHeight="1">
      <c r="A87" s="12" t="inlineStr">
        <is>
          <t>Year 8 Autumn</t>
        </is>
      </c>
      <c r="B87" s="12" t="inlineStr">
        <is>
          <t>Symmetry and Reflection</t>
        </is>
      </c>
      <c r="C87" s="13" t="inlineStr">
        <is>
          <t>Reflective Symmetry [MF29.02]</t>
        </is>
      </c>
      <c r="D87" s="12" t="inlineStr">
        <is>
          <t>This nugget has learning material and questions covering the topic of Reflective Symmetry.</t>
        </is>
      </c>
      <c r="E87" s="12" t="inlineStr">
        <is>
          <t>8dd48b2f-4d4f-4cd9-a4a8-e42794e9ba72</t>
        </is>
      </c>
    </row>
    <row r="88" ht="45" customHeight="1">
      <c r="A88" s="12" t="inlineStr">
        <is>
          <t>Year 8 Autumn</t>
        </is>
      </c>
      <c r="B88" s="12" t="inlineStr">
        <is>
          <t>Symmetry and Reflection</t>
        </is>
      </c>
      <c r="C88" s="13" t="inlineStr">
        <is>
          <t>Rotational Symmetry [MF29.01]</t>
        </is>
      </c>
      <c r="D88" s="12" t="inlineStr">
        <is>
          <t>This nugget has learning material and questions covering the topic of Rotational Symmetry.</t>
        </is>
      </c>
      <c r="E88" s="12" t="inlineStr">
        <is>
          <t>36ef36a7-507e-409d-90f6-2d04aef89e58</t>
        </is>
      </c>
    </row>
    <row r="89" ht="45" customHeight="1">
      <c r="A89" s="12" t="inlineStr">
        <is>
          <t>Year 8 Autumn</t>
        </is>
      </c>
      <c r="B89" s="12" t="inlineStr">
        <is>
          <t>Symmetry and Reflection</t>
        </is>
      </c>
      <c r="C89" s="13" t="inlineStr">
        <is>
          <t>Introduction to Reflection [MF40.01]</t>
        </is>
      </c>
      <c r="D89" s="12" t="inlineStr">
        <is>
          <t>This nugget has learning material and questions covering the topic of an Introduction to Reflection.</t>
        </is>
      </c>
      <c r="E89" s="12" t="inlineStr">
        <is>
          <t>7deb4c7f-1dc2-4faf-b433-54560828aaf3</t>
        </is>
      </c>
    </row>
    <row r="90" ht="45" customHeight="1">
      <c r="A90" s="12" t="inlineStr">
        <is>
          <t>Year 8 Autumn</t>
        </is>
      </c>
      <c r="B90" s="12" t="inlineStr">
        <is>
          <t>Symmetry and Reflection</t>
        </is>
      </c>
      <c r="C90" s="13" t="inlineStr">
        <is>
          <t>Finding the Line of Reflection [MF40.02]</t>
        </is>
      </c>
      <c r="D90" s="12" t="inlineStr">
        <is>
          <t>This nugget has learning material and questions covering the topic of Finding the Line of Reflection.</t>
        </is>
      </c>
      <c r="E90" s="12" t="inlineStr">
        <is>
          <t>bb858068-0d45-4ba9-8f70-ed48e8fa4eb1</t>
        </is>
      </c>
    </row>
    <row r="91" ht="45" customHeight="1">
      <c r="A91" s="12" t="inlineStr">
        <is>
          <t>Year 8 Autumn</t>
        </is>
      </c>
      <c r="B91" s="12" t="inlineStr">
        <is>
          <t>Symmetry and Reflection</t>
        </is>
      </c>
      <c r="C91" s="13" t="inlineStr">
        <is>
          <t>Coordinates in Reflection [MF40.03]</t>
        </is>
      </c>
      <c r="D91" s="12" t="inlineStr">
        <is>
          <t>This nugget has learning material and questions covering the topic of Coordinates in Reflection.</t>
        </is>
      </c>
      <c r="E91" s="12" t="inlineStr">
        <is>
          <t>a8371cff-887d-43e7-96c0-82af1408418f</t>
        </is>
      </c>
    </row>
    <row r="92" ht="45" customHeight="1">
      <c r="A92" s="12" t="inlineStr">
        <is>
          <t>Year 8 Autumn</t>
        </is>
      </c>
      <c r="B92" s="12" t="inlineStr">
        <is>
          <t>Symmetry and Reflection</t>
        </is>
      </c>
      <c r="C92" s="13" t="inlineStr">
        <is>
          <t>Review: Symmetry and Reflection [MWR8.12]</t>
        </is>
      </c>
      <c r="D92" s="12" t="inlineStr">
        <is>
          <t>This is a short diagnostic assessment covering the topic of Symmetry and Reflection.</t>
        </is>
      </c>
      <c r="E92" s="12" t="inlineStr">
        <is>
          <t>21ad5aad-9b26-451c-b94a-15889318d70c</t>
        </is>
      </c>
    </row>
    <row r="93" ht="45" customHeight="1">
      <c r="A93" s="12" t="inlineStr">
        <is>
          <t>Year 8 Spring</t>
        </is>
      </c>
      <c r="B93" s="12" t="inlineStr">
        <is>
          <t>Area, Volume and Density</t>
        </is>
      </c>
      <c r="C93" s="13" t="inlineStr">
        <is>
          <t>Diagnostic: Area, Volume and Density [MWR8.13]</t>
        </is>
      </c>
      <c r="D93" s="12" t="inlineStr">
        <is>
          <t>This is a short diagnostic assessment covering the topic of Area, Volume and Density.</t>
        </is>
      </c>
      <c r="E93" s="12" t="inlineStr">
        <is>
          <t>fa8dac33-1623-44fe-b69e-ccf4a907c054</t>
        </is>
      </c>
    </row>
    <row r="94" ht="45" customHeight="1">
      <c r="A94" s="12" t="inlineStr">
        <is>
          <t>Year 8 Spring</t>
        </is>
      </c>
      <c r="B94" s="12" t="inlineStr">
        <is>
          <t>Area, Volume and Density</t>
        </is>
      </c>
      <c r="C94" s="13" t="inlineStr">
        <is>
          <t>Area of Composite Shapes 1: Adding [MF31.06]</t>
        </is>
      </c>
      <c r="D94" s="12" t="inlineStr">
        <is>
          <t>This nugget has learning material and questions covering the topic of the Area of Composite Shapes 1.</t>
        </is>
      </c>
      <c r="E94" s="12" t="inlineStr">
        <is>
          <t>7c3e4b1e-2cfa-4260-a339-9bf868a41d30</t>
        </is>
      </c>
    </row>
    <row r="95" ht="45" customHeight="1">
      <c r="A95" s="12" t="inlineStr">
        <is>
          <t>Year 8 Spring</t>
        </is>
      </c>
      <c r="B95" s="12" t="inlineStr">
        <is>
          <t>Area, Volume and Density</t>
        </is>
      </c>
      <c r="C95" s="13" t="inlineStr">
        <is>
          <t>Area of Composite Shapes 2: Subtracting [MF31.08]</t>
        </is>
      </c>
      <c r="D95" s="12" t="inlineStr">
        <is>
          <t>This nugget has learning material and questions covering the topic of the Area of Composite Shapes 2.</t>
        </is>
      </c>
      <c r="E95" s="12" t="inlineStr">
        <is>
          <t>41eee480-2c78-45b1-ad41-42ee3e316589</t>
        </is>
      </c>
    </row>
    <row r="96" ht="45" customHeight="1">
      <c r="A96" s="12" t="inlineStr">
        <is>
          <t>Year 8 Spring</t>
        </is>
      </c>
      <c r="B96" s="12" t="inlineStr">
        <is>
          <t>Area, Volume and Density</t>
        </is>
      </c>
      <c r="C96" s="13" t="inlineStr">
        <is>
          <t>Naming 3D Shapes [MF26.10]</t>
        </is>
      </c>
      <c r="D96" s="12" t="inlineStr">
        <is>
          <t>This nugget has learning material and questions covering the topic of Naming 3D Shapes.</t>
        </is>
      </c>
      <c r="E96" s="12" t="inlineStr">
        <is>
          <t>2541690c-718d-46ea-9896-efc5298db2c7</t>
        </is>
      </c>
    </row>
    <row r="97" ht="45" customHeight="1">
      <c r="A97" s="12" t="inlineStr">
        <is>
          <t>Year 8 Spring</t>
        </is>
      </c>
      <c r="B97" s="12" t="inlineStr">
        <is>
          <t>Area, Volume and Density</t>
        </is>
      </c>
      <c r="C97" s="13" t="inlineStr">
        <is>
          <t>Counting Cubes [MF34.01]</t>
        </is>
      </c>
      <c r="D97" s="12" t="inlineStr">
        <is>
          <t>This nugget has learning material and questions covering the topic of Counting Cubes.</t>
        </is>
      </c>
      <c r="E97" s="12" t="inlineStr">
        <is>
          <t>cdabbed5-4d39-4d4d-b121-f292f9195208</t>
        </is>
      </c>
    </row>
    <row r="98" ht="45" customHeight="1">
      <c r="A98" s="12" t="inlineStr">
        <is>
          <t>Year 8 Spring</t>
        </is>
      </c>
      <c r="B98" s="12" t="inlineStr">
        <is>
          <t>Area, Volume and Density</t>
        </is>
      </c>
      <c r="C98" s="13" t="inlineStr">
        <is>
          <t>Volume of Cubes and Cuboids [MF34.02]</t>
        </is>
      </c>
      <c r="D98" s="12" t="inlineStr">
        <is>
          <t>This nugget has learning material and questions covering the topic of the Volume of Cubes and Cuboids.</t>
        </is>
      </c>
      <c r="E98" s="12" t="inlineStr">
        <is>
          <t>620abbcb-221f-4760-9d90-1df267223a20</t>
        </is>
      </c>
    </row>
    <row r="99" ht="45" customHeight="1">
      <c r="A99" s="12" t="inlineStr">
        <is>
          <t>Year 8 Spring</t>
        </is>
      </c>
      <c r="B99" s="12" t="inlineStr">
        <is>
          <t>Area, Volume and Density</t>
        </is>
      </c>
      <c r="C99" s="13" t="inlineStr">
        <is>
          <t>Volume of Cubes and Cuboids with Missing Side(s) [MF34.03]</t>
        </is>
      </c>
      <c r="D99" s="12" t="inlineStr">
        <is>
          <t>This nugget has learning material and questions covering the topic of the Volume of Cubes and Cuboids with Missing Side(s).</t>
        </is>
      </c>
      <c r="E99" s="12" t="inlineStr">
        <is>
          <t>76261676-fbcb-40e9-846c-a7161d7cdd4c</t>
        </is>
      </c>
    </row>
    <row r="100" ht="45" customHeight="1">
      <c r="A100" s="12" t="inlineStr">
        <is>
          <t>Year 8 Spring</t>
        </is>
      </c>
      <c r="B100" s="12" t="inlineStr">
        <is>
          <t>Area, Volume and Density</t>
        </is>
      </c>
      <c r="C100" s="13" t="inlineStr">
        <is>
          <t>Converting Metric Mass (One Step) [MF36.07]</t>
        </is>
      </c>
      <c r="D100" s="12" t="inlineStr">
        <is>
          <t>This nugget has learning material and questions covering the topic of Converting Metric Mass (One-Step).</t>
        </is>
      </c>
      <c r="E100" s="12" t="inlineStr">
        <is>
          <t>1e96f84c-31bf-4ba8-ae67-63c693716b57</t>
        </is>
      </c>
    </row>
    <row r="101" ht="45" customHeight="1">
      <c r="A101" s="12" t="inlineStr">
        <is>
          <t>Year 8 Spring</t>
        </is>
      </c>
      <c r="B101" s="12" t="inlineStr">
        <is>
          <t>Area, Volume and Density</t>
        </is>
      </c>
      <c r="C101" s="13" t="inlineStr">
        <is>
          <t>Converting Metric Mass (Multi-Step) [MF36.08]</t>
        </is>
      </c>
      <c r="D101" s="12" t="inlineStr">
        <is>
          <t>This nugget has learning material and questions covering the topic of Converting Metric Mass (Multi-Step).</t>
        </is>
      </c>
      <c r="E101" s="12" t="inlineStr">
        <is>
          <t>b8d33d09-f0d0-4230-87b6-70c14e768b22</t>
        </is>
      </c>
    </row>
    <row r="102" ht="45" customHeight="1">
      <c r="A102" s="12" t="inlineStr">
        <is>
          <t>Year 8 Spring</t>
        </is>
      </c>
      <c r="B102" s="12" t="inlineStr">
        <is>
          <t>Area, Volume and Density</t>
        </is>
      </c>
      <c r="C102" s="13" t="inlineStr">
        <is>
          <t>Converting Metric Mass: Worded Questions [MF36.09]</t>
        </is>
      </c>
      <c r="D102" s="12" t="inlineStr">
        <is>
          <t>This nugget has learning material and questions covering the topic of Converting Metric Mass: Worded Questions.</t>
        </is>
      </c>
      <c r="E102" s="12" t="inlineStr">
        <is>
          <t>0f56a2b1-70f3-472c-afbf-b11e5c2ac972</t>
        </is>
      </c>
    </row>
    <row r="103" ht="45" customHeight="1">
      <c r="A103" s="12" t="inlineStr">
        <is>
          <t>Year 8 Spring</t>
        </is>
      </c>
      <c r="B103" s="12" t="inlineStr">
        <is>
          <t>Area, Volume and Density</t>
        </is>
      </c>
      <c r="C103" s="13" t="inlineStr">
        <is>
          <t>Converting Metric Capacity [MF36.10]</t>
        </is>
      </c>
      <c r="D103" s="12" t="inlineStr">
        <is>
          <t>This nugget has learning material and questions covering the topic of Converting Metric Capacity.</t>
        </is>
      </c>
      <c r="E103" s="12" t="inlineStr">
        <is>
          <t>86ee886d-4b5d-4e6d-ac6d-4b22bf0624ae</t>
        </is>
      </c>
    </row>
    <row r="104" ht="45" customHeight="1">
      <c r="A104" s="12" t="inlineStr">
        <is>
          <t>Year 8 Spring</t>
        </is>
      </c>
      <c r="B104" s="12" t="inlineStr">
        <is>
          <t>Area, Volume and Density</t>
        </is>
      </c>
      <c r="C104" s="13" t="inlineStr">
        <is>
          <t>Converting Metric Volume 1 [MF36.11]</t>
        </is>
      </c>
      <c r="D104" s="12" t="inlineStr">
        <is>
          <t>This nugget has learning material and questions covering the topic of Converting Metric Volume (One-Step).</t>
        </is>
      </c>
      <c r="E104" s="12" t="inlineStr">
        <is>
          <t>85f931a3-c4ed-4fcb-a8b2-980840b35428</t>
        </is>
      </c>
    </row>
    <row r="105" ht="45" customHeight="1">
      <c r="A105" s="12" t="inlineStr">
        <is>
          <t>Year 8 Spring</t>
        </is>
      </c>
      <c r="B105" s="12" t="inlineStr">
        <is>
          <t>Area, Volume and Density</t>
        </is>
      </c>
      <c r="C105" s="13" t="inlineStr">
        <is>
          <t>Converting Metric Volume 2 [MF36.12]</t>
        </is>
      </c>
      <c r="D105" s="12" t="inlineStr">
        <is>
          <t>This nugget has learning material and questions covering the topic of Converting Metric Volume: Worded Questions.</t>
        </is>
      </c>
      <c r="E105" s="12" t="inlineStr">
        <is>
          <t>37c888dd-dad7-4c0e-8327-fd1282525790</t>
        </is>
      </c>
    </row>
    <row r="106" ht="45" customHeight="1">
      <c r="A106" s="12" t="inlineStr">
        <is>
          <t>Year 8 Spring</t>
        </is>
      </c>
      <c r="B106" s="12" t="inlineStr">
        <is>
          <t>Area, Volume and Density</t>
        </is>
      </c>
      <c r="C106" s="13" t="inlineStr">
        <is>
          <t>Understanding and converting units (DMV) [MF38.09]</t>
        </is>
      </c>
      <c r="D106" s="12" t="inlineStr">
        <is>
          <t>This nugget has learning material and questions covering the topic of Understanding and converting units (DMV).</t>
        </is>
      </c>
      <c r="E106" s="12" t="inlineStr">
        <is>
          <t>b72777bc-c5b3-4224-861f-5d5e07f69302</t>
        </is>
      </c>
    </row>
    <row r="107" ht="45" customHeight="1">
      <c r="A107" s="12" t="inlineStr">
        <is>
          <t>Year 8 Spring</t>
        </is>
      </c>
      <c r="B107" s="12" t="inlineStr">
        <is>
          <t>Area, Volume and Density</t>
        </is>
      </c>
      <c r="C107" s="13" t="inlineStr">
        <is>
          <t>Finding Density (DMV) [MF38.10]</t>
        </is>
      </c>
      <c r="D107" s="12" t="inlineStr">
        <is>
          <t>This nugget has learning material and questions covering the topic of Finding Density (DMV).</t>
        </is>
      </c>
      <c r="E107" s="12" t="inlineStr">
        <is>
          <t>a60f779f-f429-4689-bba1-bb0f206947d5</t>
        </is>
      </c>
    </row>
    <row r="108" ht="45" customHeight="1">
      <c r="A108" s="12" t="inlineStr">
        <is>
          <t>Year 8 Spring</t>
        </is>
      </c>
      <c r="B108" s="12" t="inlineStr">
        <is>
          <t>Area, Volume and Density</t>
        </is>
      </c>
      <c r="C108" s="13" t="inlineStr">
        <is>
          <t>Finding Density with Conversions (DMV) [MF38.11]</t>
        </is>
      </c>
      <c r="D108" s="12" t="inlineStr">
        <is>
          <t>This nugget has learning material and questions covering the topic of Finding Density with Conversions (DMV).</t>
        </is>
      </c>
      <c r="E108" s="12" t="inlineStr">
        <is>
          <t>64d21380-1a5c-4d98-b423-b8767a99ed61</t>
        </is>
      </c>
    </row>
    <row r="109" ht="45" customHeight="1">
      <c r="A109" s="12" t="inlineStr">
        <is>
          <t>Year 8 Spring</t>
        </is>
      </c>
      <c r="B109" s="12" t="inlineStr">
        <is>
          <t>Area, Volume and Density</t>
        </is>
      </c>
      <c r="C109" s="13" t="inlineStr">
        <is>
          <t>Finding Mass (DMV) [MF38.12]</t>
        </is>
      </c>
      <c r="D109" s="12" t="inlineStr">
        <is>
          <t>This nugget has learning material and questions covering the topic of Finding Mass (DMV).</t>
        </is>
      </c>
      <c r="E109" s="12" t="inlineStr">
        <is>
          <t>57a59fba-00de-4eab-88c5-813584f1d676</t>
        </is>
      </c>
    </row>
    <row r="110" ht="45" customHeight="1">
      <c r="A110" s="12" t="inlineStr">
        <is>
          <t>Year 8 Spring</t>
        </is>
      </c>
      <c r="B110" s="12" t="inlineStr">
        <is>
          <t>Area, Volume and Density</t>
        </is>
      </c>
      <c r="C110" s="13" t="inlineStr">
        <is>
          <t>Finding Mass with Conversions (DMV) [MF38.13]</t>
        </is>
      </c>
      <c r="D110" s="12" t="inlineStr">
        <is>
          <t>This nugget has learning material and questions covering the topic of Finding Mass with Conversions (DMV).</t>
        </is>
      </c>
      <c r="E110" s="12" t="inlineStr">
        <is>
          <t>df821860-aac8-479d-8b0e-2864b6b3a073</t>
        </is>
      </c>
    </row>
    <row r="111" ht="45" customHeight="1">
      <c r="A111" s="12" t="inlineStr">
        <is>
          <t>Year 8 Spring</t>
        </is>
      </c>
      <c r="B111" s="12" t="inlineStr">
        <is>
          <t>Area, Volume and Density</t>
        </is>
      </c>
      <c r="C111" s="13" t="inlineStr">
        <is>
          <t>Finding Volume (DMV) [MF38.14]</t>
        </is>
      </c>
      <c r="D111" s="12" t="inlineStr">
        <is>
          <t>This nugget has learning material and questions covering the topic of Finding Volume (DMV).</t>
        </is>
      </c>
      <c r="E111" s="12" t="inlineStr">
        <is>
          <t>025fb679-7a7d-4085-98c3-8eb044804a31</t>
        </is>
      </c>
    </row>
    <row r="112" ht="45" customHeight="1">
      <c r="A112" s="12" t="inlineStr">
        <is>
          <t>Year 8 Spring</t>
        </is>
      </c>
      <c r="B112" s="12" t="inlineStr">
        <is>
          <t>Area, Volume and Density</t>
        </is>
      </c>
      <c r="C112" s="13" t="inlineStr">
        <is>
          <t>Finding Volume with Conversions (DMV) [MF38.15]</t>
        </is>
      </c>
      <c r="D112" s="12" t="inlineStr">
        <is>
          <t>This nugget has learning material and questions covering the topic of Finding Volume with Conversions (DMV).</t>
        </is>
      </c>
      <c r="E112" s="12" t="inlineStr">
        <is>
          <t>3a9a1dab-c2c8-4d5f-9f02-80bbcf3437a1</t>
        </is>
      </c>
    </row>
    <row r="113" ht="45" customHeight="1">
      <c r="A113" s="12" t="inlineStr">
        <is>
          <t>Year 8 Spring</t>
        </is>
      </c>
      <c r="B113" s="12" t="inlineStr">
        <is>
          <t>Area, Volume and Density</t>
        </is>
      </c>
      <c r="C113" s="13" t="inlineStr">
        <is>
          <t>Density, Mass and Volume: Mixed Questions [MF38.16]</t>
        </is>
      </c>
      <c r="D113" s="12" t="inlineStr">
        <is>
          <t>This nugget has learning material and questions covering the topic of Density, Mass and Volume: Mixed Questions.</t>
        </is>
      </c>
      <c r="E113" s="12" t="inlineStr">
        <is>
          <t>4fadd62c-d97a-4ff5-9f56-fd1a57ed0d28</t>
        </is>
      </c>
    </row>
    <row r="114" ht="45" customHeight="1">
      <c r="A114" s="12" t="inlineStr">
        <is>
          <t>Year 8 Spring</t>
        </is>
      </c>
      <c r="B114" s="12" t="inlineStr">
        <is>
          <t>Area, Volume and Density</t>
        </is>
      </c>
      <c r="C114" s="13" t="inlineStr">
        <is>
          <t>Converting Units with Density, Mass and Volume [MF38.17]</t>
        </is>
      </c>
      <c r="D114" s="12" t="inlineStr">
        <is>
          <t>This nugget has learning material and questions covering the topic of Converting Units with Density, Mass and Volume.</t>
        </is>
      </c>
      <c r="E114" s="12" t="inlineStr">
        <is>
          <t>4e8bb361-fabf-4284-acfc-c01ec6782d44</t>
        </is>
      </c>
    </row>
    <row r="115" ht="45" customHeight="1">
      <c r="A115" s="12" t="inlineStr">
        <is>
          <t>Year 8 Spring</t>
        </is>
      </c>
      <c r="B115" s="12" t="inlineStr">
        <is>
          <t>Area, Volume and Density</t>
        </is>
      </c>
      <c r="C115" s="13" t="inlineStr">
        <is>
          <t>Review: Area, Volume and Density [MWR8.14]</t>
        </is>
      </c>
      <c r="D115" s="12" t="inlineStr">
        <is>
          <t>This is a short diagnostic assessment covering the topic of Area, Volume and Density.</t>
        </is>
      </c>
      <c r="E115" s="12" t="inlineStr">
        <is>
          <t>4dc80a5d-5673-4954-80ce-2568e5e60a08</t>
        </is>
      </c>
    </row>
    <row r="116" ht="45" customHeight="1">
      <c r="A116" s="12" t="inlineStr">
        <is>
          <t>Year 8 Spring</t>
        </is>
      </c>
      <c r="B116" s="12" t="inlineStr">
        <is>
          <t>Equations and Inequalities</t>
        </is>
      </c>
      <c r="C116" s="13" t="inlineStr">
        <is>
          <t>Diagnostic: Equations and Inequalities [MWR8.15]</t>
        </is>
      </c>
      <c r="D116" s="12" t="inlineStr">
        <is>
          <t>This is a short diagnostic assessment covering the topic of Equations and Inequalities.</t>
        </is>
      </c>
      <c r="E116" s="12" t="inlineStr">
        <is>
          <t>5ddf2622-8e68-4714-ac87-3cb2b5bc5952</t>
        </is>
      </c>
    </row>
    <row r="117" ht="45" customHeight="1">
      <c r="A117" s="12" t="inlineStr">
        <is>
          <t>Year 8 Spring</t>
        </is>
      </c>
      <c r="B117" s="12" t="inlineStr">
        <is>
          <t>Equations and Inequalities</t>
        </is>
      </c>
      <c r="C117" s="13" t="inlineStr">
        <is>
          <t>Solving Equations: Two Steps ax + b = c [MF19.06]</t>
        </is>
      </c>
      <c r="D117" s="12" t="inlineStr">
        <is>
          <t>This nugget has learning material and questions covering the topic of a Two Step Equation: Multiplication 1.</t>
        </is>
      </c>
      <c r="E117" s="12" t="inlineStr">
        <is>
          <t>58b29467-b71d-42c4-8355-4d069016fb2c</t>
        </is>
      </c>
    </row>
    <row r="118" ht="45" customHeight="1">
      <c r="A118" s="12" t="inlineStr">
        <is>
          <t>Year 8 Spring</t>
        </is>
      </c>
      <c r="B118" s="12" t="inlineStr">
        <is>
          <t>Equations and Inequalities</t>
        </is>
      </c>
      <c r="C118" s="13" t="inlineStr">
        <is>
          <t>Solving Equations: Two Steps ax – b = c [MF19.07]</t>
        </is>
      </c>
      <c r="D118" s="12" t="inlineStr">
        <is>
          <t>This nugget has learning material and questions covering the topic of a Two Step Equation: Multiplication 2.</t>
        </is>
      </c>
      <c r="E118" s="12" t="inlineStr">
        <is>
          <t>c55e34cd-68e9-4411-a267-15baf9aea69d</t>
        </is>
      </c>
    </row>
    <row r="119" ht="45" customHeight="1">
      <c r="A119" s="12" t="inlineStr">
        <is>
          <t>Year 8 Spring</t>
        </is>
      </c>
      <c r="B119" s="12" t="inlineStr">
        <is>
          <t>Equations and Inequalities</t>
        </is>
      </c>
      <c r="C119" s="13" t="inlineStr">
        <is>
          <t>Solving Equations: Two Steps (x/a) ± b = c [MF19.08]</t>
        </is>
      </c>
      <c r="D119" s="12" t="inlineStr">
        <is>
          <t>This nugget has learning material and questions covering the topic of a Two Step Equation: Division 1.</t>
        </is>
      </c>
      <c r="E119" s="12" t="inlineStr">
        <is>
          <t>f346e0e5-f003-47c0-ad30-5881b01513db</t>
        </is>
      </c>
    </row>
    <row r="120" ht="45" customHeight="1">
      <c r="A120" s="12" t="inlineStr">
        <is>
          <t>Year 8 Spring</t>
        </is>
      </c>
      <c r="B120" s="12" t="inlineStr">
        <is>
          <t>Equations and Inequalities</t>
        </is>
      </c>
      <c r="C120" s="13" t="inlineStr">
        <is>
          <t>Solving Equations: Two Steps (x ± a)/b = c [MF19.09]</t>
        </is>
      </c>
      <c r="D120" s="12" t="inlineStr">
        <is>
          <t>This nugget has learning material and questions covering the topic of a Two Step Equation: Division 2.</t>
        </is>
      </c>
      <c r="E120" s="12" t="inlineStr">
        <is>
          <t>1b41392d-1aee-4ce6-904d-5ee272a50d5c</t>
        </is>
      </c>
    </row>
    <row r="121" ht="45" customHeight="1">
      <c r="A121" s="12" t="inlineStr">
        <is>
          <t>Year 8 Spring</t>
        </is>
      </c>
      <c r="B121" s="12" t="inlineStr">
        <is>
          <t>Equations and Inequalities</t>
        </is>
      </c>
      <c r="C121" s="13" t="inlineStr">
        <is>
          <t>Solving Equations: Two Steps (Unknown as Denominator) [MF19.10]</t>
        </is>
      </c>
      <c r="D121" s="12" t="inlineStr">
        <is>
          <t>This nugget has learning material and questions covering the topic of a Two Step Equation: Unknown as Denominator.</t>
        </is>
      </c>
      <c r="E121" s="12" t="inlineStr">
        <is>
          <t>7fecb070-e846-44c6-93fd-5bf038991a00</t>
        </is>
      </c>
    </row>
    <row r="122" ht="45" customHeight="1">
      <c r="A122" s="12" t="inlineStr">
        <is>
          <t>Year 8 Spring</t>
        </is>
      </c>
      <c r="B122" s="12" t="inlineStr">
        <is>
          <t>Equations and Inequalities</t>
        </is>
      </c>
      <c r="C122" s="13" t="inlineStr">
        <is>
          <t>Solving Equations: Two Steps (Negative Unknown) [MF19.11]</t>
        </is>
      </c>
      <c r="D122" s="12" t="inlineStr">
        <is>
          <t>This nugget has learning material and questions covering the topic of a Two Step Equation: Negative Unknown.</t>
        </is>
      </c>
      <c r="E122" s="12" t="inlineStr">
        <is>
          <t>a968029d-8b6b-42c1-add2-80a3af862f8a</t>
        </is>
      </c>
    </row>
    <row r="123" ht="45" customHeight="1">
      <c r="A123" s="12" t="inlineStr">
        <is>
          <t>Year 8 Spring</t>
        </is>
      </c>
      <c r="B123" s="12" t="inlineStr">
        <is>
          <t>Equations and Inequalities</t>
        </is>
      </c>
      <c r="C123" s="13" t="inlineStr">
        <is>
          <t>Solving Equations: Two Steps (Mixed Exercise) [MF19.12]</t>
        </is>
      </c>
      <c r="D123" s="12" t="inlineStr">
        <is>
          <t>This nugget has learning material and questions covering the topic of Solving Two Step Equations: mixed.</t>
        </is>
      </c>
      <c r="E123" s="12" t="inlineStr">
        <is>
          <t>36b0da2e-31ec-4447-9156-fc5771181bf2</t>
        </is>
      </c>
    </row>
    <row r="124" ht="45" customHeight="1">
      <c r="A124" s="12" t="inlineStr">
        <is>
          <t>Year 8 Spring</t>
        </is>
      </c>
      <c r="B124" s="12" t="inlineStr">
        <is>
          <t>Equations and Inequalities</t>
        </is>
      </c>
      <c r="C124" s="13" t="inlineStr">
        <is>
          <t>Solving Equations: Three Steps (Unknown on One Side) [MF19.13]</t>
        </is>
      </c>
      <c r="D124" s="12" t="inlineStr">
        <is>
          <t>This nugget has learning material and questions covering the topic of a Three Step Equation: Unknown on One Side.</t>
        </is>
      </c>
      <c r="E124" s="12" t="inlineStr">
        <is>
          <t>9f8d3606-1735-4f50-9f74-b09121b9b950</t>
        </is>
      </c>
    </row>
    <row r="125" ht="45" customHeight="1">
      <c r="A125" s="12" t="inlineStr">
        <is>
          <t>Year 8 Spring</t>
        </is>
      </c>
      <c r="B125" s="12" t="inlineStr">
        <is>
          <t>Equations and Inequalities</t>
        </is>
      </c>
      <c r="C125" s="13" t="inlineStr">
        <is>
          <t>Solving Equations: Three Steps (Including Brackets) [MF19.14]</t>
        </is>
      </c>
      <c r="D125" s="12" t="inlineStr">
        <is>
          <t>This nugget has learning material and questions covering the topic of a Three Step Equation: Involving Expanding.</t>
        </is>
      </c>
      <c r="E125" s="12" t="inlineStr">
        <is>
          <t>ee8a550f-11a7-4652-a367-00d3e5641211</t>
        </is>
      </c>
    </row>
    <row r="126" ht="45" customHeight="1">
      <c r="A126" s="12" t="inlineStr">
        <is>
          <t>Year 8 Spring</t>
        </is>
      </c>
      <c r="B126" s="12" t="inlineStr">
        <is>
          <t>Equations and Inequalities</t>
        </is>
      </c>
      <c r="C126" s="13" t="inlineStr">
        <is>
          <t>Solving Equations: Three Steps (Unknown on Both Sides) [MF19.15]</t>
        </is>
      </c>
      <c r="D126" s="12" t="inlineStr">
        <is>
          <t>This nugget has learning material and questions covering the topic of a Three Step Equation: Unknown on Both Sides.</t>
        </is>
      </c>
      <c r="E126" s="12" t="inlineStr">
        <is>
          <t>5b4f3e80-6229-4ccd-b85c-22f9117a37ba</t>
        </is>
      </c>
    </row>
    <row r="127" ht="45" customHeight="1">
      <c r="A127" s="12" t="inlineStr">
        <is>
          <t>Year 8 Spring</t>
        </is>
      </c>
      <c r="B127" s="12" t="inlineStr">
        <is>
          <t>Equations and Inequalities</t>
        </is>
      </c>
      <c r="C127" s="13" t="inlineStr">
        <is>
          <t>Solving Equations: Four Steps (Including Expanding) [MF19.16]</t>
        </is>
      </c>
      <c r="D127" s="12" t="inlineStr">
        <is>
          <t>This nugget has learning material and questions covering the topic of a Four Step Equation: Involving Expanding.</t>
        </is>
      </c>
      <c r="E127" s="12" t="inlineStr">
        <is>
          <t>b1956380-b56f-4480-81f2-41f566eed41e</t>
        </is>
      </c>
    </row>
    <row r="128" ht="45" customHeight="1">
      <c r="A128" s="12" t="inlineStr">
        <is>
          <t>Year 8 Spring</t>
        </is>
      </c>
      <c r="B128" s="12" t="inlineStr">
        <is>
          <t>Equations and Inequalities</t>
        </is>
      </c>
      <c r="C128" s="13" t="inlineStr">
        <is>
          <t>Solving Equations: Four Steps (Including Fractions) [MF19.17]</t>
        </is>
      </c>
      <c r="D128" s="12" t="inlineStr">
        <is>
          <t>This nugget has learning material and questions covering the topic of a Four Step Equation: Involving Fractions.</t>
        </is>
      </c>
      <c r="E128" s="12" t="inlineStr">
        <is>
          <t>f7d0f01e-f675-4796-a51a-915be746961a</t>
        </is>
      </c>
    </row>
    <row r="129" ht="45" customHeight="1">
      <c r="A129" s="12" t="inlineStr">
        <is>
          <t>Year 8 Spring</t>
        </is>
      </c>
      <c r="B129" s="12" t="inlineStr">
        <is>
          <t>Equations and Inequalities</t>
        </is>
      </c>
      <c r="C129" s="13" t="inlineStr">
        <is>
          <t>Generating Equations from Words [MF19.18]</t>
        </is>
      </c>
      <c r="D129" s="12" t="inlineStr">
        <is>
          <t>This nugget has learning material and questions covering the topic of Generating Equations from Words.</t>
        </is>
      </c>
      <c r="E129" s="12" t="inlineStr">
        <is>
          <t>34b5edcf-0958-43dd-8ae5-07013d17230b</t>
        </is>
      </c>
    </row>
    <row r="130" ht="45" customHeight="1">
      <c r="A130" s="12" t="inlineStr">
        <is>
          <t>Year 8 Spring</t>
        </is>
      </c>
      <c r="B130" s="12" t="inlineStr">
        <is>
          <t>Equations and Inequalities</t>
        </is>
      </c>
      <c r="C130" s="13" t="inlineStr">
        <is>
          <t>Generating Equations from Diagrams [MF19.19]</t>
        </is>
      </c>
      <c r="D130" s="12" t="inlineStr">
        <is>
          <t>This nugget has learning material and questions covering the topic of Generating Equations from Diagrams.</t>
        </is>
      </c>
      <c r="E130" s="12" t="inlineStr">
        <is>
          <t>5c44e2f1-5822-41af-9e3c-94118cbda0b2</t>
        </is>
      </c>
    </row>
    <row r="131" ht="45" customHeight="1">
      <c r="A131" s="12" t="inlineStr">
        <is>
          <t>Year 8 Spring</t>
        </is>
      </c>
      <c r="B131" s="12" t="inlineStr">
        <is>
          <t>Equations and Inequalities</t>
        </is>
      </c>
      <c r="C131" s="13" t="inlineStr">
        <is>
          <t>Representing Inequalities on a Number Line [MF25.01]</t>
        </is>
      </c>
      <c r="D131" s="12" t="inlineStr">
        <is>
          <t>This nugget has learning material and questions covering the topic of Representing Inequalities on a Number Line.</t>
        </is>
      </c>
      <c r="E131" s="12" t="inlineStr">
        <is>
          <t>256a60bf-d26e-444b-a4c5-1b7d61c9fff8</t>
        </is>
      </c>
    </row>
    <row r="132" ht="45" customHeight="1">
      <c r="A132" s="12" t="inlineStr">
        <is>
          <t>Year 8 Spring</t>
        </is>
      </c>
      <c r="B132" s="12" t="inlineStr">
        <is>
          <t>Equations and Inequalities</t>
        </is>
      </c>
      <c r="C132" s="13" t="inlineStr">
        <is>
          <t>Representing Two Sided Inequalities on a Number Line [MF25.02]</t>
        </is>
      </c>
      <c r="D132" s="12" t="inlineStr">
        <is>
          <t>This nugget has learning material and questions covering the topic of Representing Two Sided Inequalities on a Number Line.</t>
        </is>
      </c>
      <c r="E132" s="12" t="inlineStr">
        <is>
          <t>bdcd69ca-ae95-463e-9aef-ab58d954c395</t>
        </is>
      </c>
    </row>
    <row r="133" ht="45" customHeight="1">
      <c r="A133" s="12" t="inlineStr">
        <is>
          <t>Year 8 Spring</t>
        </is>
      </c>
      <c r="B133" s="12" t="inlineStr">
        <is>
          <t>Equations and Inequalities</t>
        </is>
      </c>
      <c r="C133" s="13" t="inlineStr">
        <is>
          <t>Interpreting Inequalities from a Number Line [MF25.03]</t>
        </is>
      </c>
      <c r="D133" s="12" t="inlineStr">
        <is>
          <t>This nugget has learning material and questions covering the topic of Interpreting Inequalities from a Number Line.</t>
        </is>
      </c>
      <c r="E133" s="12" t="inlineStr">
        <is>
          <t>fd683682-e330-4354-a761-c1bdb67e2316</t>
        </is>
      </c>
    </row>
    <row r="134" ht="45" customHeight="1">
      <c r="A134" s="12" t="inlineStr">
        <is>
          <t>Year 8 Spring</t>
        </is>
      </c>
      <c r="B134" s="12" t="inlineStr">
        <is>
          <t>Equations and Inequalities</t>
        </is>
      </c>
      <c r="C134" s="13" t="inlineStr">
        <is>
          <t>Interpreting Two Sided Inequalities from a Number Line [MF25.04]</t>
        </is>
      </c>
      <c r="D134" s="12" t="inlineStr">
        <is>
          <t>This nugget contains learning material and questions on finding a two sided inequality from the representation on a number line.</t>
        </is>
      </c>
      <c r="E134" s="12" t="inlineStr">
        <is>
          <t>ac1191c2-67fb-4c6b-b992-de95c8343b19</t>
        </is>
      </c>
    </row>
    <row r="135" ht="45" customHeight="1">
      <c r="A135" s="12" t="inlineStr">
        <is>
          <t>Year 8 Spring</t>
        </is>
      </c>
      <c r="B135" s="12" t="inlineStr">
        <is>
          <t>Equations and Inequalities</t>
        </is>
      </c>
      <c r="C135" s="13" t="inlineStr">
        <is>
          <t>Forming Inequalities [MF25.24]</t>
        </is>
      </c>
      <c r="D135" s="12" t="inlineStr">
        <is>
          <t xml:space="preserve">This nugget contains material on how to set up an inequality, or set of inequalities from information given in words. </t>
        </is>
      </c>
      <c r="E135" s="12" t="inlineStr">
        <is>
          <t>1c2a006b-19fb-4182-bada-2ac6e1a47ed1</t>
        </is>
      </c>
    </row>
    <row r="136" ht="45" customHeight="1">
      <c r="A136" s="12" t="inlineStr">
        <is>
          <t>Year 8 Spring</t>
        </is>
      </c>
      <c r="B136" s="12" t="inlineStr">
        <is>
          <t>Equations and Inequalities</t>
        </is>
      </c>
      <c r="C136" s="13" t="inlineStr">
        <is>
          <t>Solving Inequalities: One Step [MF25.06]</t>
        </is>
      </c>
      <c r="D136" s="12" t="inlineStr">
        <is>
          <t>This nugget has learning material and questions covering the topic of Solving Inequalities: One Step.</t>
        </is>
      </c>
      <c r="E136" s="12" t="inlineStr">
        <is>
          <t>3e702e6b-7173-4f7b-a6ca-b1d3a8776226</t>
        </is>
      </c>
    </row>
    <row r="137" ht="45" customHeight="1">
      <c r="A137" s="12" t="inlineStr">
        <is>
          <t>Year 8 Spring</t>
        </is>
      </c>
      <c r="B137" s="12" t="inlineStr">
        <is>
          <t>Equations and Inequalities</t>
        </is>
      </c>
      <c r="C137" s="13" t="inlineStr">
        <is>
          <t>Solving Inequalities: Two Step [MF25.08]</t>
        </is>
      </c>
      <c r="D137" s="12" t="inlineStr">
        <is>
          <t>This nugget has learning material and questions covering the topic of Solving Inequalities: Two Step.</t>
        </is>
      </c>
      <c r="E137" s="12" t="inlineStr">
        <is>
          <t>939b9a09-b2e0-4489-8d21-74b97eb49acc</t>
        </is>
      </c>
    </row>
    <row r="138" ht="45" customHeight="1">
      <c r="A138" s="12" t="inlineStr">
        <is>
          <t>Year 8 Spring</t>
        </is>
      </c>
      <c r="B138" s="12" t="inlineStr">
        <is>
          <t>Equations and Inequalities</t>
        </is>
      </c>
      <c r="C138" s="13" t="inlineStr">
        <is>
          <t>Solving Inequalities: One Step and Two Sided [MF25.09]</t>
        </is>
      </c>
      <c r="D138" s="12" t="inlineStr">
        <is>
          <t>This nugget has learning material and questions covering the topic of Solving Inequalities: One Step and Two Sided.</t>
        </is>
      </c>
      <c r="E138" s="12" t="inlineStr">
        <is>
          <t>41645bce-d67f-4d76-90eb-74c11ac68c5d</t>
        </is>
      </c>
    </row>
    <row r="139" ht="45" customHeight="1">
      <c r="A139" s="12" t="inlineStr">
        <is>
          <t>Year 8 Spring</t>
        </is>
      </c>
      <c r="B139" s="12" t="inlineStr">
        <is>
          <t>Equations and Inequalities</t>
        </is>
      </c>
      <c r="C139" s="13" t="inlineStr">
        <is>
          <t>Solving Inequalities: Multi Step and Two Sided [MF25.10]</t>
        </is>
      </c>
      <c r="D139" s="12" t="inlineStr">
        <is>
          <t>This nugget has learning material and questions covering the topic of Solving Inequalities: Multi Step and Two Sided.</t>
        </is>
      </c>
      <c r="E139" s="12" t="inlineStr">
        <is>
          <t>bddc9ca8-304a-48c1-81ed-205cccf0a6f5</t>
        </is>
      </c>
    </row>
    <row r="140" ht="45" customHeight="1">
      <c r="A140" s="12" t="inlineStr">
        <is>
          <t>Year 8 Spring</t>
        </is>
      </c>
      <c r="B140" s="12" t="inlineStr">
        <is>
          <t>Equations and Inequalities</t>
        </is>
      </c>
      <c r="C140" s="13" t="inlineStr">
        <is>
          <t>Solving Inequalities: Finding Integer Solutions with Two Sides [MF25.11]</t>
        </is>
      </c>
      <c r="D140" s="12" t="inlineStr">
        <is>
          <t>This nugget has learning material and questions covering the topic of Solving Inequalities: Finding Integer Solutions with Two Sides.</t>
        </is>
      </c>
      <c r="E140" s="12" t="inlineStr">
        <is>
          <t>77e20768-bba3-4635-aa98-3a648d14b5c2</t>
        </is>
      </c>
    </row>
    <row r="141" ht="45" customHeight="1">
      <c r="A141" s="12" t="inlineStr">
        <is>
          <t>Year 8 Spring</t>
        </is>
      </c>
      <c r="B141" s="12" t="inlineStr">
        <is>
          <t>Equations and Inequalities</t>
        </is>
      </c>
      <c r="C141" s="13" t="inlineStr">
        <is>
          <t>Solving Inequalities: Expressing Solutions on a Number Line [MF25.12]</t>
        </is>
      </c>
      <c r="D141" s="12" t="inlineStr">
        <is>
          <t>This nugget has learning material and questions covering the topic of Solving Inequalities: Expressing Solutions on a Number Line.</t>
        </is>
      </c>
      <c r="E141" s="12" t="inlineStr">
        <is>
          <t>a41fe688-88ef-4448-90d7-0a7d79eb5f38</t>
        </is>
      </c>
    </row>
    <row r="142" ht="45" customHeight="1">
      <c r="A142" s="12" t="inlineStr">
        <is>
          <t>Year 8 Spring</t>
        </is>
      </c>
      <c r="B142" s="12" t="inlineStr">
        <is>
          <t>Equations and Inequalities</t>
        </is>
      </c>
      <c r="C142" s="13" t="inlineStr">
        <is>
          <t>Review: Equations and Inequalities [MWR8.16]</t>
        </is>
      </c>
      <c r="D142" s="12" t="inlineStr">
        <is>
          <t>This is a short diagnostic assessment covering the topic of Equations and Inequalities.</t>
        </is>
      </c>
      <c r="E142" s="12" t="inlineStr">
        <is>
          <t>bd8db6bd-395f-4cc4-8c22-fd2eb29e45e4</t>
        </is>
      </c>
    </row>
    <row r="143" ht="45" customHeight="1">
      <c r="A143" s="12" t="inlineStr">
        <is>
          <t>Year 8 Spring</t>
        </is>
      </c>
      <c r="B143" s="12" t="inlineStr">
        <is>
          <t>Percentages</t>
        </is>
      </c>
      <c r="C143" s="13" t="inlineStr">
        <is>
          <t>Diagnostic: Percentages [MWR8.17]</t>
        </is>
      </c>
      <c r="D143" s="12" t="inlineStr">
        <is>
          <t>This is a short diagnostic assessment covering the topic of Percentages.</t>
        </is>
      </c>
      <c r="E143" s="12" t="inlineStr">
        <is>
          <t>46da4fd5-3a86-4067-9f9c-a998a429fe1b</t>
        </is>
      </c>
    </row>
    <row r="144" ht="45" customHeight="1">
      <c r="A144" s="12" t="inlineStr">
        <is>
          <t>Year 8 Spring</t>
        </is>
      </c>
      <c r="B144" s="12" t="inlineStr">
        <is>
          <t>Percentages</t>
        </is>
      </c>
      <c r="C144" s="13" t="inlineStr">
        <is>
          <t>Decimals to Percentage [MF8.04]</t>
        </is>
      </c>
      <c r="D144" s="12" t="inlineStr">
        <is>
          <t>This nugget has learning material and questions covering the topic of Decimals to Percentages (Non Calc).</t>
        </is>
      </c>
      <c r="E144" s="12" t="inlineStr">
        <is>
          <t>419e58a3-ffcd-4d2c-81bb-bca46e482863</t>
        </is>
      </c>
    </row>
    <row r="145" ht="45" customHeight="1">
      <c r="A145" s="12" t="inlineStr">
        <is>
          <t>Year 8 Spring</t>
        </is>
      </c>
      <c r="B145" s="12" t="inlineStr">
        <is>
          <t>Percentages</t>
        </is>
      </c>
      <c r="C145" s="13" t="inlineStr">
        <is>
          <t>Percentage to Decimals [MF8.05]</t>
        </is>
      </c>
      <c r="D145" s="12" t="inlineStr">
        <is>
          <t>This nugget has learning material and questions covering the topic of Percentages to Decimals (Non Calc).</t>
        </is>
      </c>
      <c r="E145" s="12" t="inlineStr">
        <is>
          <t>b5815eb5-019e-4b2f-9e0d-078cddd3c1ce</t>
        </is>
      </c>
    </row>
    <row r="146" ht="45" customHeight="1">
      <c r="A146" s="12" t="inlineStr">
        <is>
          <t>Year 8 Spring</t>
        </is>
      </c>
      <c r="B146" s="12" t="inlineStr">
        <is>
          <t>Percentages</t>
        </is>
      </c>
      <c r="C146" s="13" t="inlineStr">
        <is>
          <t>Finding Percentages greater than 100 [MF10.04]</t>
        </is>
      </c>
      <c r="D146" s="12" t="inlineStr">
        <is>
          <t>This nugget has learning material and questions covering the topic of Finding Percentages greater than 100 (Non Calc).</t>
        </is>
      </c>
      <c r="E146" s="12" t="inlineStr">
        <is>
          <t>b5ac14cc-6ae0-4495-93b3-2d31bf07324b</t>
        </is>
      </c>
    </row>
    <row r="147" ht="45" customHeight="1">
      <c r="A147" s="12" t="inlineStr">
        <is>
          <t>Year 8 Spring</t>
        </is>
      </c>
      <c r="B147" s="12" t="inlineStr">
        <is>
          <t>Percentages</t>
        </is>
      </c>
      <c r="C147" s="13" t="inlineStr">
        <is>
          <t>Decimal Multipliers [MF11.20]</t>
        </is>
      </c>
      <c r="D147" s="12" t="inlineStr">
        <is>
          <t>This nugget covers how to find the decimal multiplier need to find a percentage of an amount, by dividing by 100.</t>
        </is>
      </c>
      <c r="E147" s="12" t="inlineStr">
        <is>
          <t>1df600dd-68f8-407c-b74e-a4d36d42b958</t>
        </is>
      </c>
    </row>
    <row r="148" ht="45" customHeight="1">
      <c r="A148" s="12" t="inlineStr">
        <is>
          <t>Year 8 Spring</t>
        </is>
      </c>
      <c r="B148" s="12" t="inlineStr">
        <is>
          <t>Percentages</t>
        </is>
      </c>
      <c r="C148" s="13" t="inlineStr">
        <is>
          <t>Finding Percentages 1: Integer Percentages &lt; 100% (Calculator) [MF11.01]</t>
        </is>
      </c>
      <c r="D148" s="12" t="inlineStr">
        <is>
          <t>This nugget has learning material and questions covering the topic of Finding Percentages 1 (Calculator).</t>
        </is>
      </c>
      <c r="E148" s="12" t="inlineStr">
        <is>
          <t>927c2c40-3798-47be-994b-e27bef019aff</t>
        </is>
      </c>
    </row>
    <row r="149" ht="45" customHeight="1">
      <c r="A149" s="12" t="inlineStr">
        <is>
          <t>Year 8 Spring</t>
        </is>
      </c>
      <c r="B149" s="12" t="inlineStr">
        <is>
          <t>Percentages</t>
        </is>
      </c>
      <c r="C149" s="13" t="inlineStr">
        <is>
          <t>Finding Percentages 2: &gt; 100% or Non-Integer Percentages (Calculator) [MF11.02]</t>
        </is>
      </c>
      <c r="D149" s="12" t="inlineStr">
        <is>
          <t>This nugget has learning material and questions covering the topic of Finding Percentages 2 (Calculator).</t>
        </is>
      </c>
      <c r="E149" s="12" t="inlineStr">
        <is>
          <t>4452dfb6-f516-4f8b-8f1c-ba35dbcb56d4</t>
        </is>
      </c>
    </row>
    <row r="150" ht="45" customHeight="1">
      <c r="A150" s="12" t="inlineStr">
        <is>
          <t>Year 8 Spring</t>
        </is>
      </c>
      <c r="B150" s="12" t="inlineStr">
        <is>
          <t>Percentages</t>
        </is>
      </c>
      <c r="C150" s="13" t="inlineStr">
        <is>
          <t>Percentage Increase and Decrease (Calculator) [MF11.03]</t>
        </is>
      </c>
      <c r="D150" s="12" t="inlineStr">
        <is>
          <t>This nugget has learning material and questions covering the topic of Percentages Increase and Decrease (Calculator).</t>
        </is>
      </c>
      <c r="E150" s="12" t="inlineStr">
        <is>
          <t>688127a4-38fd-4e76-87da-dfe67c9d18ed</t>
        </is>
      </c>
    </row>
    <row r="151" ht="45" customHeight="1">
      <c r="A151" s="12" t="inlineStr">
        <is>
          <t>Year 8 Spring</t>
        </is>
      </c>
      <c r="B151" s="12" t="inlineStr">
        <is>
          <t>Percentages</t>
        </is>
      </c>
      <c r="C151" s="13" t="inlineStr">
        <is>
          <t>Express One Amount as a Percentage of Another [MF11.13]</t>
        </is>
      </c>
      <c r="D151" s="12" t="inlineStr">
        <is>
          <t>This nugget has learning material and questions covering the topic of Express One amount as a percentage of another (Level 2).</t>
        </is>
      </c>
      <c r="E151" s="12" t="inlineStr">
        <is>
          <t>d71e4d9b-8ce1-4f6b-8605-860e2b74d0eb</t>
        </is>
      </c>
    </row>
    <row r="152" ht="45" customHeight="1">
      <c r="A152" s="12" t="inlineStr">
        <is>
          <t>Year 8 Spring</t>
        </is>
      </c>
      <c r="B152" s="12" t="inlineStr">
        <is>
          <t>Percentages</t>
        </is>
      </c>
      <c r="C152" s="13" t="inlineStr">
        <is>
          <t>Percentage Change [MF11.04]</t>
        </is>
      </c>
      <c r="D152" s="12" t="inlineStr">
        <is>
          <t>This nugget has learning material and questions covering the topic of Percentage Change.</t>
        </is>
      </c>
      <c r="E152" s="12" t="inlineStr">
        <is>
          <t>8122234c-5c94-4d06-9793-ee1f015d319b</t>
        </is>
      </c>
    </row>
    <row r="153" ht="45" customHeight="1">
      <c r="A153" s="12" t="inlineStr">
        <is>
          <t>Year 8 Spring</t>
        </is>
      </c>
      <c r="B153" s="12" t="inlineStr">
        <is>
          <t>Percentages</t>
        </is>
      </c>
      <c r="C153" s="13" t="inlineStr">
        <is>
          <t>Reverse Percentage [MF11.11]</t>
        </is>
      </c>
      <c r="D153" s="12" t="inlineStr">
        <is>
          <t>This nugget has learning material and questions covering the topic of Reverse Percentage.</t>
        </is>
      </c>
      <c r="E153" s="12" t="inlineStr">
        <is>
          <t>58fe721d-4b12-4061-ad2e-f90ab4df6915</t>
        </is>
      </c>
    </row>
    <row r="154" ht="45" customHeight="1">
      <c r="A154" s="12" t="inlineStr">
        <is>
          <t>Year 8 Spring</t>
        </is>
      </c>
      <c r="B154" s="12" t="inlineStr">
        <is>
          <t>Percentages</t>
        </is>
      </c>
      <c r="C154" s="13" t="inlineStr">
        <is>
          <t>Percentage of Amounts: Modelling Finding the Whole [MF11.14]</t>
        </is>
      </c>
      <c r="D154" s="12" t="inlineStr">
        <is>
          <t>This nugget has learning material and questions covering the topic of Percentage problems.</t>
        </is>
      </c>
      <c r="E154" s="12" t="inlineStr">
        <is>
          <t>78bfea7a-3a3a-46a4-9064-af4ecf73ffb2</t>
        </is>
      </c>
    </row>
    <row r="155" ht="45" customHeight="1">
      <c r="A155" s="12" t="inlineStr">
        <is>
          <t>Year 8 Spring</t>
        </is>
      </c>
      <c r="B155" s="12" t="inlineStr">
        <is>
          <t>Percentages</t>
        </is>
      </c>
      <c r="C155" s="13" t="inlineStr">
        <is>
          <t>Review: Percentages [MWR8.18]</t>
        </is>
      </c>
      <c r="D155" s="12" t="inlineStr">
        <is>
          <t>This is a short diagnostic assessment covering the topic of Percentages.</t>
        </is>
      </c>
      <c r="E155" s="12" t="inlineStr">
        <is>
          <t>9d6b92b8-5df2-4dc9-8722-1f4d687496b2</t>
        </is>
      </c>
    </row>
    <row r="156" ht="45" customHeight="1">
      <c r="A156" s="12" t="inlineStr">
        <is>
          <t>Year 8 Spring</t>
        </is>
      </c>
      <c r="B156" s="12" t="inlineStr">
        <is>
          <t>Indices</t>
        </is>
      </c>
      <c r="C156" s="13" t="inlineStr">
        <is>
          <t>Diagnostic: Indices [MWR8.19]</t>
        </is>
      </c>
      <c r="D156" s="12" t="inlineStr">
        <is>
          <t>This is a short diagnostic assessment covering the topic of Indices.</t>
        </is>
      </c>
      <c r="E156" s="12" t="inlineStr">
        <is>
          <t>53c5e954-802f-44a5-925d-1ef0687dbe1e</t>
        </is>
      </c>
    </row>
    <row r="157" ht="45" customHeight="1">
      <c r="A157" s="12" t="inlineStr">
        <is>
          <t>Year 8 Spring</t>
        </is>
      </c>
      <c r="B157" s="12" t="inlineStr">
        <is>
          <t>Indices</t>
        </is>
      </c>
      <c r="C157" s="13" t="inlineStr">
        <is>
          <t>Cubes [MF12.02]</t>
        </is>
      </c>
      <c r="D157" s="12" t="inlineStr">
        <is>
          <t>This nugget contains questions on identifying what a cube number is and how to work out cube numbers.</t>
        </is>
      </c>
      <c r="E157" s="12" t="inlineStr">
        <is>
          <t>3e91515d-b0bb-4bf4-85d5-37cae8afad56</t>
        </is>
      </c>
    </row>
    <row r="158" ht="45" customHeight="1">
      <c r="A158" s="12" t="inlineStr">
        <is>
          <t>Year 8 Spring</t>
        </is>
      </c>
      <c r="B158" s="12" t="inlineStr">
        <is>
          <t>Indices</t>
        </is>
      </c>
      <c r="C158" s="13" t="inlineStr">
        <is>
          <t>Squaring and Cubing Negatives [MF12.03]</t>
        </is>
      </c>
      <c r="D158" s="12" t="inlineStr">
        <is>
          <t>This nugget contains questions on squaring and cubing negative numbers. It also looks into whether the result of this is either positive or negative.</t>
        </is>
      </c>
      <c r="E158" s="12" t="inlineStr">
        <is>
          <t>96cee1f4-4344-4f9b-9c1b-c8d9cad8635b</t>
        </is>
      </c>
    </row>
    <row r="159" ht="45" customHeight="1">
      <c r="A159" s="12" t="inlineStr">
        <is>
          <t>Year 8 Spring</t>
        </is>
      </c>
      <c r="B159" s="12" t="inlineStr">
        <is>
          <t>Indices</t>
        </is>
      </c>
      <c r="C159" s="13" t="inlineStr">
        <is>
          <t>Powers [MF12.04]</t>
        </is>
      </c>
      <c r="D159" s="12" t="inlineStr">
        <is>
          <t>This nugget explores writing multiplication calculations in index form as well as raising numbers to powers as high as 6.</t>
        </is>
      </c>
      <c r="E159" s="12" t="inlineStr">
        <is>
          <t>79038b1f-a046-40dc-b59d-e2cf296dc9c7</t>
        </is>
      </c>
    </row>
    <row r="160" ht="45" customHeight="1">
      <c r="A160" s="12" t="inlineStr">
        <is>
          <t>Year 8 Spring</t>
        </is>
      </c>
      <c r="B160" s="12" t="inlineStr">
        <is>
          <t>Indices</t>
        </is>
      </c>
      <c r="C160" s="13" t="inlineStr">
        <is>
          <t>Roots [MF12.06]</t>
        </is>
      </c>
      <c r="D160" s="12" t="inlineStr">
        <is>
          <t>This nugget contains learning material and questions on the roots of square and cube numbers up to 12² and 10³. It also contains questions on calculations with roots.</t>
        </is>
      </c>
      <c r="E160" s="12" t="inlineStr">
        <is>
          <t>6cb54878-0881-47c6-8ab5-a77a2ba2bc74</t>
        </is>
      </c>
    </row>
    <row r="161" ht="45" customHeight="1">
      <c r="A161" s="12" t="inlineStr">
        <is>
          <t>Year 8 Spring</t>
        </is>
      </c>
      <c r="B161" s="12" t="inlineStr">
        <is>
          <t>Indices</t>
        </is>
      </c>
      <c r="C161" s="13" t="inlineStr">
        <is>
          <t>Powers of 0 and 1 [MF13.01]</t>
        </is>
      </c>
      <c r="D161" s="12" t="inlineStr">
        <is>
          <t>This nugget contains learning material and questions on raising numbers to the power of 0 and 1. There are decimal examples used also.</t>
        </is>
      </c>
      <c r="E161" s="12" t="inlineStr">
        <is>
          <t>d9ede2bc-50fe-4c74-9c8e-6bbfe91cfa55</t>
        </is>
      </c>
    </row>
    <row r="162" ht="45" customHeight="1">
      <c r="A162" s="12" t="inlineStr">
        <is>
          <t>Year 8 Spring</t>
        </is>
      </c>
      <c r="B162" s="12" t="inlineStr">
        <is>
          <t>Indices</t>
        </is>
      </c>
      <c r="C162" s="13" t="inlineStr">
        <is>
          <t>Raising a Fraction to a Power [MF13.02]</t>
        </is>
      </c>
      <c r="D162" s="12" t="inlineStr">
        <is>
          <t>This nugget contains learning material and questions on raising fractions to powers of 2 or 3. There are top heavy fractions used in examples also.</t>
        </is>
      </c>
      <c r="E162" s="12" t="inlineStr">
        <is>
          <t>e7cbef7e-ff4d-4ae1-8e00-d2540dc6f7e2</t>
        </is>
      </c>
    </row>
    <row r="163" ht="45" customHeight="1">
      <c r="A163" s="12" t="inlineStr">
        <is>
          <t>Year 8 Spring</t>
        </is>
      </c>
      <c r="B163" s="12" t="inlineStr">
        <is>
          <t>Indices</t>
        </is>
      </c>
      <c r="C163" s="13" t="inlineStr">
        <is>
          <t>Multiplying Indices [MF13.03]</t>
        </is>
      </c>
      <c r="D163" s="12" t="inlineStr">
        <is>
          <t>This nugget contains learning material and questions on multiplying numbers with the same bases raised to powers. There are some examples that include negative powers also.</t>
        </is>
      </c>
      <c r="E163" s="12" t="inlineStr">
        <is>
          <t>59cb451b-ae2b-470c-9231-9c19461e1685</t>
        </is>
      </c>
    </row>
    <row r="164" ht="45" customHeight="1">
      <c r="A164" s="12" t="inlineStr">
        <is>
          <t>Year 8 Spring</t>
        </is>
      </c>
      <c r="B164" s="12" t="inlineStr">
        <is>
          <t>Indices</t>
        </is>
      </c>
      <c r="C164" s="13" t="inlineStr">
        <is>
          <t>Dividing Indices [MF13.04]</t>
        </is>
      </c>
      <c r="D164" s="12" t="inlineStr">
        <is>
          <t>This nugget contains learning material and questions on dividing numbers with the same bases raised to powers. There are some examples that include this respresented as fractions also.</t>
        </is>
      </c>
      <c r="E164" s="12" t="inlineStr">
        <is>
          <t>698883f2-819a-48aa-a2e4-c0501157efbf</t>
        </is>
      </c>
    </row>
    <row r="165" ht="45" customHeight="1">
      <c r="A165" s="12" t="inlineStr">
        <is>
          <t>Year 8 Spring</t>
        </is>
      </c>
      <c r="B165" s="12" t="inlineStr">
        <is>
          <t>Indices</t>
        </is>
      </c>
      <c r="C165" s="13" t="inlineStr">
        <is>
          <t>Power of a Power [MF13.05]</t>
        </is>
      </c>
      <c r="D165" s="12" t="inlineStr">
        <is>
          <t>This nugget contains learning material and questions on numbers that have a power being raised to another power. There are some examples that include both numbers and variables also.</t>
        </is>
      </c>
      <c r="E165" s="12" t="inlineStr">
        <is>
          <t>5df97f1b-fd16-4990-bc24-669c10a26453</t>
        </is>
      </c>
    </row>
    <row r="166" ht="45" customHeight="1">
      <c r="A166" s="12" t="inlineStr">
        <is>
          <t>Year 8 Spring</t>
        </is>
      </c>
      <c r="B166" s="12" t="inlineStr">
        <is>
          <t>Indices</t>
        </is>
      </c>
      <c r="C166" s="13" t="inlineStr">
        <is>
          <t>Negative Indices [MF13.06]</t>
        </is>
      </c>
      <c r="D166" s="12" t="inlineStr">
        <is>
          <t>This nugget contains learning material and questions on raising integers and fractions to negative powers.</t>
        </is>
      </c>
      <c r="E166" s="12" t="inlineStr">
        <is>
          <t>c5ff5d26-58d7-4c16-89a8-45e7846b1cf3</t>
        </is>
      </c>
    </row>
    <row r="167" ht="45" customHeight="1">
      <c r="A167" s="12" t="inlineStr">
        <is>
          <t>Year 8 Spring</t>
        </is>
      </c>
      <c r="B167" s="12" t="inlineStr">
        <is>
          <t>Indices</t>
        </is>
      </c>
      <c r="C167" s="13" t="inlineStr">
        <is>
          <t>Fractional Indices 1: Square and Cube Root [MH13.08]</t>
        </is>
      </c>
      <c r="D167" s="12" t="inlineStr">
        <is>
          <t>This nugget contains learning material and questions on raising integers and fractions to unit fractional powers of one half and one third. It contains questions on working with these powers and using the multiplication law.</t>
        </is>
      </c>
      <c r="E167" s="12" t="inlineStr">
        <is>
          <t>492b2e8b-1d2e-4de2-87f1-ec8a9a88b121</t>
        </is>
      </c>
    </row>
    <row r="168" ht="45" customHeight="1">
      <c r="A168" s="12" t="inlineStr">
        <is>
          <t>Year 8 Spring</t>
        </is>
      </c>
      <c r="B168" s="12" t="inlineStr">
        <is>
          <t>Indices</t>
        </is>
      </c>
      <c r="C168" s="13" t="inlineStr">
        <is>
          <t>Review: Indices [MWR8.20]</t>
        </is>
      </c>
      <c r="D168" s="12" t="inlineStr">
        <is>
          <t>This is a short diagnostic assessment covering the topic of Indices.</t>
        </is>
      </c>
      <c r="E168" s="12" t="inlineStr">
        <is>
          <t>6a11c56d-fd12-459a-99f7-6b8cdd5e7697</t>
        </is>
      </c>
    </row>
    <row r="169" ht="45" customHeight="1">
      <c r="A169" s="12" t="inlineStr">
        <is>
          <t>Year 8 Spring</t>
        </is>
      </c>
      <c r="B169" s="12" t="inlineStr">
        <is>
          <t>Standard Form</t>
        </is>
      </c>
      <c r="C169" s="13" t="inlineStr">
        <is>
          <t>Diagnostic: Standard Form [MWR8.21]</t>
        </is>
      </c>
      <c r="D169" s="12" t="inlineStr">
        <is>
          <t>This is a short diagnostic assessment covering the topic of Standard Form.</t>
        </is>
      </c>
      <c r="E169" s="12" t="inlineStr">
        <is>
          <t>603852a4-68e1-45ae-b7b7-7defed738922</t>
        </is>
      </c>
    </row>
    <row r="170" ht="45" customHeight="1">
      <c r="A170" s="12" t="inlineStr">
        <is>
          <t>Year 8 Spring</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Year 8 Spring</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Year 8 Spring</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Year 8 Spring</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Year 8 Spring</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Year 8 Spring</t>
        </is>
      </c>
      <c r="B175" s="12" t="inlineStr">
        <is>
          <t>Standard Form</t>
        </is>
      </c>
      <c r="C175" s="13" t="inlineStr">
        <is>
          <t>Standard Form: Worded problems with calculator [MF14.10]</t>
        </is>
      </c>
      <c r="D175" s="12" t="inlineStr">
        <is>
          <t>This nugget has learning material and questions covering the topic of solving Standard Form worded problems with a calculator.</t>
        </is>
      </c>
      <c r="E175" s="12" t="inlineStr">
        <is>
          <t>447f52d9-7f65-4a8b-bf13-0f0c6321d98c</t>
        </is>
      </c>
    </row>
    <row r="176" ht="45" customHeight="1">
      <c r="A176" s="12" t="inlineStr">
        <is>
          <t>Year 8 Spring</t>
        </is>
      </c>
      <c r="B176" s="12" t="inlineStr">
        <is>
          <t>Standard Form</t>
        </is>
      </c>
      <c r="C176" s="13" t="inlineStr">
        <is>
          <t>Review: Standard Form [MWR8.22]</t>
        </is>
      </c>
      <c r="D176" s="12" t="inlineStr">
        <is>
          <t>This is a short diagnostic assessment covering the topic of Standard Form.</t>
        </is>
      </c>
      <c r="E176" s="12" t="inlineStr">
        <is>
          <t>e23a1581-2503-4c16-a90a-6cef86eef42f</t>
        </is>
      </c>
    </row>
    <row r="177" ht="45" customHeight="1">
      <c r="A177" s="12" t="inlineStr">
        <is>
          <t>Year 8 Spring</t>
        </is>
      </c>
      <c r="B177" s="12" t="inlineStr">
        <is>
          <t>Interpret and Represent Data</t>
        </is>
      </c>
      <c r="C177" s="13" t="inlineStr">
        <is>
          <t>Diagnostic: Interpret and Represent Data [MWR8.23]</t>
        </is>
      </c>
      <c r="D177" s="12" t="inlineStr">
        <is>
          <t>This is a short diagnostic assessment covering the topic of Interpret and Represent Data.</t>
        </is>
      </c>
      <c r="E177" s="12" t="inlineStr">
        <is>
          <t>2a0574e6-5b91-43b6-b1c2-2a95a846584c</t>
        </is>
      </c>
    </row>
    <row r="178" ht="45" customHeight="1">
      <c r="A178" s="12" t="inlineStr">
        <is>
          <t>Year 8 Spring</t>
        </is>
      </c>
      <c r="B178" s="12" t="inlineStr">
        <is>
          <t>Interpret and Represent Data</t>
        </is>
      </c>
      <c r="C178" s="13" t="inlineStr">
        <is>
          <t>Hypotheses, Primary Data and Secondary Data [MF48.01]</t>
        </is>
      </c>
      <c r="D178" s="12" t="inlineStr">
        <is>
          <t>This nugget has learning material and questions covering the topic of Primary and Secondary Data.</t>
        </is>
      </c>
      <c r="E178" s="12" t="inlineStr">
        <is>
          <t>f6ede61c-d392-4984-933a-9790620aaaa5</t>
        </is>
      </c>
    </row>
    <row r="179" ht="45" customHeight="1">
      <c r="A179" s="12" t="inlineStr">
        <is>
          <t>Year 8 Spring</t>
        </is>
      </c>
      <c r="B179" s="12" t="inlineStr">
        <is>
          <t>Interpret and Represent Data</t>
        </is>
      </c>
      <c r="C179" s="13" t="inlineStr">
        <is>
          <t>Discrete and Continuous Data [MF48.02]</t>
        </is>
      </c>
      <c r="D179" s="12" t="inlineStr">
        <is>
          <t>This nugget has learning material and questions covering the topic of Discrete and Continuous Data.</t>
        </is>
      </c>
      <c r="E179" s="12" t="inlineStr">
        <is>
          <t>e1de590b-460b-419f-9238-2242017e74b4</t>
        </is>
      </c>
    </row>
    <row r="180" ht="45" customHeight="1">
      <c r="A180" s="12" t="inlineStr">
        <is>
          <t>Year 8 Spring</t>
        </is>
      </c>
      <c r="B180" s="12" t="inlineStr">
        <is>
          <t>Interpret and Represent Data</t>
        </is>
      </c>
      <c r="C180" s="13" t="inlineStr">
        <is>
          <t>Qualitative and Quantitative Data [MS1.07]</t>
        </is>
      </c>
      <c r="D180" s="12" t="inlineStr">
        <is>
          <t>This nugget contains information on the definitions of qualitative and quantitative data, with examples.</t>
        </is>
      </c>
      <c r="E180" s="12" t="inlineStr">
        <is>
          <t>1a0dd932-55bb-41e7-a50f-590de89dfecd</t>
        </is>
      </c>
    </row>
    <row r="181" ht="45" customHeight="1">
      <c r="A181" s="12" t="inlineStr">
        <is>
          <t>Year 8 Spring</t>
        </is>
      </c>
      <c r="B181" s="12" t="inlineStr">
        <is>
          <t>Interpret and Represent Data</t>
        </is>
      </c>
      <c r="C181" s="13" t="inlineStr">
        <is>
          <t>Using Averages and Range [MF49.20]</t>
        </is>
      </c>
      <c r="D181" s="12" t="inlineStr">
        <is>
          <t>This nugget has learning material and questions covering the topic of Averages and Range: Understanding.</t>
        </is>
      </c>
      <c r="E181" s="12" t="inlineStr">
        <is>
          <t>91df0222-2e81-4f0b-80bc-d9e098d54693</t>
        </is>
      </c>
    </row>
    <row r="182" ht="45" customHeight="1">
      <c r="A182" s="12" t="inlineStr">
        <is>
          <t>Year 8 Spring</t>
        </is>
      </c>
      <c r="B182" s="12" t="inlineStr">
        <is>
          <t>Interpret and Represent Data</t>
        </is>
      </c>
      <c r="C182" s="13" t="inlineStr">
        <is>
          <t>Using Averages and Range: Comparing Two Data Sets [MF49.21]</t>
        </is>
      </c>
      <c r="D182" s="12" t="inlineStr">
        <is>
          <t>This nugget has learning material and questions covering the topic of Comparing 2 Data Sets Using Averages and Range.</t>
        </is>
      </c>
      <c r="E182" s="12" t="inlineStr">
        <is>
          <t>26bc7d2f-dbc6-457c-a88a-b572cb8a36ca</t>
        </is>
      </c>
    </row>
    <row r="183" ht="45" customHeight="1">
      <c r="A183" s="12" t="inlineStr">
        <is>
          <t>Year 8 Spring</t>
        </is>
      </c>
      <c r="B183" s="12" t="inlineStr">
        <is>
          <t>Interpret and Represent Data</t>
        </is>
      </c>
      <c r="C183" s="13" t="inlineStr">
        <is>
          <t>Mode from Frequency Table [MF49.10]</t>
        </is>
      </c>
      <c r="D183" s="12" t="inlineStr">
        <is>
          <t>This nugget has learning material and questions covering the topic of Mode from Frequency Table.</t>
        </is>
      </c>
      <c r="E183" s="12" t="inlineStr">
        <is>
          <t>62784caa-f070-498c-8784-89d894cbdac4</t>
        </is>
      </c>
    </row>
    <row r="184" ht="45" customHeight="1">
      <c r="A184" s="12" t="inlineStr">
        <is>
          <t>Year 8 Spring</t>
        </is>
      </c>
      <c r="B184" s="12" t="inlineStr">
        <is>
          <t>Interpret and Represent Data</t>
        </is>
      </c>
      <c r="C184" s="13" t="inlineStr">
        <is>
          <t>Median from Frequency Table [MF49.11]</t>
        </is>
      </c>
      <c r="D184" s="12" t="inlineStr">
        <is>
          <t>This nugget has learning material and questions covering the topic of Median from Frequency Table.</t>
        </is>
      </c>
      <c r="E184" s="12" t="inlineStr">
        <is>
          <t>33c32bbf-d2cd-4f85-b249-3a1615b200c8</t>
        </is>
      </c>
    </row>
    <row r="185" ht="45" customHeight="1">
      <c r="A185" s="12" t="inlineStr">
        <is>
          <t>Year 8 Spring</t>
        </is>
      </c>
      <c r="B185" s="12" t="inlineStr">
        <is>
          <t>Interpret and Represent Data</t>
        </is>
      </c>
      <c r="C185" s="13" t="inlineStr">
        <is>
          <t>Mean from Frequency Table [MF49.12]</t>
        </is>
      </c>
      <c r="D185" s="12" t="inlineStr">
        <is>
          <t>This nugget has learning material and questions covering the topic of Mean from Frequency Table.</t>
        </is>
      </c>
      <c r="E185" s="12" t="inlineStr">
        <is>
          <t>1949a57b-3256-4109-b00c-880acd7c69c7</t>
        </is>
      </c>
    </row>
    <row r="186" ht="45" customHeight="1">
      <c r="A186" s="12" t="inlineStr">
        <is>
          <t>Year 8 Spring</t>
        </is>
      </c>
      <c r="B186" s="12" t="inlineStr">
        <is>
          <t>Interpret and Represent Data</t>
        </is>
      </c>
      <c r="C186" s="13" t="inlineStr">
        <is>
          <t>Range from Frequency Table [MF49.13]</t>
        </is>
      </c>
      <c r="D186" s="12" t="inlineStr">
        <is>
          <t>This nugget has learning material and questions covering the topic of Range from Frequency Table.</t>
        </is>
      </c>
      <c r="E186" s="12" t="inlineStr">
        <is>
          <t>d08ea0b1-7d68-4a92-8f84-83864eb79437</t>
        </is>
      </c>
    </row>
    <row r="187" ht="45" customHeight="1">
      <c r="A187" s="12" t="inlineStr">
        <is>
          <t>Year 8 Spring</t>
        </is>
      </c>
      <c r="B187" s="12" t="inlineStr">
        <is>
          <t>Interpret and Represent Data</t>
        </is>
      </c>
      <c r="C187" s="13" t="inlineStr">
        <is>
          <t>Grouping Data (Equal Class Widths) [MF48.10]</t>
        </is>
      </c>
      <c r="D187" s="12" t="inlineStr">
        <is>
          <t xml:space="preserve">This nugget contains information on choosing appropriate size class widths, and the use of inequality symbols for continuous data. </t>
        </is>
      </c>
      <c r="E187" s="12" t="inlineStr">
        <is>
          <t>5fec2e18-8447-4dff-bc05-d79ea9689bb3</t>
        </is>
      </c>
    </row>
    <row r="188" ht="45" customHeight="1">
      <c r="A188" s="12" t="inlineStr">
        <is>
          <t>Year 8 Spring</t>
        </is>
      </c>
      <c r="B188" s="12" t="inlineStr">
        <is>
          <t>Interpret and Represent Data</t>
        </is>
      </c>
      <c r="C188" s="13" t="inlineStr">
        <is>
          <t>Modal Class from Grouped Frequency Table [MF49.14]</t>
        </is>
      </c>
      <c r="D188" s="12" t="inlineStr">
        <is>
          <t>This nugget has learning material and questions covering the topic of Modal Class from Grouped Frequency Table.</t>
        </is>
      </c>
      <c r="E188" s="12" t="inlineStr">
        <is>
          <t>5c26cefd-98c6-42fe-ab7c-90f47418a87e</t>
        </is>
      </c>
    </row>
    <row r="189" ht="45" customHeight="1">
      <c r="A189" s="12" t="inlineStr">
        <is>
          <t>Year 8 Spring</t>
        </is>
      </c>
      <c r="B189" s="12" t="inlineStr">
        <is>
          <t>Interpret and Represent Data</t>
        </is>
      </c>
      <c r="C189" s="13" t="inlineStr">
        <is>
          <t>Mean from Grouped Frequency Table 1: Discrete and Continuous Data [MF49.16]</t>
        </is>
      </c>
      <c r="D189" s="12" t="inlineStr">
        <is>
          <t>This nugget has learning material and questions covering the topic of Mean from Grouped Frequency Table 1.</t>
        </is>
      </c>
      <c r="E189" s="12" t="inlineStr">
        <is>
          <t>18d59836-3084-4341-b58a-a669fc307011</t>
        </is>
      </c>
    </row>
    <row r="190" ht="45" customHeight="1">
      <c r="A190" s="12" t="inlineStr">
        <is>
          <t>Year 8 Spring</t>
        </is>
      </c>
      <c r="B190" s="12" t="inlineStr">
        <is>
          <t>Interpret and Represent Data</t>
        </is>
      </c>
      <c r="C190" s="13" t="inlineStr">
        <is>
          <t>Mean from Grouped Frequency Table 2: Continuous Data [MF49.17]</t>
        </is>
      </c>
      <c r="D190" s="12" t="inlineStr">
        <is>
          <t>This nugget has learning material and questions covering the topic of Mean from Grouped Frequency Table 2.</t>
        </is>
      </c>
      <c r="E190" s="12" t="inlineStr">
        <is>
          <t>c3e6f666-9cfb-4401-b535-b9a6d569bc61</t>
        </is>
      </c>
    </row>
    <row r="191" ht="45" customHeight="1">
      <c r="A191" s="12" t="inlineStr">
        <is>
          <t>Year 8 Spring</t>
        </is>
      </c>
      <c r="B191" s="12" t="inlineStr">
        <is>
          <t>Interpret and Represent Data</t>
        </is>
      </c>
      <c r="C191" s="13" t="inlineStr">
        <is>
          <t>Review: Interpret and Represent Data [MWR8.24]</t>
        </is>
      </c>
      <c r="D191" s="12" t="inlineStr">
        <is>
          <t>This is a short diagnostic assessment covering the topic of Interpret and Represent Data.</t>
        </is>
      </c>
      <c r="E191" s="12" t="inlineStr">
        <is>
          <t>9feee575-055f-4b96-b9f9-41e19789ab02</t>
        </is>
      </c>
    </row>
    <row r="192" ht="45" customHeight="1">
      <c r="A192" s="12" t="inlineStr">
        <is>
          <t>Year 8 Summer</t>
        </is>
      </c>
      <c r="B192" s="12" t="inlineStr">
        <is>
          <t>Angles in Parallel Lines and Polygons</t>
        </is>
      </c>
      <c r="C192" s="13" t="inlineStr">
        <is>
          <t>Diagnostic: Angles in Parallel Lines and Polygons [MWR8.25]</t>
        </is>
      </c>
      <c r="D192" s="12" t="inlineStr">
        <is>
          <t>This is a short diagnostic assessment covering the topic of Angles in Parallel Lines and Polygons.</t>
        </is>
      </c>
      <c r="E192" s="12" t="inlineStr">
        <is>
          <t>e3c7199e-1e0c-43ce-b761-573f96e5924d</t>
        </is>
      </c>
    </row>
    <row r="193" ht="45" customHeight="1">
      <c r="A193" s="12" t="inlineStr">
        <is>
          <t>Year 8 Summer</t>
        </is>
      </c>
      <c r="B193" s="12" t="inlineStr">
        <is>
          <t>Angles in Parallel Lines and Polygons</t>
        </is>
      </c>
      <c r="C193" s="13" t="inlineStr">
        <is>
          <t>Straight Line Angles with Algebra [MF27.03]</t>
        </is>
      </c>
      <c r="D193" s="12" t="inlineStr">
        <is>
          <t>This nugget has learning material and questions covering the topic of Straight Line Angles with Algebra.</t>
        </is>
      </c>
      <c r="E193" s="12" t="inlineStr">
        <is>
          <t>882bc42b-21d8-4d3f-8db0-577148999e1a</t>
        </is>
      </c>
    </row>
    <row r="194" ht="45" customHeight="1">
      <c r="A194" s="12" t="inlineStr">
        <is>
          <t>Year 8 Summer</t>
        </is>
      </c>
      <c r="B194" s="12" t="inlineStr">
        <is>
          <t>Angles in Parallel Lines and Polygons</t>
        </is>
      </c>
      <c r="C194" s="13" t="inlineStr">
        <is>
          <t>Angles Around a Point with Algebra [MF27.06]</t>
        </is>
      </c>
      <c r="D194" s="12" t="inlineStr">
        <is>
          <t>This nugget has learning material and questions covering the topic of Angles Around a Point with Algebra.</t>
        </is>
      </c>
      <c r="E194" s="12" t="inlineStr">
        <is>
          <t>9355594a-829a-4be1-b9b2-f35f581b5b9b</t>
        </is>
      </c>
    </row>
    <row r="195" ht="45" customHeight="1">
      <c r="A195" s="12" t="inlineStr">
        <is>
          <t>Year 8 Summer</t>
        </is>
      </c>
      <c r="B195" s="12" t="inlineStr">
        <is>
          <t>Angles in Parallel Lines and Polygons</t>
        </is>
      </c>
      <c r="C195" s="13" t="inlineStr">
        <is>
          <t>Alternate Angles [MF27.08]</t>
        </is>
      </c>
      <c r="D195" s="12" t="inlineStr">
        <is>
          <t>This nugget has learning material and questions covering the topic of Alternate Angles.</t>
        </is>
      </c>
      <c r="E195" s="12" t="inlineStr">
        <is>
          <t>e6c8f114-146e-47b6-a02e-e75f7a4f10c0</t>
        </is>
      </c>
    </row>
    <row r="196" ht="45" customHeight="1">
      <c r="A196" s="12" t="inlineStr">
        <is>
          <t>Year 8 Summer</t>
        </is>
      </c>
      <c r="B196" s="12" t="inlineStr">
        <is>
          <t>Angles in Parallel Lines and Polygons</t>
        </is>
      </c>
      <c r="C196" s="13" t="inlineStr">
        <is>
          <t>Corresponding Angles [MF27.09]</t>
        </is>
      </c>
      <c r="D196" s="12" t="inlineStr">
        <is>
          <t>This nugget has learning material and questions covering the topic of Corresponding Angles.</t>
        </is>
      </c>
      <c r="E196" s="12" t="inlineStr">
        <is>
          <t>15d3d54e-77ce-4284-a1c8-1b477523573a</t>
        </is>
      </c>
    </row>
    <row r="197" ht="45" customHeight="1">
      <c r="A197" s="12" t="inlineStr">
        <is>
          <t>Year 8 Summer</t>
        </is>
      </c>
      <c r="B197" s="12" t="inlineStr">
        <is>
          <t>Angles in Parallel Lines and Polygons</t>
        </is>
      </c>
      <c r="C197" s="13" t="inlineStr">
        <is>
          <t>Co-interior Angles [MF27.10]</t>
        </is>
      </c>
      <c r="D197" s="12" t="inlineStr">
        <is>
          <t>This nugget has learning material and questions covering the topic of Co-interior Angles.</t>
        </is>
      </c>
      <c r="E197" s="12" t="inlineStr">
        <is>
          <t>1b5bb9d5-569d-4e09-8e0b-d31e18469fef</t>
        </is>
      </c>
    </row>
    <row r="198" ht="45" customHeight="1">
      <c r="A198" s="12" t="inlineStr">
        <is>
          <t>Year 8 Summer</t>
        </is>
      </c>
      <c r="B198" s="12" t="inlineStr">
        <is>
          <t>Angles in Parallel Lines and Polygons</t>
        </is>
      </c>
      <c r="C198" s="13" t="inlineStr">
        <is>
          <t>Angles in Parallel Lines 1 [MF27.11]</t>
        </is>
      </c>
      <c r="D198" s="12" t="inlineStr">
        <is>
          <t>This nugget has learning material and questions covering the topic of Angles in Parallel Lines.</t>
        </is>
      </c>
      <c r="E198" s="12" t="inlineStr">
        <is>
          <t>b387a117-3671-4c7e-8a2b-11b65b40039e</t>
        </is>
      </c>
    </row>
    <row r="199" ht="45" customHeight="1">
      <c r="A199" s="12" t="inlineStr">
        <is>
          <t>Year 8 Summer</t>
        </is>
      </c>
      <c r="B199" s="12" t="inlineStr">
        <is>
          <t>Angles in Parallel Lines and Polygons</t>
        </is>
      </c>
      <c r="C199" s="13" t="inlineStr">
        <is>
          <t>Angles in Parallel Lines 2 [MF27.12]</t>
        </is>
      </c>
      <c r="D199" s="12" t="inlineStr">
        <is>
          <t>This nugget has learning material and questions covering the topic of Angles in Parallel Lines with Algebra.</t>
        </is>
      </c>
      <c r="E199" s="12" t="inlineStr">
        <is>
          <t>cafa9d8b-f39d-4c4a-84b7-73bc23395f08</t>
        </is>
      </c>
    </row>
    <row r="200" ht="45" customHeight="1">
      <c r="A200" s="12" t="inlineStr">
        <is>
          <t>Year 8 Summer</t>
        </is>
      </c>
      <c r="B200" s="12" t="inlineStr">
        <is>
          <t>Angles in Parallel Lines and Polygons</t>
        </is>
      </c>
      <c r="C200" s="13" t="inlineStr">
        <is>
          <t>Quadrilateral Facts [MF29.03]</t>
        </is>
      </c>
      <c r="D200" s="12" t="inlineStr">
        <is>
          <t>This nugget has learning material and questions covering the topic of Quadrilateral Facts.</t>
        </is>
      </c>
      <c r="E200" s="12" t="inlineStr">
        <is>
          <t>7074d2e7-ea6b-498d-92c2-0893923d21b7</t>
        </is>
      </c>
    </row>
    <row r="201" ht="45" customHeight="1">
      <c r="A201" s="12" t="inlineStr">
        <is>
          <t>Year 8 Summer</t>
        </is>
      </c>
      <c r="B201" s="12" t="inlineStr">
        <is>
          <t>Angles in Parallel Lines and Polygons</t>
        </is>
      </c>
      <c r="C201" s="13" t="inlineStr">
        <is>
          <t>Introduction to Angles in Polygons [MF28.06]</t>
        </is>
      </c>
      <c r="D201" s="12" t="inlineStr">
        <is>
          <t>This nugget has learning material and questions covering the topic of an Introduction to Angles in Polygons.</t>
        </is>
      </c>
      <c r="E201" s="12" t="inlineStr">
        <is>
          <t>6bd1ce63-2c93-4224-83d9-d0bbb6afb5a9</t>
        </is>
      </c>
    </row>
    <row r="202" ht="45" customHeight="1">
      <c r="A202" s="12" t="inlineStr">
        <is>
          <t>Year 8 Summer</t>
        </is>
      </c>
      <c r="B202" s="12" t="inlineStr">
        <is>
          <t>Angles in Parallel Lines and Polygons</t>
        </is>
      </c>
      <c r="C202" s="13" t="inlineStr">
        <is>
          <t>Interior Angles 1: Sum of Interior Angles [MF28.07]</t>
        </is>
      </c>
      <c r="D202" s="12" t="inlineStr">
        <is>
          <t>This nugget has learning material and questions covering the topic of Interior Angles 1.</t>
        </is>
      </c>
      <c r="E202" s="12" t="inlineStr">
        <is>
          <t>0b0b9a2c-22c6-481e-975d-071af737feb8</t>
        </is>
      </c>
    </row>
    <row r="203" ht="45" customHeight="1">
      <c r="A203" s="12" t="inlineStr">
        <is>
          <t>Year 8 Summer</t>
        </is>
      </c>
      <c r="B203" s="12" t="inlineStr">
        <is>
          <t>Angles in Parallel Lines and Polygons</t>
        </is>
      </c>
      <c r="C203" s="13" t="inlineStr">
        <is>
          <t>Interior Angles 2: Angles in Regular Shapes [MF28.08]</t>
        </is>
      </c>
      <c r="D203" s="12" t="inlineStr">
        <is>
          <t>This nugget has learning material and questions covering the topic of Interior Angles 2.</t>
        </is>
      </c>
      <c r="E203" s="12" t="inlineStr">
        <is>
          <t>9889e9f5-7fe4-402e-85f7-7155156298f3</t>
        </is>
      </c>
    </row>
    <row r="204" ht="45" customHeight="1">
      <c r="A204" s="12" t="inlineStr">
        <is>
          <t>Year 8 Summer</t>
        </is>
      </c>
      <c r="B204" s="12" t="inlineStr">
        <is>
          <t>Angles in Parallel Lines and Polygons</t>
        </is>
      </c>
      <c r="C204" s="13" t="inlineStr">
        <is>
          <t>Interior Angles in Irregular Shapes [MF28.09]</t>
        </is>
      </c>
      <c r="D204" s="12" t="inlineStr">
        <is>
          <t>This nugget has learning material and questions covering the topic of Interior Angles in Irregular Shapes.</t>
        </is>
      </c>
      <c r="E204" s="12" t="inlineStr">
        <is>
          <t>f0194ab2-3f38-4dc6-97be-2b2f1a5e0dbc</t>
        </is>
      </c>
    </row>
    <row r="205" ht="45" customHeight="1">
      <c r="A205" s="12" t="inlineStr">
        <is>
          <t>Year 8 Summer</t>
        </is>
      </c>
      <c r="B205" s="12" t="inlineStr">
        <is>
          <t>Angles in Parallel Lines and Polygons</t>
        </is>
      </c>
      <c r="C205" s="13" t="inlineStr">
        <is>
          <t>Exterior Angles [MF28.10]</t>
        </is>
      </c>
      <c r="D205" s="12" t="inlineStr">
        <is>
          <t>This nugget has learning material and questions covering the topic of Exterior Angles.</t>
        </is>
      </c>
      <c r="E205" s="12" t="inlineStr">
        <is>
          <t>2a35ef08-cec5-4b26-97e8-02622fa38989</t>
        </is>
      </c>
    </row>
    <row r="206" ht="45" customHeight="1">
      <c r="A206" s="12" t="inlineStr">
        <is>
          <t>Year 8 Summer</t>
        </is>
      </c>
      <c r="B206" s="12" t="inlineStr">
        <is>
          <t>Angles in Parallel Lines and Polygons</t>
        </is>
      </c>
      <c r="C206" s="13" t="inlineStr">
        <is>
          <t>Using Multiple Rules with Angles in Polygons [MF28.11]</t>
        </is>
      </c>
      <c r="D206" s="12" t="inlineStr">
        <is>
          <t>This nugget has learning material and questions covering the topic of Using Multiple Rules with Angles in Polygons.</t>
        </is>
      </c>
      <c r="E206" s="12" t="inlineStr">
        <is>
          <t>78524392-5557-4385-b643-a317ad7a7826</t>
        </is>
      </c>
    </row>
    <row r="207" ht="45" customHeight="1">
      <c r="A207" s="12" t="inlineStr">
        <is>
          <t>Year 8 Summer</t>
        </is>
      </c>
      <c r="B207" s="12" t="inlineStr">
        <is>
          <t>Angles in Parallel Lines and Polygons</t>
        </is>
      </c>
      <c r="C207" s="13" t="inlineStr">
        <is>
          <t>Review: Angles in Parallel Lines and Polygons [MWR8.26]</t>
        </is>
      </c>
      <c r="D207" s="12" t="inlineStr">
        <is>
          <t>This is a short diagnostic assessment covering the topic of Angles in Parallel Lines and Polygons.</t>
        </is>
      </c>
      <c r="E207" s="12" t="inlineStr">
        <is>
          <t>77fef19d-a032-43d2-a14e-6c2263228da3</t>
        </is>
      </c>
    </row>
    <row r="208" ht="45" customHeight="1">
      <c r="A208" s="12" t="inlineStr">
        <is>
          <t>Year 8 Summer</t>
        </is>
      </c>
      <c r="B208" s="12" t="inlineStr">
        <is>
          <t>Tables and Probability</t>
        </is>
      </c>
      <c r="C208" s="13" t="inlineStr">
        <is>
          <t>Diagnostic: Tables and Probability [MWR8.27]</t>
        </is>
      </c>
      <c r="D208" s="12" t="inlineStr">
        <is>
          <t>This is a short diagnostic assessment covering the topic of Tables and Probability.</t>
        </is>
      </c>
      <c r="E208" s="12" t="inlineStr">
        <is>
          <t>ee8ee9db-af30-4e4e-928d-158f040e75c2</t>
        </is>
      </c>
    </row>
    <row r="209" ht="45" customHeight="1">
      <c r="A209" s="12" t="inlineStr">
        <is>
          <t>Year 8 Summer</t>
        </is>
      </c>
      <c r="B209" s="12" t="inlineStr">
        <is>
          <t>Tables and Probability</t>
        </is>
      </c>
      <c r="C209" s="13" t="inlineStr">
        <is>
          <t>Probability Scale in Words [MF46.01]</t>
        </is>
      </c>
      <c r="D209" s="12" t="inlineStr">
        <is>
          <t>This nugget has learning material and questions covering the topic of Probability Scale in Words.</t>
        </is>
      </c>
      <c r="E209" s="12" t="inlineStr">
        <is>
          <t>0e35af1f-b210-448c-9ae9-b3c365ebbe92</t>
        </is>
      </c>
    </row>
    <row r="210" ht="45" customHeight="1">
      <c r="A210" s="12" t="inlineStr">
        <is>
          <t>Year 8 Summer</t>
        </is>
      </c>
      <c r="B210" s="12" t="inlineStr">
        <is>
          <t>Tables and Probability</t>
        </is>
      </c>
      <c r="C210" s="13" t="inlineStr">
        <is>
          <t>Probability Scale in Numbers [MF46.02]</t>
        </is>
      </c>
      <c r="D210" s="12" t="inlineStr">
        <is>
          <t>This nugget has learning material and questions covering the topic of Probability Scale in Numbers.</t>
        </is>
      </c>
      <c r="E210" s="12" t="inlineStr">
        <is>
          <t>0b3d3a0b-790a-4727-b0e3-d3880ab17393</t>
        </is>
      </c>
    </row>
    <row r="211" ht="45" customHeight="1">
      <c r="A211" s="12" t="inlineStr">
        <is>
          <t>Year 8 Summer</t>
        </is>
      </c>
      <c r="B211" s="12" t="inlineStr">
        <is>
          <t>Tables and Probability</t>
        </is>
      </c>
      <c r="C211" s="13" t="inlineStr">
        <is>
          <t>Calculating Probability [MF46.03]</t>
        </is>
      </c>
      <c r="D211" s="12" t="inlineStr">
        <is>
          <t>This nugget has learning material and questions covering the topic of Calculating Probability.</t>
        </is>
      </c>
      <c r="E211" s="12" t="inlineStr">
        <is>
          <t>481c0879-9d89-4966-b79c-a70e8f602e5e</t>
        </is>
      </c>
    </row>
    <row r="212" ht="45" customHeight="1">
      <c r="A212" s="12" t="inlineStr">
        <is>
          <t>Year 8 Summer</t>
        </is>
      </c>
      <c r="B212" s="12" t="inlineStr">
        <is>
          <t>Tables and Probability</t>
        </is>
      </c>
      <c r="C212" s="13" t="inlineStr">
        <is>
          <t>Sample Spaces [MF46.07]</t>
        </is>
      </c>
      <c r="D212" s="12" t="inlineStr">
        <is>
          <t>This nugget has learning material and questions covering the topic of Sample Spaces.</t>
        </is>
      </c>
      <c r="E212" s="12" t="inlineStr">
        <is>
          <t>3e1cec37-9b16-4fe1-8e52-79e7a352a760</t>
        </is>
      </c>
    </row>
    <row r="213" ht="45" customHeight="1">
      <c r="A213" s="12" t="inlineStr">
        <is>
          <t>Year 8 Summer</t>
        </is>
      </c>
      <c r="B213" s="12" t="inlineStr">
        <is>
          <t>Tables and Probability</t>
        </is>
      </c>
      <c r="C213" s="13" t="inlineStr">
        <is>
          <t>Listing Outcomes [MF46.06]</t>
        </is>
      </c>
      <c r="D213" s="12" t="inlineStr">
        <is>
          <t>This nugget has learning material and questions covering the topic of Listing Outcomes.</t>
        </is>
      </c>
      <c r="E213" s="12" t="inlineStr">
        <is>
          <t>b8d97ce9-060d-4036-b6ee-4fa4cb831d36</t>
        </is>
      </c>
    </row>
    <row r="214" ht="45" customHeight="1">
      <c r="A214" s="12" t="inlineStr">
        <is>
          <t>Year 8 Summer</t>
        </is>
      </c>
      <c r="B214" s="12" t="inlineStr">
        <is>
          <t>Tables and Probability</t>
        </is>
      </c>
      <c r="C214" s="13" t="inlineStr">
        <is>
          <t>Two Way Tables: Probability [MF46.05]</t>
        </is>
      </c>
      <c r="D214" s="12" t="inlineStr">
        <is>
          <t>This nugget has learning material and questions covering the topic of Two Way Tables: Probability.</t>
        </is>
      </c>
      <c r="E214" s="12" t="inlineStr">
        <is>
          <t>eaeb040e-1f99-4d14-af15-f52e91632f0b</t>
        </is>
      </c>
    </row>
    <row r="215" ht="45" customHeight="1">
      <c r="A215" s="12" t="inlineStr">
        <is>
          <t>Year 8 Summer</t>
        </is>
      </c>
      <c r="B215" s="12" t="inlineStr">
        <is>
          <t>Tables and Probability</t>
        </is>
      </c>
      <c r="C215" s="13" t="inlineStr">
        <is>
          <t>Frequency Trees [MF46.10]</t>
        </is>
      </c>
      <c r="D215" s="12" t="inlineStr">
        <is>
          <t>This nugget has learning material and questions covering the topic of Frequency Trees.</t>
        </is>
      </c>
      <c r="E215" s="12" t="inlineStr">
        <is>
          <t>dfac4ee5-38c8-43d7-b6b0-c8a68142b3b7</t>
        </is>
      </c>
    </row>
    <row r="216" ht="45" customHeight="1">
      <c r="A216" s="12" t="inlineStr">
        <is>
          <t>Year 8 Summer</t>
        </is>
      </c>
      <c r="B216" s="12" t="inlineStr">
        <is>
          <t>Tables and Probability</t>
        </is>
      </c>
      <c r="C216" s="13" t="inlineStr">
        <is>
          <t>Interpreting Frequency Trees [MF46.11]</t>
        </is>
      </c>
      <c r="D216" s="12" t="inlineStr">
        <is>
          <t>This nugget has learning material and questions covering the topic of Interpreting Frequency Trees.</t>
        </is>
      </c>
      <c r="E216" s="12" t="inlineStr">
        <is>
          <t>ab2aaf76-fd6f-44f9-ad56-ed92c4a9f646</t>
        </is>
      </c>
    </row>
    <row r="217" ht="45" customHeight="1">
      <c r="A217" s="12" t="inlineStr">
        <is>
          <t>Year 8 Summer</t>
        </is>
      </c>
      <c r="B217" s="12" t="inlineStr">
        <is>
          <t>Tables and Probability</t>
        </is>
      </c>
      <c r="C217" s="13" t="inlineStr">
        <is>
          <t>Review: Tables and Probability [MWR8.28]</t>
        </is>
      </c>
      <c r="D217" s="12" t="inlineStr">
        <is>
          <t>This is a short diagnostic assessment covering the topic of Tables and Probability.</t>
        </is>
      </c>
      <c r="E217" s="12" t="inlineStr">
        <is>
          <t>8e7e5286-ba13-42e8-b6b3-c232b4683c14</t>
        </is>
      </c>
    </row>
    <row r="218" ht="45" customHeight="1">
      <c r="A218" s="12" t="inlineStr">
        <is>
          <t>Year 8 Summer</t>
        </is>
      </c>
      <c r="B218" s="12" t="inlineStr">
        <is>
          <t>Circles</t>
        </is>
      </c>
      <c r="C218" s="13" t="inlineStr">
        <is>
          <t>Diagnostic: Circles [MWR8.29]</t>
        </is>
      </c>
      <c r="D218" s="12" t="inlineStr">
        <is>
          <t>This is a short diagnostic assessment covering the topic of Circles.</t>
        </is>
      </c>
      <c r="E218" s="12" t="inlineStr">
        <is>
          <t>8e3f9302-13ce-42e9-8e11-3d865242ae00</t>
        </is>
      </c>
    </row>
    <row r="219" ht="45" customHeight="1">
      <c r="A219" s="12" t="inlineStr">
        <is>
          <t>Year 8 Summer</t>
        </is>
      </c>
      <c r="B219" s="12" t="inlineStr">
        <is>
          <t>Circles</t>
        </is>
      </c>
      <c r="C219" s="13" t="inlineStr">
        <is>
          <t>Naming the Parts of a Circle [MF29.05]</t>
        </is>
      </c>
      <c r="D219" s="12" t="inlineStr">
        <is>
          <t>This nugget has learning material and questions covering the topic of Naming the Parts of a Circle.</t>
        </is>
      </c>
      <c r="E219" s="12" t="inlineStr">
        <is>
          <t>6519dda6-e112-43ff-b0a7-42c9849c5b44</t>
        </is>
      </c>
    </row>
    <row r="220" ht="45" customHeight="1">
      <c r="A220" s="12" t="inlineStr">
        <is>
          <t>Year 8 Summer</t>
        </is>
      </c>
      <c r="B220" s="12" t="inlineStr">
        <is>
          <t>Circles</t>
        </is>
      </c>
      <c r="C220" s="13" t="inlineStr">
        <is>
          <t>Circumference: From Diameter [MF32.02]</t>
        </is>
      </c>
      <c r="D220" s="12" t="inlineStr">
        <is>
          <t>This nugget has learning material and questions covering the topic of Circumference: From Diameter.</t>
        </is>
      </c>
      <c r="E220" s="12" t="inlineStr">
        <is>
          <t>d238e444-f413-40b3-8170-821683a42f97</t>
        </is>
      </c>
    </row>
    <row r="221" ht="45" customHeight="1">
      <c r="A221" s="12" t="inlineStr">
        <is>
          <t>Year 8 Summer</t>
        </is>
      </c>
      <c r="B221" s="12" t="inlineStr">
        <is>
          <t>Circles</t>
        </is>
      </c>
      <c r="C221" s="13" t="inlineStr">
        <is>
          <t>Circumference: From Radius [MF32.01]</t>
        </is>
      </c>
      <c r="D221" s="12" t="inlineStr">
        <is>
          <t>This nugget contains questions on finding the circumference given the radius of a circle. Some questions ask for the exact value in terms of π and some questions require the use of a calculator and the answer to be rounded to one decimal place.</t>
        </is>
      </c>
      <c r="E221" s="12" t="inlineStr">
        <is>
          <t>26dc1114-b3cd-4d71-9b02-ced946b0a972</t>
        </is>
      </c>
    </row>
    <row r="222" ht="45" customHeight="1">
      <c r="A222" s="12" t="inlineStr">
        <is>
          <t>Year 8 Summer</t>
        </is>
      </c>
      <c r="B222" s="12" t="inlineStr">
        <is>
          <t>Circles</t>
        </is>
      </c>
      <c r="C222" s="13" t="inlineStr">
        <is>
          <t>Circumference [MF32.03]</t>
        </is>
      </c>
      <c r="D222" s="12" t="inlineStr">
        <is>
          <t>This nugget has learning material and questions covering the topic of Circumference.</t>
        </is>
      </c>
      <c r="E222" s="12" t="inlineStr">
        <is>
          <t>b64320e2-7bc8-4411-ab5d-c22b3417d009</t>
        </is>
      </c>
    </row>
    <row r="223" ht="45" customHeight="1">
      <c r="A223" s="12" t="inlineStr">
        <is>
          <t>Year 8 Summer</t>
        </is>
      </c>
      <c r="B223" s="12" t="inlineStr">
        <is>
          <t>Circles</t>
        </is>
      </c>
      <c r="C223" s="13" t="inlineStr">
        <is>
          <t>Using the Circumference to find the Radius or Diameter [MF32.04]</t>
        </is>
      </c>
      <c r="D223" s="12" t="inlineStr">
        <is>
          <t>This nugget has learning material and questions covering the topic of Using the Circumference to find the Radius or Diameter.</t>
        </is>
      </c>
      <c r="E223" s="12" t="inlineStr">
        <is>
          <t>d4ff50c4-c343-41e0-8070-9c4ca06be97b</t>
        </is>
      </c>
    </row>
    <row r="224" ht="45" customHeight="1">
      <c r="A224" s="12" t="inlineStr">
        <is>
          <t>Year 8 Summer</t>
        </is>
      </c>
      <c r="B224" s="12" t="inlineStr">
        <is>
          <t>Circles</t>
        </is>
      </c>
      <c r="C224" s="13" t="inlineStr">
        <is>
          <t>Perimeter of Part Circles [MF32.05]</t>
        </is>
      </c>
      <c r="D224" s="12" t="inlineStr">
        <is>
          <t>This nugget has learning material and questions covering the topic of the Perimeter of Part Circles.</t>
        </is>
      </c>
      <c r="E224" s="12" t="inlineStr">
        <is>
          <t>3672821d-32c2-4480-ab28-1e9ecd2d1a29</t>
        </is>
      </c>
    </row>
    <row r="225" ht="45" customHeight="1">
      <c r="A225" s="12" t="inlineStr">
        <is>
          <t>Year 8 Summer</t>
        </is>
      </c>
      <c r="B225" s="12" t="inlineStr">
        <is>
          <t>Circles</t>
        </is>
      </c>
      <c r="C225" s="13" t="inlineStr">
        <is>
          <t>Perimeter of Composite Shapes with Part Circles [MF32.06]</t>
        </is>
      </c>
      <c r="D225" s="12" t="inlineStr">
        <is>
          <t>This nugget has learning material and questions covering the topic of  the Perimeter of Composite Shapes with Part Circles.</t>
        </is>
      </c>
      <c r="E225" s="12" t="inlineStr">
        <is>
          <t>7d420ea2-f68b-49f2-875f-7d1e451942d7</t>
        </is>
      </c>
    </row>
    <row r="226" ht="45" customHeight="1">
      <c r="A226" s="12" t="inlineStr">
        <is>
          <t>Year 8 Summer</t>
        </is>
      </c>
      <c r="B226" s="12" t="inlineStr">
        <is>
          <t>Circles</t>
        </is>
      </c>
      <c r="C226" s="13" t="inlineStr">
        <is>
          <t>Arc Length 1: Fractions [MF32.13]</t>
        </is>
      </c>
      <c r="D226" s="12" t="inlineStr">
        <is>
          <t>This nugget has learning material and questions covering the topic of Arc Length 1.</t>
        </is>
      </c>
      <c r="E226" s="12" t="inlineStr">
        <is>
          <t>86ad5ccd-920b-43d7-af85-618320af440e</t>
        </is>
      </c>
    </row>
    <row r="227" ht="45" customHeight="1">
      <c r="A227" s="12" t="inlineStr">
        <is>
          <t>Year 8 Summer</t>
        </is>
      </c>
      <c r="B227" s="12" t="inlineStr">
        <is>
          <t>Circles</t>
        </is>
      </c>
      <c r="C227" s="13" t="inlineStr">
        <is>
          <t>Area of a Circle: From Radius [MF32.07]</t>
        </is>
      </c>
      <c r="D227" s="12" t="inlineStr">
        <is>
          <t>This nugget has learning material and questions covering the topic of Area of a Circle: From Radius.</t>
        </is>
      </c>
      <c r="E227" s="12" t="inlineStr">
        <is>
          <t>f686e547-81a7-4793-ba81-d14c3ae963dc</t>
        </is>
      </c>
    </row>
    <row r="228" ht="45" customHeight="1">
      <c r="A228" s="12" t="inlineStr">
        <is>
          <t>Year 8 Summer</t>
        </is>
      </c>
      <c r="B228" s="12" t="inlineStr">
        <is>
          <t>Circles</t>
        </is>
      </c>
      <c r="C228" s="13" t="inlineStr">
        <is>
          <t>Area of a Circle: From Diameter [MF32.08]</t>
        </is>
      </c>
      <c r="D228" s="12" t="inlineStr">
        <is>
          <t>This nugget has learning material and questions covering the topic of Area of a Circle: From Diameter.</t>
        </is>
      </c>
      <c r="E228" s="12" t="inlineStr">
        <is>
          <t>112233e2-48e3-4821-b52d-9341a113736b</t>
        </is>
      </c>
    </row>
    <row r="229" ht="45" customHeight="1">
      <c r="A229" s="12" t="inlineStr">
        <is>
          <t>Year 8 Summer</t>
        </is>
      </c>
      <c r="B229" s="12" t="inlineStr">
        <is>
          <t>Circles</t>
        </is>
      </c>
      <c r="C229" s="13" t="inlineStr">
        <is>
          <t>Area of a Circle [MF32.09]</t>
        </is>
      </c>
      <c r="D229" s="12" t="inlineStr">
        <is>
          <t>This nugget has learning material and questions covering the topic of Area of a Circle.</t>
        </is>
      </c>
      <c r="E229" s="12" t="inlineStr">
        <is>
          <t>e2491cbb-155d-4b19-b72c-3029ddc474a6</t>
        </is>
      </c>
    </row>
    <row r="230" ht="45" customHeight="1">
      <c r="A230" s="12" t="inlineStr">
        <is>
          <t>Year 8 Summer</t>
        </is>
      </c>
      <c r="B230" s="12" t="inlineStr">
        <is>
          <t>Circles</t>
        </is>
      </c>
      <c r="C230" s="13" t="inlineStr">
        <is>
          <t>Using the Area of a Circle to find the Radius or Diameter [MF32.10]</t>
        </is>
      </c>
      <c r="D230" s="12" t="inlineStr">
        <is>
          <t>This nugget has learning material and questions covering the topic of Using the Area of a Circle to find the Radius of Diameter.</t>
        </is>
      </c>
      <c r="E230" s="12" t="inlineStr">
        <is>
          <t>9a2884fd-a59b-4b53-b904-86a8ec63bbe4</t>
        </is>
      </c>
    </row>
    <row r="231" ht="45" customHeight="1">
      <c r="A231" s="12" t="inlineStr">
        <is>
          <t>Year 8 Summer</t>
        </is>
      </c>
      <c r="B231" s="12" t="inlineStr">
        <is>
          <t>Circles</t>
        </is>
      </c>
      <c r="C231" s="13" t="inlineStr">
        <is>
          <t>Areas of Part Circles [MF32.11]</t>
        </is>
      </c>
      <c r="D231" s="12" t="inlineStr">
        <is>
          <t>This nugget has learning material and questions covering the topic of the Area of Part Circles.</t>
        </is>
      </c>
      <c r="E231" s="12" t="inlineStr">
        <is>
          <t>b8014363-7fc0-440b-b9f8-af4156913f54</t>
        </is>
      </c>
    </row>
    <row r="232" ht="45" customHeight="1">
      <c r="A232" s="12" t="inlineStr">
        <is>
          <t>Year 8 Summer</t>
        </is>
      </c>
      <c r="B232" s="12" t="inlineStr">
        <is>
          <t>Circles</t>
        </is>
      </c>
      <c r="C232" s="13" t="inlineStr">
        <is>
          <t>Areas of Composite Shapes with Part Circles [MF32.12]</t>
        </is>
      </c>
      <c r="D232" s="12" t="inlineStr">
        <is>
          <t>This nugget contains learning material and questions on finding areas of composite shapes with part circles.</t>
        </is>
      </c>
      <c r="E232" s="12" t="inlineStr">
        <is>
          <t>82bd6c91-c5de-47d7-a46f-685fbd8aa7c1</t>
        </is>
      </c>
    </row>
    <row r="233" ht="45" customHeight="1">
      <c r="A233" s="12" t="inlineStr">
        <is>
          <t>Year 8 Summer</t>
        </is>
      </c>
      <c r="B233" s="12" t="inlineStr">
        <is>
          <t>Circles</t>
        </is>
      </c>
      <c r="C233" s="13" t="inlineStr">
        <is>
          <t>Review: Circles [MWR8.30]</t>
        </is>
      </c>
      <c r="D233" s="12" t="inlineStr">
        <is>
          <t>This is a short diagnostic assessment covering the topic of Circles.</t>
        </is>
      </c>
      <c r="E233" s="12" t="inlineStr">
        <is>
          <t>5fd01490-35fe-4b37-8b4e-5f93be31fa1a</t>
        </is>
      </c>
    </row>
    <row r="234" ht="45" customHeight="1">
      <c r="A234" s="12" t="inlineStr">
        <is>
          <t>Year 8 Summer</t>
        </is>
      </c>
      <c r="B234" s="12" t="inlineStr">
        <is>
          <t>Graphs and Charts</t>
        </is>
      </c>
      <c r="C234" s="13" t="inlineStr">
        <is>
          <t>Diagnostic: Graphs and Charts [MWR8.31]</t>
        </is>
      </c>
      <c r="D234" s="12" t="inlineStr">
        <is>
          <t>This is a short diagnostic assessment covering the topic of Graphs and Charts.</t>
        </is>
      </c>
      <c r="E234" s="12" t="inlineStr">
        <is>
          <t>1d4725f5-8dfe-46c9-a628-f466bf8d6ec7</t>
        </is>
      </c>
    </row>
    <row r="235" ht="45" customHeight="1">
      <c r="A235" s="12" t="inlineStr">
        <is>
          <t>Year 8 Summer</t>
        </is>
      </c>
      <c r="B235" s="12" t="inlineStr">
        <is>
          <t>Graphs and Charts</t>
        </is>
      </c>
      <c r="C235" s="13" t="inlineStr">
        <is>
          <t>Vertical Line Graphs [MF50.06]</t>
        </is>
      </c>
      <c r="D235" s="12" t="inlineStr">
        <is>
          <t>This nugget has learning material and questions covering the topic of Vertical Line Graphs.</t>
        </is>
      </c>
      <c r="E235" s="12" t="inlineStr">
        <is>
          <t>14417ce4-7ddb-4dde-99b1-2ec73a2b6909</t>
        </is>
      </c>
    </row>
    <row r="236" ht="45" customHeight="1">
      <c r="A236" s="12" t="inlineStr">
        <is>
          <t>Year 8 Summer</t>
        </is>
      </c>
      <c r="B236" s="12" t="inlineStr">
        <is>
          <t>Graphs and Charts</t>
        </is>
      </c>
      <c r="C236" s="13" t="inlineStr">
        <is>
          <t>Creating Pie Charts (No Calculator) [MF50.09]</t>
        </is>
      </c>
      <c r="D236" s="12" t="inlineStr">
        <is>
          <t>This nugget has learning material and questions covering the topic of Creating Pie Charts (No Calculator).</t>
        </is>
      </c>
      <c r="E236" s="12" t="inlineStr">
        <is>
          <t>24d58ba1-7038-4ea6-ad08-afb6dfa7d816</t>
        </is>
      </c>
    </row>
    <row r="237" ht="45" customHeight="1">
      <c r="A237" s="12" t="inlineStr">
        <is>
          <t>Year 8 Summer</t>
        </is>
      </c>
      <c r="B237" s="12" t="inlineStr">
        <is>
          <t>Graphs and Charts</t>
        </is>
      </c>
      <c r="C237" s="13" t="inlineStr">
        <is>
          <t>Creating Pie Charts (Calculator) [MF50.10]</t>
        </is>
      </c>
      <c r="D237" s="12" t="inlineStr">
        <is>
          <t>This nugget has learning material and questions covering the topic of Creating Pie Charts (Calculator).</t>
        </is>
      </c>
      <c r="E237" s="12" t="inlineStr">
        <is>
          <t>b216caf5-1d95-4a20-89ed-a28ea223ecb8</t>
        </is>
      </c>
    </row>
    <row r="238" ht="45" customHeight="1">
      <c r="A238" s="12" t="inlineStr">
        <is>
          <t>Year 8 Summer</t>
        </is>
      </c>
      <c r="B238" s="12" t="inlineStr">
        <is>
          <t>Graphs and Charts</t>
        </is>
      </c>
      <c r="C238" s="13" t="inlineStr">
        <is>
          <t>Interpreting Pie Charts [MF50.11]</t>
        </is>
      </c>
      <c r="D238" s="12" t="inlineStr">
        <is>
          <t>This nugget has learning material and questions covering the topic of Interpreting Pie Charts.</t>
        </is>
      </c>
      <c r="E238" s="12" t="inlineStr">
        <is>
          <t>a5eb6701-0424-4f33-a243-37c62ea28c58</t>
        </is>
      </c>
    </row>
    <row r="239" ht="45" customHeight="1">
      <c r="A239" s="12" t="inlineStr">
        <is>
          <t>Year 8 Summer</t>
        </is>
      </c>
      <c r="B239" s="12" t="inlineStr">
        <is>
          <t>Graphs and Charts</t>
        </is>
      </c>
      <c r="C239" s="13" t="inlineStr">
        <is>
          <t>Line Graphs [MF50.20]</t>
        </is>
      </c>
      <c r="D239" s="12" t="inlineStr">
        <is>
          <t xml:space="preserve">This nugget goes through some of the key features of line graphs including reading from the graph, completing calculations, and comparing two data sets. </t>
        </is>
      </c>
      <c r="E239" s="12" t="inlineStr">
        <is>
          <t>738a54fd-e21e-4ef8-83bc-e8fc4a4fb05e</t>
        </is>
      </c>
    </row>
    <row r="240" ht="45" customHeight="1">
      <c r="A240" s="12" t="inlineStr">
        <is>
          <t>Year 8 Summer</t>
        </is>
      </c>
      <c r="B240" s="12" t="inlineStr">
        <is>
          <t>Graphs and Charts</t>
        </is>
      </c>
      <c r="C240" s="13" t="inlineStr">
        <is>
          <t>Choosing the Correct Graph [MF50.22]</t>
        </is>
      </c>
      <c r="D240" s="12" t="inlineStr">
        <is>
          <t xml:space="preserve">This nugget covers which type of graph is the best one to choose to display various types of data. It includes, bar charts, pie charts, line graphs and scatter graphs. </t>
        </is>
      </c>
      <c r="E240" s="12" t="inlineStr">
        <is>
          <t>fcdae9ca-e29d-4b4c-ae0e-1e5195784aff</t>
        </is>
      </c>
    </row>
    <row r="241" ht="45" customHeight="1">
      <c r="A241" s="12" t="inlineStr">
        <is>
          <t>Year 8 Summer</t>
        </is>
      </c>
      <c r="B241" s="12" t="inlineStr">
        <is>
          <t>Graphs and Charts</t>
        </is>
      </c>
      <c r="C241" s="13" t="inlineStr">
        <is>
          <t>Interpreting Misleading Data Representations [MF50.18]</t>
        </is>
      </c>
      <c r="D241" s="12" t="inlineStr">
        <is>
          <t>This nugget has learning material and questions covering the topic of Interpreting Data: Misleading Statements and common misconceptions when interpreting graphs.</t>
        </is>
      </c>
      <c r="E241" s="12" t="inlineStr">
        <is>
          <t>d823d943-e953-48bb-b3c6-fe4a42d01ca2</t>
        </is>
      </c>
    </row>
    <row r="242" ht="45" customHeight="1">
      <c r="A242" s="12" t="inlineStr">
        <is>
          <t>Year 8 Summer</t>
        </is>
      </c>
      <c r="B242" s="12" t="inlineStr">
        <is>
          <t>Graphs and Charts</t>
        </is>
      </c>
      <c r="C242" s="13" t="inlineStr">
        <is>
          <t>Review: Graphs and Charts [MWR8.32]</t>
        </is>
      </c>
      <c r="D242" s="12" t="inlineStr">
        <is>
          <t>This is a short diagnostic assessment covering the topic of Graphs and Charts.</t>
        </is>
      </c>
      <c r="E242" s="12" t="inlineStr">
        <is>
          <t>012f1418-74e0-426e-8a69-e7096816c5e4</t>
        </is>
      </c>
    </row>
    <row r="243" ht="45" customHeight="1">
      <c r="A243" s="12" t="inlineStr">
        <is>
          <t>Year 8 Summer</t>
        </is>
      </c>
      <c r="B243" s="12" t="inlineStr">
        <is>
          <t>Sequences</t>
        </is>
      </c>
      <c r="C243" s="13" t="inlineStr">
        <is>
          <t>Diagnostic: Sequences  [MWR8.33]</t>
        </is>
      </c>
      <c r="D243" s="12" t="inlineStr">
        <is>
          <t>This is a short diagnostic assessment covering the topic of Sequences .</t>
        </is>
      </c>
      <c r="E243" s="12" t="inlineStr">
        <is>
          <t>ed5dad9c-d029-4ebd-a3ab-28580fb7ba83</t>
        </is>
      </c>
    </row>
    <row r="244" ht="45" customHeight="1">
      <c r="A244" s="12" t="inlineStr">
        <is>
          <t>Year 8 Summer</t>
        </is>
      </c>
      <c r="B244" s="12" t="inlineStr">
        <is>
          <t>Sequences</t>
        </is>
      </c>
      <c r="C244" s="13" t="inlineStr">
        <is>
          <t>Linear Sequences: Using the nth Term 1 (Substitute) [MF22.05]</t>
        </is>
      </c>
      <c r="D244" s="12" t="inlineStr">
        <is>
          <t>This nugget has learning material and questions covering the topic of Sequences: Using the nth Term (Linear).</t>
        </is>
      </c>
      <c r="E244" s="12" t="inlineStr">
        <is>
          <t>eac44e49-9d7d-40f5-ac9d-4458ee857d0d</t>
        </is>
      </c>
    </row>
    <row r="245" ht="45" customHeight="1">
      <c r="A245" s="12" t="inlineStr">
        <is>
          <t>Year 8 Summer</t>
        </is>
      </c>
      <c r="B245" s="12" t="inlineStr">
        <is>
          <t>Sequences</t>
        </is>
      </c>
      <c r="C245" s="13" t="inlineStr">
        <is>
          <t>Linear Sequences: Using the nth Term 2 (Solve) [MF22.06]</t>
        </is>
      </c>
      <c r="D245" s="12" t="inlineStr">
        <is>
          <t>This nugget contains learning material and questions on using the nth term to determine what position a given term appears in a linear sequence.</t>
        </is>
      </c>
      <c r="E245" s="12" t="inlineStr">
        <is>
          <t>f8f99b42-f360-425c-9526-ae15dab48bff</t>
        </is>
      </c>
    </row>
    <row r="246" ht="45" customHeight="1">
      <c r="A246" s="12" t="inlineStr">
        <is>
          <t>Year 8 Summer</t>
        </is>
      </c>
      <c r="B246" s="12" t="inlineStr">
        <is>
          <t>Sequences</t>
        </is>
      </c>
      <c r="C246" s="13" t="inlineStr">
        <is>
          <t>Linear Sequences: Finding the nth Term 1 (Increasing) [MF22.07]</t>
        </is>
      </c>
      <c r="D246" s="12" t="inlineStr">
        <is>
          <t>This nugget has learning material and questions covering the topic of Sequences: Finding the nth Term 1 (Linear).</t>
        </is>
      </c>
      <c r="E246" s="12" t="inlineStr">
        <is>
          <t>de0287f9-4f56-4475-8e2b-15a69b93775f</t>
        </is>
      </c>
    </row>
    <row r="247" ht="45" customHeight="1">
      <c r="A247" s="12" t="inlineStr">
        <is>
          <t>Year 8 Summer</t>
        </is>
      </c>
      <c r="B247" s="12" t="inlineStr">
        <is>
          <t>Sequences</t>
        </is>
      </c>
      <c r="C247" s="13" t="inlineStr">
        <is>
          <t>Linear Sequences: Finding the nth Term 2 (Decreasing) [MF22.08]</t>
        </is>
      </c>
      <c r="D247" s="12" t="inlineStr">
        <is>
          <t>This nugget has learning material and questions covering the topic of Sequences: Finding the nth Term 2 (Linear).</t>
        </is>
      </c>
      <c r="E247" s="12" t="inlineStr">
        <is>
          <t>73292253-cae9-4d27-a0e4-fc327e556978</t>
        </is>
      </c>
    </row>
    <row r="248" ht="45" customHeight="1">
      <c r="A248" s="12" t="inlineStr">
        <is>
          <t>Year 8 Summer</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Year 8 Summer</t>
        </is>
      </c>
      <c r="B249" s="12" t="inlineStr">
        <is>
          <t>Sequences</t>
        </is>
      </c>
      <c r="C249" s="13" t="inlineStr">
        <is>
          <t>Quadratic Sequences: Using the nth Term [MF22.13]</t>
        </is>
      </c>
      <c r="D249" s="12" t="inlineStr">
        <is>
          <t>This nugget contains learning material and questions on finding a given term in a quadratic sequence when the nth term is given.</t>
        </is>
      </c>
      <c r="E249" s="12" t="inlineStr">
        <is>
          <t>270f950f-19cb-47c0-b6e2-14fdd1a7fe68</t>
        </is>
      </c>
    </row>
    <row r="250" ht="45" customHeight="1">
      <c r="A250" s="12" t="inlineStr">
        <is>
          <t>Year 8 Summer</t>
        </is>
      </c>
      <c r="B250" s="12" t="inlineStr">
        <is>
          <t>Sequences</t>
        </is>
      </c>
      <c r="C250" s="13" t="inlineStr">
        <is>
          <t>Review: Sequences  [MWR8.34]</t>
        </is>
      </c>
      <c r="D250" s="12" t="inlineStr">
        <is>
          <t>This is a short diagnostic assessment covering the topic of Sequences .</t>
        </is>
      </c>
      <c r="E250" s="12" t="inlineStr">
        <is>
          <t>a2859dab-832d-4d1c-9e23-4fbe4e7a0c42</t>
        </is>
      </c>
    </row>
    <row r="251" ht="45" customHeight="1">
      <c r="A251" s="12" t="inlineStr">
        <is>
          <t>Year 7 Autumn</t>
        </is>
      </c>
      <c r="B251" s="12" t="inlineStr">
        <is>
          <t>Sequences</t>
        </is>
      </c>
      <c r="C251" s="13" t="inlineStr">
        <is>
          <t>Continuing Sequences [MF22.01]</t>
        </is>
      </c>
      <c r="D251" s="12" t="inlineStr">
        <is>
          <t>This nugget has learning material and questions covering the topic of Continuing Sequences.</t>
        </is>
      </c>
      <c r="E251" s="12" t="inlineStr">
        <is>
          <t>4320dbd0-40a9-47ee-8613-37460c3f8d0a</t>
        </is>
      </c>
    </row>
    <row r="252" ht="45" customHeight="1">
      <c r="A252" s="12" t="inlineStr">
        <is>
          <t>Year 7 Autumn</t>
        </is>
      </c>
      <c r="B252" s="12" t="inlineStr">
        <is>
          <t>Sequences</t>
        </is>
      </c>
      <c r="C252" s="13" t="inlineStr">
        <is>
          <t>Linear Sequences: Finding the Term-to-Term Rule [MF22.02]</t>
        </is>
      </c>
      <c r="D252" s="12" t="inlineStr">
        <is>
          <t>This nugget has learning material and questions covering the topic of Sequences: Finding the Term-to-Term Rule.</t>
        </is>
      </c>
      <c r="E252" s="12" t="inlineStr">
        <is>
          <t>d685208d-0906-46e2-b431-1af590f31a7c</t>
        </is>
      </c>
    </row>
    <row r="253" ht="45" customHeight="1">
      <c r="A253" s="12" t="inlineStr">
        <is>
          <t>Year 7 Autumn</t>
        </is>
      </c>
      <c r="B253" s="12" t="inlineStr">
        <is>
          <t>Sequences</t>
        </is>
      </c>
      <c r="C253" s="13" t="inlineStr">
        <is>
          <t>Linear Sequences: Using the Term-to-Term Rule [MF22.03]</t>
        </is>
      </c>
      <c r="D253" s="12" t="inlineStr">
        <is>
          <t>This nugget has learning material and questions covering the topic of Sequences: Using the Term-to-Term Rule.</t>
        </is>
      </c>
      <c r="E253" s="12" t="inlineStr">
        <is>
          <t>5f998444-d83c-46d3-b743-a1c815145dc2</t>
        </is>
      </c>
    </row>
    <row r="254" ht="45" customHeight="1">
      <c r="A254" s="12" t="inlineStr">
        <is>
          <t>Year 7 Autumn</t>
        </is>
      </c>
      <c r="B254" s="12" t="inlineStr">
        <is>
          <t>Sequences</t>
        </is>
      </c>
      <c r="C254" s="13" t="inlineStr">
        <is>
          <t>Linear Sequences with Diagrams 1: Term-to-Term Rule [MF22.04]</t>
        </is>
      </c>
      <c r="D254" s="12" t="inlineStr">
        <is>
          <t>This nugget has learning material and questions covering the topic of Sequences: Diagrams 1.</t>
        </is>
      </c>
      <c r="E254" s="12" t="inlineStr">
        <is>
          <t>9881336e-9cb5-49a2-9bce-64870d65f35b</t>
        </is>
      </c>
    </row>
    <row r="255" ht="45" customHeight="1">
      <c r="A255" s="12" t="inlineStr">
        <is>
          <t>Year 7 Autumn</t>
        </is>
      </c>
      <c r="B255" s="12" t="inlineStr">
        <is>
          <t>Sequences</t>
        </is>
      </c>
      <c r="C255" s="13" t="inlineStr">
        <is>
          <t>Important Sequences: Geometric [MF22.11]</t>
        </is>
      </c>
      <c r="D255" s="12" t="inlineStr">
        <is>
          <t>This nugget has learning material and questions covering the topic of Important Sequences: Geometric.</t>
        </is>
      </c>
      <c r="E255" s="12" t="inlineStr">
        <is>
          <t>9c7b9e77-2787-44e2-8fbc-9963504b3755</t>
        </is>
      </c>
    </row>
    <row r="256" ht="45" customHeight="1">
      <c r="A256" s="12" t="inlineStr">
        <is>
          <t>Year 7 Autumn</t>
        </is>
      </c>
      <c r="B256" s="12" t="inlineStr">
        <is>
          <t>Sequences</t>
        </is>
      </c>
      <c r="C256" s="13" t="inlineStr">
        <is>
          <t>Important Sequences: Fibonacci [MF22.12]</t>
        </is>
      </c>
      <c r="D256" s="12" t="inlineStr">
        <is>
          <t>This nugget has learning material and questions covering the topic of Important Sequences: Fibonacci.</t>
        </is>
      </c>
      <c r="E256" s="12" t="inlineStr">
        <is>
          <t>307a9bf7-accb-4756-8085-d86536cfde01</t>
        </is>
      </c>
    </row>
    <row r="257" ht="45" customHeight="1">
      <c r="A257" s="12" t="inlineStr">
        <is>
          <t>Year 7 Autumn</t>
        </is>
      </c>
      <c r="B257" s="12" t="inlineStr">
        <is>
          <t>Algebraic Notation and Substitution</t>
        </is>
      </c>
      <c r="C257" s="13" t="inlineStr">
        <is>
          <t>Function Machines [MF17.12]</t>
        </is>
      </c>
      <c r="D257" s="12" t="inlineStr">
        <is>
          <t>This nugget has learning material and questions covering the topic of Function Machines.</t>
        </is>
      </c>
      <c r="E257" s="12" t="inlineStr">
        <is>
          <t>bbcc69c8-24af-4a63-ac22-a08ff6af565e</t>
        </is>
      </c>
    </row>
    <row r="258" ht="45" customHeight="1">
      <c r="A258" s="12" t="inlineStr">
        <is>
          <t>Year 7 Autumn</t>
        </is>
      </c>
      <c r="B258" s="12" t="inlineStr">
        <is>
          <t>Algebraic Notation and Substitution</t>
        </is>
      </c>
      <c r="C258" s="13" t="inlineStr">
        <is>
          <t>Forming Algebraic Expressions: One Step [MF17.01]</t>
        </is>
      </c>
      <c r="D258" s="12" t="inlineStr">
        <is>
          <t>This nugget has learning material and questions covering the topic of Forming Algebraic Expressions 1.</t>
        </is>
      </c>
      <c r="E258" s="12" t="inlineStr">
        <is>
          <t>ebe5b969-d6a3-4b59-961c-8e1ad9fed014</t>
        </is>
      </c>
    </row>
    <row r="259" ht="45" customHeight="1">
      <c r="A259" s="12" t="inlineStr">
        <is>
          <t>Year 7 Autumn</t>
        </is>
      </c>
      <c r="B259" s="12" t="inlineStr">
        <is>
          <t>Algebraic Notation and Substitution</t>
        </is>
      </c>
      <c r="C259" s="13" t="inlineStr">
        <is>
          <t>Forming Algebraic Expressions: Two Step [MF17.02]</t>
        </is>
      </c>
      <c r="D259" s="12" t="inlineStr">
        <is>
          <t>This nugget has learning material and questions covering the topic of Forming Algebraic Expressions 2.</t>
        </is>
      </c>
      <c r="E259" s="12" t="inlineStr">
        <is>
          <t>7ed00b06-35f4-4150-861b-e926492694a5</t>
        </is>
      </c>
    </row>
    <row r="260" ht="45" customHeight="1">
      <c r="A260" s="12" t="inlineStr">
        <is>
          <t>Year 7 Autumn</t>
        </is>
      </c>
      <c r="B260" s="12" t="inlineStr">
        <is>
          <t>Algebraic Notation and Substitution</t>
        </is>
      </c>
      <c r="C260" s="13" t="inlineStr">
        <is>
          <t>Introduction to Substitution [MF17.13]</t>
        </is>
      </c>
      <c r="D260" s="12" t="inlineStr">
        <is>
          <t>This nugget has learning material and questions on substituting a positive or negative value into a single algebraic term that contains only one variable.</t>
        </is>
      </c>
      <c r="E260" s="12" t="inlineStr">
        <is>
          <t>3e36f715-07c2-4c4a-9b13-e55add17f9c0</t>
        </is>
      </c>
    </row>
    <row r="261" ht="45" customHeight="1">
      <c r="A261" s="12" t="inlineStr">
        <is>
          <t>Year 7 Autumn</t>
        </is>
      </c>
      <c r="B261" s="12" t="inlineStr">
        <is>
          <t>Algebraic Notation and Substitution</t>
        </is>
      </c>
      <c r="C261" s="13" t="inlineStr">
        <is>
          <t>Substituting into Expressions 1 [MF17.22]</t>
        </is>
      </c>
      <c r="D261" s="12" t="inlineStr">
        <is>
          <t>This nugget covers substitution of positive integers into one-step and two-step expressions.</t>
        </is>
      </c>
      <c r="E261" s="12" t="inlineStr">
        <is>
          <t>1d3bb25c-452c-43c6-bbf7-b4d0201cc576</t>
        </is>
      </c>
    </row>
    <row r="262" ht="45" customHeight="1">
      <c r="A262" s="12" t="inlineStr">
        <is>
          <t>Year 7 Autumn</t>
        </is>
      </c>
      <c r="B262" s="12" t="inlineStr">
        <is>
          <t>Algebraic Notation and Substitution</t>
        </is>
      </c>
      <c r="C262" s="13" t="inlineStr">
        <is>
          <t>Substitution into Expressions 2: Two Terms [MF17.14]</t>
        </is>
      </c>
      <c r="D262" s="12" t="inlineStr">
        <is>
          <t>This nugget has learning material and questions covering the topic of Substitution into Expressions 2.</t>
        </is>
      </c>
      <c r="E262" s="12" t="inlineStr">
        <is>
          <t>9d274e9a-b568-431f-88a3-32c4db198924</t>
        </is>
      </c>
    </row>
    <row r="263" ht="45" customHeight="1">
      <c r="A263" s="12" t="inlineStr">
        <is>
          <t>Year 7 Autumn</t>
        </is>
      </c>
      <c r="B263" s="12" t="inlineStr">
        <is>
          <t>Algebraic Notation and Substitution</t>
        </is>
      </c>
      <c r="C263" s="13" t="inlineStr">
        <is>
          <t>Function Machines with Algebra [MF17.23]</t>
        </is>
      </c>
      <c r="D263" s="12" t="inlineStr">
        <is>
          <t>This nugget covers one- and two-step function machines where the input or operations contain algebraic terms. Questions asks for the output, input or a missing operation.</t>
        </is>
      </c>
      <c r="E263" s="12" t="inlineStr">
        <is>
          <t>83058318-9cca-4f0c-9a41-610cdd0e97d7</t>
        </is>
      </c>
    </row>
    <row r="264" ht="45" customHeight="1">
      <c r="A264" s="12" t="inlineStr">
        <is>
          <t>Year 7 Autumn</t>
        </is>
      </c>
      <c r="B264" s="12" t="inlineStr">
        <is>
          <t>Expressions and Equations</t>
        </is>
      </c>
      <c r="C264" s="13" t="inlineStr">
        <is>
          <t>Commutative Law [MF1.09]</t>
        </is>
      </c>
      <c r="D264" s="12" t="inlineStr">
        <is>
          <t>This nugget contains questions on using the law of commutativity.</t>
        </is>
      </c>
      <c r="E264" s="12" t="inlineStr">
        <is>
          <t>9d7c80ff-cd7d-4b38-b5ef-408fe3fdbad2</t>
        </is>
      </c>
    </row>
    <row r="265" ht="45" customHeight="1">
      <c r="A265" s="12" t="inlineStr">
        <is>
          <t>Year 7 Autumn</t>
        </is>
      </c>
      <c r="B265" s="12" t="inlineStr">
        <is>
          <t>Expressions and Equations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Year 7 Autumn</t>
        </is>
      </c>
      <c r="B266" s="12" t="inlineStr">
        <is>
          <t>Expressions and Equations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Year 7 Autumn</t>
        </is>
      </c>
      <c r="B267" s="12" t="inlineStr">
        <is>
          <t>Expressions and Equations</t>
        </is>
      </c>
      <c r="C267" s="13" t="inlineStr">
        <is>
          <t>Solving Equations: One Step Modelling (+ –) [MF19.30]</t>
        </is>
      </c>
      <c r="D267" s="12" t="inlineStr">
        <is>
          <t>This nugget has learning material and questions covering the topic of one step addition and subtraction equations by modelling using bar models.</t>
        </is>
      </c>
      <c r="E267" s="12" t="inlineStr">
        <is>
          <t>98eab281-59e0-49d3-92e1-320c55bbcbae</t>
        </is>
      </c>
    </row>
    <row r="268" ht="45" customHeight="1">
      <c r="A268" s="12" t="inlineStr">
        <is>
          <t>Year 7 Autumn</t>
        </is>
      </c>
      <c r="B268" s="12" t="inlineStr">
        <is>
          <t>Expressions and Equations</t>
        </is>
      </c>
      <c r="C268" s="13" t="inlineStr">
        <is>
          <t>Solving Equations: One Step (+ –) [MF19.01]</t>
        </is>
      </c>
      <c r="D268" s="12" t="inlineStr">
        <is>
          <t>This nugget has learning material and questions covering the topic of a One Step Equation: Addition and Subtraction.</t>
        </is>
      </c>
      <c r="E268" s="12" t="inlineStr">
        <is>
          <t>a1b1ae43-815d-4cd6-a96e-53b5e06c7417</t>
        </is>
      </c>
    </row>
    <row r="269" ht="45" customHeight="1">
      <c r="A269" s="12" t="inlineStr">
        <is>
          <t>Year 7 Autumn</t>
        </is>
      </c>
      <c r="B269" s="12" t="inlineStr">
        <is>
          <t>Expressions and Equations</t>
        </is>
      </c>
      <c r="C269" s="13" t="inlineStr">
        <is>
          <t>Solving Equations: One Step Modelling (× ÷) [MF19.31]</t>
        </is>
      </c>
      <c r="D269" s="12" t="inlineStr">
        <is>
          <t>This nugget has learning material and questions covering the topic of one step multiplication and division equations by modelling using bar models.</t>
        </is>
      </c>
      <c r="E269" s="12" t="inlineStr">
        <is>
          <t>4a1052b8-9349-40d0-b555-3a20478f1a68</t>
        </is>
      </c>
    </row>
    <row r="270" ht="45" customHeight="1">
      <c r="A270" s="12" t="inlineStr">
        <is>
          <t>Year 7 Autumn</t>
        </is>
      </c>
      <c r="B270" s="12" t="inlineStr">
        <is>
          <t>Expressions and Equations</t>
        </is>
      </c>
      <c r="C270" s="13" t="inlineStr">
        <is>
          <t>Solving Equations: One Step (×) [MF19.02]</t>
        </is>
      </c>
      <c r="D270" s="12" t="inlineStr">
        <is>
          <t>This nugget has learning material and questions covering the topic of a One Step Equation: Multiplication.</t>
        </is>
      </c>
      <c r="E270" s="12" t="inlineStr">
        <is>
          <t>c886d223-e693-46f7-9978-df25038b520b</t>
        </is>
      </c>
    </row>
    <row r="271" ht="45" customHeight="1">
      <c r="A271" s="12" t="inlineStr">
        <is>
          <t>Year 7 Autumn</t>
        </is>
      </c>
      <c r="B271" s="12" t="inlineStr">
        <is>
          <t>Expressions and Equations</t>
        </is>
      </c>
      <c r="C271" s="13" t="inlineStr">
        <is>
          <t>Solving Equations: One Step (÷) [MF19.03]</t>
        </is>
      </c>
      <c r="D271" s="12" t="inlineStr">
        <is>
          <t>This nugget has learning material and questions covering the topic of a  One Step Equation: Division.</t>
        </is>
      </c>
      <c r="E271" s="12" t="inlineStr">
        <is>
          <t>f598624b-02fb-442a-b8f1-431ce86601dd</t>
        </is>
      </c>
    </row>
    <row r="272" ht="45" customHeight="1">
      <c r="A272" s="12" t="inlineStr">
        <is>
          <t>Year 7 Autumn</t>
        </is>
      </c>
      <c r="B272" s="12" t="inlineStr">
        <is>
          <t>Expressions and Equations</t>
        </is>
      </c>
      <c r="C272" s="13" t="inlineStr">
        <is>
          <t>Solving Equations: One Step (+ – × ÷) [MF19.04]</t>
        </is>
      </c>
      <c r="D272" s="12" t="inlineStr">
        <is>
          <t>This nugget has learning material and questions covering the topic of Solving One Step Equations: mixed.</t>
        </is>
      </c>
      <c r="E272" s="12" t="inlineStr">
        <is>
          <t>814b0108-5ba5-4351-a6d8-f3b43ec5679a</t>
        </is>
      </c>
    </row>
    <row r="273" ht="45" customHeight="1">
      <c r="A273" s="12" t="inlineStr">
        <is>
          <t>Year 7 Autumn</t>
        </is>
      </c>
      <c r="B273" s="12" t="inlineStr">
        <is>
          <t>Expressions and Equations</t>
        </is>
      </c>
      <c r="C273" s="13" t="inlineStr">
        <is>
          <t>Solving Equations: Two Steps Modelling (×) [MF19.32]</t>
        </is>
      </c>
      <c r="D273" s="12" t="inlineStr">
        <is>
          <t>This nugget has learning material and questions covering the topic of two step equations by modelling using bar models.</t>
        </is>
      </c>
      <c r="E273" s="12" t="inlineStr">
        <is>
          <t>9da30eac-d022-43ba-b1b2-b8a0facbf451</t>
        </is>
      </c>
    </row>
    <row r="274" ht="45" customHeight="1">
      <c r="A274" s="12" t="inlineStr">
        <is>
          <t>Year 7 Autumn</t>
        </is>
      </c>
      <c r="B274" s="12" t="inlineStr">
        <is>
          <t>Expressions and Equations</t>
        </is>
      </c>
      <c r="C274" s="13" t="inlineStr">
        <is>
          <t>Solving Equations: Two Steps Modelling (÷) [MF19.33]</t>
        </is>
      </c>
      <c r="D274" s="12" t="inlineStr">
        <is>
          <t>This nugget has learning material and questions covering the topic of two step equations by modelling using bar models.</t>
        </is>
      </c>
      <c r="E274" s="12" t="inlineStr">
        <is>
          <t>d928df5e-87a1-4078-9f68-84338a6eb422</t>
        </is>
      </c>
    </row>
    <row r="275" ht="45" customHeight="1">
      <c r="A275" s="12" t="inlineStr">
        <is>
          <t>Year 7 Autumn</t>
        </is>
      </c>
      <c r="B275" s="12" t="inlineStr">
        <is>
          <t>Expressions and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Year 7 Autumn</t>
        </is>
      </c>
      <c r="B276" s="12" t="inlineStr">
        <is>
          <t>Place Value, Ordering and Rounding</t>
        </is>
      </c>
      <c r="C276" s="13" t="inlineStr">
        <is>
          <t>Reading Large Numbers [MD1.01]</t>
        </is>
      </c>
      <c r="D276" s="12" t="inlineStr">
        <is>
          <t>This nugget has learning material and questions covering the topic of Reading large numbers (Level 1).</t>
        </is>
      </c>
      <c r="E276" s="12" t="inlineStr">
        <is>
          <t>f5e02f43-b3f5-4d5c-8e62-07214729e73e</t>
        </is>
      </c>
    </row>
    <row r="277" ht="45" customHeight="1">
      <c r="A277" s="12" t="inlineStr">
        <is>
          <t>Year 7 Autumn</t>
        </is>
      </c>
      <c r="B277" s="12" t="inlineStr">
        <is>
          <t>Place Value, Ordering and Rounding</t>
        </is>
      </c>
      <c r="C277" s="13" t="inlineStr">
        <is>
          <t>Writing Large Numbers [MD1.02]</t>
        </is>
      </c>
      <c r="D277" s="12" t="inlineStr">
        <is>
          <t>This nugget has learning material and questions covering the topic of Writing large numbers (Level 1).</t>
        </is>
      </c>
      <c r="E277" s="12" t="inlineStr">
        <is>
          <t>5f7dd84d-f5cc-4fd3-918d-8890b0c62fa3</t>
        </is>
      </c>
    </row>
    <row r="278" ht="45" customHeight="1">
      <c r="A278" s="12" t="inlineStr">
        <is>
          <t>Year 7 Autumn</t>
        </is>
      </c>
      <c r="B278" s="12" t="inlineStr">
        <is>
          <t>Place Value, Ordering and Rounding</t>
        </is>
      </c>
      <c r="C278" s="13" t="inlineStr">
        <is>
          <t>Integer Place Value [MF2.01]</t>
        </is>
      </c>
      <c r="D278" s="12" t="inlineStr">
        <is>
          <t xml:space="preserve">A nugget on understanding and using place value. </t>
        </is>
      </c>
      <c r="E278" s="12" t="inlineStr">
        <is>
          <t>07d27f57-89ba-4646-a66d-d74134132016</t>
        </is>
      </c>
    </row>
    <row r="279" ht="45" customHeight="1">
      <c r="A279" s="12" t="inlineStr">
        <is>
          <t>Year 7 Autumn</t>
        </is>
      </c>
      <c r="B279" s="12" t="inlineStr">
        <is>
          <t>Place Value, Ordering and Rounding</t>
        </is>
      </c>
      <c r="C279" s="13" t="inlineStr">
        <is>
          <t>Ordering Integers [MF2.08]</t>
        </is>
      </c>
      <c r="D279" s="12" t="inlineStr">
        <is>
          <t>A nugget on ordering integers.</t>
        </is>
      </c>
      <c r="E279" s="12" t="inlineStr">
        <is>
          <t>6dd2eb0e-e5e9-4f85-8036-b80b2ea18608</t>
        </is>
      </c>
    </row>
    <row r="280" ht="45" customHeight="1">
      <c r="A280" s="12" t="inlineStr">
        <is>
          <t>Year 7 Autumn</t>
        </is>
      </c>
      <c r="B280" s="12" t="inlineStr">
        <is>
          <t>Place Value, Ordering and Rounding</t>
        </is>
      </c>
      <c r="C280" s="13" t="inlineStr">
        <is>
          <t>Decimal Place Value [MF6.01]</t>
        </is>
      </c>
      <c r="D280" s="12" t="inlineStr">
        <is>
          <t>This nugget has learning material and questions covering the topic of Decimal place value.</t>
        </is>
      </c>
      <c r="E280" s="12" t="inlineStr">
        <is>
          <t>a7506a55-2b5b-406a-8cbd-5524b913277b</t>
        </is>
      </c>
    </row>
    <row r="281" ht="45" customHeight="1">
      <c r="A281" s="12" t="inlineStr">
        <is>
          <t>Year 7 Autumn</t>
        </is>
      </c>
      <c r="B281" s="12" t="inlineStr">
        <is>
          <t>Place Value, Ordering and Rounding</t>
        </is>
      </c>
      <c r="C281" s="13" t="inlineStr">
        <is>
          <t>Decimals on a Number Line [MF6.18]</t>
        </is>
      </c>
      <c r="D281" s="12" t="inlineStr">
        <is>
          <t>This nugget contains questions on missing decimal values on a number line and how to work out the intervals between them.</t>
        </is>
      </c>
      <c r="E281" s="12" t="inlineStr">
        <is>
          <t>2ebbf26a-4b6f-4d59-b420-f7cdc8238859</t>
        </is>
      </c>
    </row>
    <row r="282" ht="45" customHeight="1">
      <c r="A282" s="12" t="inlineStr">
        <is>
          <t>Year 7 Autumn</t>
        </is>
      </c>
      <c r="B282" s="12" t="inlineStr">
        <is>
          <t>Place Value, Ordering and Rounding</t>
        </is>
      </c>
      <c r="C282" s="13" t="inlineStr">
        <is>
          <t>Ordering Decimals [MF2.09]</t>
        </is>
      </c>
      <c r="D282" s="12" t="inlineStr">
        <is>
          <t xml:space="preserve">A nugget on ordering decimals. </t>
        </is>
      </c>
      <c r="E282" s="12" t="inlineStr">
        <is>
          <t>fd6398ca-8fd0-401e-be9c-27117c6768fd</t>
        </is>
      </c>
    </row>
    <row r="283" ht="45" customHeight="1">
      <c r="A283" s="12" t="inlineStr">
        <is>
          <t>Year 7 Autumn</t>
        </is>
      </c>
      <c r="B283" s="12" t="inlineStr">
        <is>
          <t>Place Value, Ordering and Rounding</t>
        </is>
      </c>
      <c r="C283" s="13" t="inlineStr">
        <is>
          <t>Rounding to the nearest 10, 100 and 1000 [MF2.13]</t>
        </is>
      </c>
      <c r="D283" s="12" t="inlineStr">
        <is>
          <t>This nugget contains questions on rounding numbers to the nearest 10, 100 and 1000. The numbers increase in digits and include questions on rounding with 4, 5 and 6 digits.</t>
        </is>
      </c>
      <c r="E283" s="12" t="inlineStr">
        <is>
          <t>12e060a1-978c-416d-b2d0-a77a57b51f2a</t>
        </is>
      </c>
    </row>
    <row r="284" ht="45" customHeight="1">
      <c r="A284" s="12" t="inlineStr">
        <is>
          <t>Year 7 Autumn</t>
        </is>
      </c>
      <c r="B284" s="12" t="inlineStr">
        <is>
          <t>Place Value, Ordering and Rounding</t>
        </is>
      </c>
      <c r="C284" s="13" t="inlineStr">
        <is>
          <t>Rounding to the Nearest Whole Number [MF9.01]</t>
        </is>
      </c>
      <c r="D284" s="12" t="inlineStr">
        <is>
          <t>This nugget contains questions on rounding numbers to the nearest whole numbers. It also includes basic calculations where the answer is rounded to the nearest whole number.</t>
        </is>
      </c>
      <c r="E284" s="12" t="inlineStr">
        <is>
          <t>30556b27-b89e-4550-b751-1b91ab465e07</t>
        </is>
      </c>
    </row>
    <row r="285" ht="45" customHeight="1">
      <c r="A285" s="12" t="inlineStr">
        <is>
          <t>Year 7 Autumn</t>
        </is>
      </c>
      <c r="B285" s="12" t="inlineStr">
        <is>
          <t>Place Value, Ordering and Rounding</t>
        </is>
      </c>
      <c r="C285" s="13" t="inlineStr">
        <is>
          <t>Rounding to 1 Decimal Place [MF9.02]</t>
        </is>
      </c>
      <c r="D285" s="12" t="inlineStr">
        <is>
          <t>This nugget contains questions on rounding numbers to one decimal place. It also includes basic calculations where the answer is rounded to one decimal place.</t>
        </is>
      </c>
      <c r="E285" s="12" t="inlineStr">
        <is>
          <t>5702321e-200b-42fa-be1d-f9ba43c4869a</t>
        </is>
      </c>
    </row>
    <row r="286" ht="45" customHeight="1">
      <c r="A286" s="12" t="inlineStr">
        <is>
          <t>Year 7 Autumn</t>
        </is>
      </c>
      <c r="B286" s="12" t="inlineStr">
        <is>
          <t>Place Value, Ordering and Rounding</t>
        </is>
      </c>
      <c r="C286" s="13" t="inlineStr">
        <is>
          <t>Rounding to 2 Decimal Places [MF9.03]</t>
        </is>
      </c>
      <c r="D286" s="12" t="inlineStr">
        <is>
          <t>This nugget contains questions on rounding numbers to two decimal places. It also includes basic calculations where the answer is rounded to two decimal places.</t>
        </is>
      </c>
      <c r="E286" s="12" t="inlineStr">
        <is>
          <t>619e1e76-e06b-444f-a416-692888495116</t>
        </is>
      </c>
    </row>
    <row r="287" ht="45" customHeight="1">
      <c r="A287" s="12" t="inlineStr">
        <is>
          <t>Year 7 Autumn</t>
        </is>
      </c>
      <c r="B287" s="12" t="inlineStr">
        <is>
          <t>Place Value, Ordering and Rounding</t>
        </is>
      </c>
      <c r="C287" s="13" t="inlineStr">
        <is>
          <t>Rounding to Mixed Decimal Places [MF9.04]</t>
        </is>
      </c>
      <c r="D287" s="12" t="inlineStr">
        <is>
          <t>This nugget contains questions on rounding numbers to a different number of decimal places, including 1, 2, 3 and 4. It also includes basic calculations where the answer is rounded to a different number of decimal places.</t>
        </is>
      </c>
      <c r="E287" s="12" t="inlineStr">
        <is>
          <t>e0054af6-70c1-44d5-936b-badba2269c30</t>
        </is>
      </c>
    </row>
    <row r="288" ht="45" customHeight="1">
      <c r="A288" s="12" t="inlineStr">
        <is>
          <t>Year 7 Autumn</t>
        </is>
      </c>
      <c r="B288" s="12" t="inlineStr">
        <is>
          <t>Four Operations</t>
        </is>
      </c>
      <c r="C288" s="13" t="inlineStr">
        <is>
          <t>Column Addition [MF3.01]</t>
        </is>
      </c>
      <c r="D288" s="12" t="inlineStr">
        <is>
          <t>A nugget on using column addition.</t>
        </is>
      </c>
      <c r="E288" s="12" t="inlineStr">
        <is>
          <t>964030a6-cc6d-49dc-8eb7-f7cd790dbb86</t>
        </is>
      </c>
    </row>
    <row r="289" ht="45" customHeight="1">
      <c r="A289" s="12" t="inlineStr">
        <is>
          <t>Year 7 Autumn</t>
        </is>
      </c>
      <c r="B289" s="12" t="inlineStr">
        <is>
          <t>Four Operations</t>
        </is>
      </c>
      <c r="C289" s="13" t="inlineStr">
        <is>
          <t>Column Subtraction [MF3.02]</t>
        </is>
      </c>
      <c r="D289" s="12" t="inlineStr">
        <is>
          <t>A nugget on using column subtraction.</t>
        </is>
      </c>
      <c r="E289" s="12" t="inlineStr">
        <is>
          <t>81e2c517-a781-441a-89d9-e00f1c939167</t>
        </is>
      </c>
    </row>
    <row r="290" ht="45" customHeight="1">
      <c r="A290" s="12" t="inlineStr">
        <is>
          <t>Year 7 Autumn</t>
        </is>
      </c>
      <c r="B290" s="12" t="inlineStr">
        <is>
          <t>Four Operations</t>
        </is>
      </c>
      <c r="C290" s="13" t="inlineStr">
        <is>
          <t>Addition and Subtraction: Worded Questions [MF3.03]</t>
        </is>
      </c>
      <c r="D290" s="12" t="inlineStr">
        <is>
          <t>This nugget contains worded questions on addition and subtraction that vary in levels of difficulty, including some harder interpretation questions.</t>
        </is>
      </c>
      <c r="E290" s="12" t="inlineStr">
        <is>
          <t>6e785c6f-86c2-4375-ba08-2e18d8efb1c2</t>
        </is>
      </c>
    </row>
    <row r="291" ht="45" customHeight="1">
      <c r="A291" s="12" t="inlineStr">
        <is>
          <t>Year 7 Autumn</t>
        </is>
      </c>
      <c r="B291" s="12" t="inlineStr">
        <is>
          <t>Four Operations</t>
        </is>
      </c>
      <c r="C291" s="13" t="inlineStr">
        <is>
          <t>Adding Decimals 1: Calculations [MF6.02]</t>
        </is>
      </c>
      <c r="D291" s="12" t="inlineStr">
        <is>
          <t>This nugget has learning material and questions covering the topic of Adding Decimals 1.</t>
        </is>
      </c>
      <c r="E291" s="12" t="inlineStr">
        <is>
          <t>246f3939-ad20-45d8-8599-87795972be57</t>
        </is>
      </c>
    </row>
    <row r="292" ht="45" customHeight="1">
      <c r="A292" s="12" t="inlineStr">
        <is>
          <t>Year 7 Autumn</t>
        </is>
      </c>
      <c r="B292" s="12" t="inlineStr">
        <is>
          <t>Four Operations</t>
        </is>
      </c>
      <c r="C292" s="13" t="inlineStr">
        <is>
          <t>Adding Decimals 2: Worded Problems [MF6.03]</t>
        </is>
      </c>
      <c r="D292" s="12" t="inlineStr">
        <is>
          <t>This nugget has learning material and questions covering the topic of Adding Decimals 2 .</t>
        </is>
      </c>
      <c r="E292" s="12" t="inlineStr">
        <is>
          <t>c029a3c7-885b-483d-b938-73e253d1a5ce</t>
        </is>
      </c>
    </row>
    <row r="293" ht="45" customHeight="1">
      <c r="A293" s="12" t="inlineStr">
        <is>
          <t>Year 7 Autumn</t>
        </is>
      </c>
      <c r="B293" s="12" t="inlineStr">
        <is>
          <t>Four Operations</t>
        </is>
      </c>
      <c r="C293" s="13" t="inlineStr">
        <is>
          <t>Subtracting Decimals 1: Calculations [MF6.04]</t>
        </is>
      </c>
      <c r="D293" s="12" t="inlineStr">
        <is>
          <t>This nugget has learning material and questions covering the topic of Subtracting Decimals 1.</t>
        </is>
      </c>
      <c r="E293" s="12" t="inlineStr">
        <is>
          <t>ff921169-f0a5-46eb-b834-bbe787de8b1f</t>
        </is>
      </c>
    </row>
    <row r="294" ht="45" customHeight="1">
      <c r="A294" s="12" t="inlineStr">
        <is>
          <t>Year 7 Autumn</t>
        </is>
      </c>
      <c r="B294" s="12" t="inlineStr">
        <is>
          <t>Four Operations</t>
        </is>
      </c>
      <c r="C294" s="13" t="inlineStr">
        <is>
          <t>Subtracting Decimals 2: Worded Problems [MF6.05]</t>
        </is>
      </c>
      <c r="D294" s="12" t="inlineStr">
        <is>
          <t>This nugget has learning material and questions covering the topic of Subtracting Decimals 2.</t>
        </is>
      </c>
      <c r="E294" s="12" t="inlineStr">
        <is>
          <t>9617980c-d488-4eac-8cf0-1820bbf75889</t>
        </is>
      </c>
    </row>
    <row r="295" ht="45" customHeight="1">
      <c r="A295" s="12" t="inlineStr">
        <is>
          <t>Year 7 Autumn</t>
        </is>
      </c>
      <c r="B295" s="12" t="inlineStr">
        <is>
          <t>Four Operations</t>
        </is>
      </c>
      <c r="C295" s="13" t="inlineStr">
        <is>
          <t>Multiplying by Powers of Ten [MF2.11]</t>
        </is>
      </c>
      <c r="D295" s="12" t="inlineStr">
        <is>
          <t>This nugget contains questions on multiplying by powers of ten with varying digit numbers and decimal numbers.</t>
        </is>
      </c>
      <c r="E295" s="12" t="inlineStr">
        <is>
          <t>af4ad8fa-7eee-4f83-b4e5-8ed3b37f5cff</t>
        </is>
      </c>
    </row>
    <row r="296" ht="45" customHeight="1">
      <c r="A296" s="12" t="inlineStr">
        <is>
          <t>Year 7 Autumn</t>
        </is>
      </c>
      <c r="B296" s="12" t="inlineStr">
        <is>
          <t>Four Operations</t>
        </is>
      </c>
      <c r="C296" s="13" t="inlineStr">
        <is>
          <t>Dividing by Powers of Ten [MF2.12]</t>
        </is>
      </c>
      <c r="D296" s="12" t="inlineStr">
        <is>
          <t>This nugget contains questions on dividing by powers of ten with varying digit numbers and decimal numbers.</t>
        </is>
      </c>
      <c r="E296" s="12" t="inlineStr">
        <is>
          <t>67633657-12b1-407e-853b-26f81ca42ef0</t>
        </is>
      </c>
    </row>
    <row r="297" ht="45" customHeight="1">
      <c r="A297" s="12" t="inlineStr">
        <is>
          <t>Year 7 Autumn</t>
        </is>
      </c>
      <c r="B297" s="12" t="inlineStr">
        <is>
          <t>Four Operations</t>
        </is>
      </c>
      <c r="C297" s="13" t="inlineStr">
        <is>
          <t>Column Multiplication [MF3.07]</t>
        </is>
      </c>
      <c r="D297" s="12" t="inlineStr">
        <is>
          <t>A nugget on using column multiplication.</t>
        </is>
      </c>
      <c r="E297" s="12" t="inlineStr">
        <is>
          <t>dedf697d-0dce-44e2-8d7f-5952c96f8509</t>
        </is>
      </c>
    </row>
    <row r="298" ht="45" customHeight="1">
      <c r="A298" s="12" t="inlineStr">
        <is>
          <t>Year 7 Autumn</t>
        </is>
      </c>
      <c r="B298" s="12" t="inlineStr">
        <is>
          <t>Four Operations</t>
        </is>
      </c>
      <c r="C298" s="13" t="inlineStr">
        <is>
          <t>Grid Multiplication [MF3.08]</t>
        </is>
      </c>
      <c r="D298" s="12" t="inlineStr">
        <is>
          <t>This nugget contains questions using grid multiplication with a mixture of one and two digit numbers.</t>
        </is>
      </c>
      <c r="E298" s="12" t="inlineStr">
        <is>
          <t>e5569fa3-adf2-4001-919a-ae5eb6c45fba</t>
        </is>
      </c>
    </row>
    <row r="299" ht="45" customHeight="1">
      <c r="A299" s="12" t="inlineStr">
        <is>
          <t>Year 7 Autumn</t>
        </is>
      </c>
      <c r="B299" s="12" t="inlineStr">
        <is>
          <t>Four Operations</t>
        </is>
      </c>
      <c r="C299" s="13" t="inlineStr">
        <is>
          <t>Short Division [MF3.11]</t>
        </is>
      </c>
      <c r="D299" s="12" t="inlineStr">
        <is>
          <t>A nugget on how to use short division.</t>
        </is>
      </c>
      <c r="E299" s="12" t="inlineStr">
        <is>
          <t>1af54528-1a5c-4b6f-b08c-5a1c0cff4e5a</t>
        </is>
      </c>
    </row>
    <row r="300" ht="45" customHeight="1">
      <c r="A300" s="12" t="inlineStr">
        <is>
          <t>Year 7 Autumn</t>
        </is>
      </c>
      <c r="B300" s="12" t="inlineStr">
        <is>
          <t>Four Operations</t>
        </is>
      </c>
      <c r="C300" s="13" t="inlineStr">
        <is>
          <t>Dividing by Multi-Digit Numbers [MF3.12]</t>
        </is>
      </c>
      <c r="D300" s="12" t="inlineStr">
        <is>
          <t>This nugget contains questions on dividing by multi-digit numbers (3 and 4) where there are no remainders.</t>
        </is>
      </c>
      <c r="E300" s="12" t="inlineStr">
        <is>
          <t>5772d8bc-c004-464d-a210-0e2c1b9f9a3d</t>
        </is>
      </c>
    </row>
    <row r="301" ht="45" customHeight="1">
      <c r="A301" s="12" t="inlineStr">
        <is>
          <t>Year 7 Autumn</t>
        </is>
      </c>
      <c r="B301" s="12" t="inlineStr">
        <is>
          <t>Four Operations</t>
        </is>
      </c>
      <c r="C301" s="13" t="inlineStr">
        <is>
          <t>Multiplication and Division: Worded Questions [MF3.13]</t>
        </is>
      </c>
      <c r="D301" s="12" t="inlineStr">
        <is>
          <t>This nugget contains worded questions on multiplication and division that vary in levels of difficulty, including some harder questions with more digits.</t>
        </is>
      </c>
      <c r="E301" s="12" t="inlineStr">
        <is>
          <t>b3ea5e31-85fc-4e79-9ba7-522bdfe98d92</t>
        </is>
      </c>
    </row>
    <row r="302" ht="45" customHeight="1">
      <c r="A302" s="12" t="inlineStr">
        <is>
          <t>Year 7 Autumn</t>
        </is>
      </c>
      <c r="B302" s="12" t="inlineStr">
        <is>
          <t>Four Operations</t>
        </is>
      </c>
      <c r="C302" s="13" t="inlineStr">
        <is>
          <t>Mixed Operations: Worded Questions [MF3.20]</t>
        </is>
      </c>
      <c r="D302" s="12" t="inlineStr">
        <is>
          <t>This nugget covers questions using a combination of the four operations to answer worded questions.</t>
        </is>
      </c>
      <c r="E302" s="12" t="inlineStr">
        <is>
          <t>28db196c-a81d-4fe3-a25c-ab1a9fe010c8</t>
        </is>
      </c>
    </row>
    <row r="303" ht="45" customHeight="1">
      <c r="A303" s="12" t="inlineStr">
        <is>
          <t>Year 7 Autumn</t>
        </is>
      </c>
      <c r="B303" s="12" t="inlineStr">
        <is>
          <t>Four Operations</t>
        </is>
      </c>
      <c r="C303" s="13" t="inlineStr">
        <is>
          <t>Multiplying Decimals 1 [MF6.06]</t>
        </is>
      </c>
      <c r="D303" s="12" t="inlineStr">
        <is>
          <t>This nugget has learning material and questions covering the topic of Multiplying decimals 1.</t>
        </is>
      </c>
      <c r="E303" s="12" t="inlineStr">
        <is>
          <t>389ae0c6-7e24-4139-84fe-f676ec0257c8</t>
        </is>
      </c>
    </row>
    <row r="304" ht="45" customHeight="1">
      <c r="A304" s="12" t="inlineStr">
        <is>
          <t>Year 7 Autumn</t>
        </is>
      </c>
      <c r="B304" s="12" t="inlineStr">
        <is>
          <t>Four Operations</t>
        </is>
      </c>
      <c r="C304" s="13" t="inlineStr">
        <is>
          <t>Multiplying Decimals 2 [MF6.07]</t>
        </is>
      </c>
      <c r="D304" s="12" t="inlineStr">
        <is>
          <t>This nugget has learning material and questions covering the topic of Multiplying decimals 2.</t>
        </is>
      </c>
      <c r="E304" s="12" t="inlineStr">
        <is>
          <t>9a30d749-e62e-443a-8d96-adca576d7198</t>
        </is>
      </c>
    </row>
    <row r="305" ht="45" customHeight="1">
      <c r="A305" s="12" t="inlineStr">
        <is>
          <t>Year 7 Autumn</t>
        </is>
      </c>
      <c r="B305" s="12" t="inlineStr">
        <is>
          <t>Four Operations</t>
        </is>
      </c>
      <c r="C305" s="13" t="inlineStr">
        <is>
          <t>Multiplying Decimals: Worded Questions [MF6.08]</t>
        </is>
      </c>
      <c r="D305" s="12" t="inlineStr">
        <is>
          <t>This nugget has learning material and questions covering the topic of Multiplying decimals - Worded questions.</t>
        </is>
      </c>
      <c r="E305" s="12" t="inlineStr">
        <is>
          <t>14d3c4d1-5c0b-4789-b043-bb5400c8d392</t>
        </is>
      </c>
    </row>
    <row r="306" ht="45" customHeight="1">
      <c r="A306" s="12" t="inlineStr">
        <is>
          <t>Year 7 Autumn</t>
        </is>
      </c>
      <c r="B306" s="12" t="inlineStr">
        <is>
          <t>Four Operations</t>
        </is>
      </c>
      <c r="C306" s="13" t="inlineStr">
        <is>
          <t>Dividing Decimals [MF6.09]</t>
        </is>
      </c>
      <c r="D306" s="12" t="inlineStr">
        <is>
          <t>This nugget has learning material and questions covering the topic of Dividing decimals.</t>
        </is>
      </c>
      <c r="E306" s="12" t="inlineStr">
        <is>
          <t>1f47021b-ec02-4c36-a6f5-6948875c0418</t>
        </is>
      </c>
    </row>
    <row r="307" ht="45" customHeight="1">
      <c r="A307" s="12" t="inlineStr">
        <is>
          <t>Year 7 Autumn</t>
        </is>
      </c>
      <c r="B307" s="12" t="inlineStr">
        <is>
          <t>Four Operations</t>
        </is>
      </c>
      <c r="C307" s="13" t="inlineStr">
        <is>
          <t>BIDMAS Introduction [MF3.14]</t>
        </is>
      </c>
      <c r="D307" s="12" t="inlineStr">
        <is>
          <t>A nugget introducing the basics of BIDMAS.</t>
        </is>
      </c>
      <c r="E307" s="12" t="inlineStr">
        <is>
          <t>f78e1525-aac5-4a59-bb89-a89c2ca29bca</t>
        </is>
      </c>
    </row>
    <row r="308" ht="45" customHeight="1">
      <c r="A308" s="12" t="inlineStr">
        <is>
          <t>Year 7 Autumn</t>
        </is>
      </c>
      <c r="B308" s="12" t="inlineStr">
        <is>
          <t>Four Operations</t>
        </is>
      </c>
      <c r="C308" s="13" t="inlineStr">
        <is>
          <t>BIDMAS Intermediate [MF3.15]</t>
        </is>
      </c>
      <c r="D308" s="12" t="inlineStr">
        <is>
          <t>A nugget on how to answer more difficult BIDMAS questions.</t>
        </is>
      </c>
      <c r="E308" s="12" t="inlineStr">
        <is>
          <t>a4eb818a-c8e8-4a20-8e64-1e22319e042d</t>
        </is>
      </c>
    </row>
    <row r="309" ht="45" customHeight="1">
      <c r="A309" s="12" t="inlineStr">
        <is>
          <t>Year 7 Autumn</t>
        </is>
      </c>
      <c r="B309" s="12" t="inlineStr">
        <is>
          <t>Four Operations</t>
        </is>
      </c>
      <c r="C309" s="13" t="inlineStr">
        <is>
          <t>Dividing Decimals by Decimals [MF6.10]</t>
        </is>
      </c>
      <c r="D309" s="12" t="inlineStr">
        <is>
          <t>This nugget has learning material and questions covering the topic of Dividing Decimals by Decimals.</t>
        </is>
      </c>
      <c r="E309" s="12" t="inlineStr">
        <is>
          <t>a3aa6c04-cf7e-4642-a16b-e55565c132f7</t>
        </is>
      </c>
    </row>
    <row r="310" ht="45" customHeight="1">
      <c r="A310" s="12" t="inlineStr">
        <is>
          <t>Year 7 Autumn</t>
        </is>
      </c>
      <c r="B310" s="12" t="inlineStr">
        <is>
          <t>Four Operations</t>
        </is>
      </c>
      <c r="C310" s="13" t="inlineStr">
        <is>
          <t>Multiplying by 0.1, 0.01 and 0.001 [MF6.16]</t>
        </is>
      </c>
      <c r="D310" s="12" t="inlineStr">
        <is>
          <t>This nugget covers the equivalent division calculations for multiplying by 0.1, 0.01, etc.
Questions cover writing the equivalent calculations and performing the calculations.</t>
        </is>
      </c>
      <c r="E310" s="12" t="inlineStr">
        <is>
          <t>8d3df9b6-711f-41da-ad7c-8dc0f4b0c1b0</t>
        </is>
      </c>
    </row>
    <row r="311" ht="45" customHeight="1">
      <c r="A311" s="12" t="inlineStr">
        <is>
          <t>Year 7 Autumn</t>
        </is>
      </c>
      <c r="B311" s="12" t="inlineStr">
        <is>
          <t>Four Operations</t>
        </is>
      </c>
      <c r="C311" s="13" t="inlineStr">
        <is>
          <t>Dividing by 0.1, 0.01 and 0.001 [MF6.17]</t>
        </is>
      </c>
      <c r="D311" s="12" t="inlineStr">
        <is>
          <t>This nugget covers the equivalent multiplication calculations for dividing by 0.1, 0.01, etc.
Questions cover writing the equivalent calculations and performing the calculations.</t>
        </is>
      </c>
      <c r="E311" s="12" t="inlineStr">
        <is>
          <t>660d11ac-b13f-4528-a671-df377f9a2a69</t>
        </is>
      </c>
    </row>
    <row r="312" ht="45" customHeight="1">
      <c r="A312" s="12" t="inlineStr">
        <is>
          <t>Year 7 Autumn</t>
        </is>
      </c>
      <c r="B312" s="12" t="inlineStr">
        <is>
          <t>Averages and Range</t>
        </is>
      </c>
      <c r="C312" s="13" t="inlineStr">
        <is>
          <t>Mode [MF49.01]</t>
        </is>
      </c>
      <c r="D312" s="12" t="inlineStr">
        <is>
          <t>This nugget has learning material and questions covering the topic of Mode.</t>
        </is>
      </c>
      <c r="E312" s="12" t="inlineStr">
        <is>
          <t>31eaa5b8-8126-439a-86de-aff05e1d515f</t>
        </is>
      </c>
    </row>
    <row r="313" ht="45" customHeight="1">
      <c r="A313" s="12" t="inlineStr">
        <is>
          <t>Year 7 Autumn</t>
        </is>
      </c>
      <c r="B313" s="12" t="inlineStr">
        <is>
          <t>Averages and Range</t>
        </is>
      </c>
      <c r="C313" s="13" t="inlineStr">
        <is>
          <t>Median [MF49.02]</t>
        </is>
      </c>
      <c r="D31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13" s="12" t="inlineStr">
        <is>
          <t>d2d30438-773a-4e5c-ba44-d6ec4d36a624</t>
        </is>
      </c>
    </row>
    <row r="314" ht="45" customHeight="1">
      <c r="A314" s="12" t="inlineStr">
        <is>
          <t>Year 7 Autumn</t>
        </is>
      </c>
      <c r="B314" s="12" t="inlineStr">
        <is>
          <t>Averages and Range</t>
        </is>
      </c>
      <c r="C314" s="13" t="inlineStr">
        <is>
          <t>Mean 1: Positive Integers [MF49.03]</t>
        </is>
      </c>
      <c r="D314" s="12" t="inlineStr">
        <is>
          <t>This nugget has learning material and questions covering the topic of Mean 1.</t>
        </is>
      </c>
      <c r="E314" s="12" t="inlineStr">
        <is>
          <t>407bfa05-f281-4ede-ba95-edecac8d9825</t>
        </is>
      </c>
    </row>
    <row r="315" ht="45" customHeight="1">
      <c r="A315" s="12" t="inlineStr">
        <is>
          <t>Year 7 Autumn</t>
        </is>
      </c>
      <c r="B315" s="12" t="inlineStr">
        <is>
          <t>Averages and Range</t>
        </is>
      </c>
      <c r="C315" s="13" t="inlineStr">
        <is>
          <t>Mean 2: Decimals and Negatives [MF49.04]</t>
        </is>
      </c>
      <c r="D315" s="12" t="inlineStr">
        <is>
          <t>This nugget has learning material and questions covering the topic of Mean 2.</t>
        </is>
      </c>
      <c r="E315" s="12" t="inlineStr">
        <is>
          <t>3562309c-7c47-466f-b2cb-69607479baa4</t>
        </is>
      </c>
    </row>
    <row r="316" ht="45" customHeight="1">
      <c r="A316" s="12" t="inlineStr">
        <is>
          <t>Year 7 Autumn</t>
        </is>
      </c>
      <c r="B316" s="12" t="inlineStr">
        <is>
          <t>Averages and Range</t>
        </is>
      </c>
      <c r="C316" s="13" t="inlineStr">
        <is>
          <t>Mean 3: Finding Missing Values [MF49.05]</t>
        </is>
      </c>
      <c r="D316" s="12" t="inlineStr">
        <is>
          <t>This nugget has learning material and questions covering the topic of Mean 3.</t>
        </is>
      </c>
      <c r="E316" s="12" t="inlineStr">
        <is>
          <t>9d8c2557-a888-4a6b-bf79-06f96eab6df7</t>
        </is>
      </c>
    </row>
    <row r="317" ht="45" customHeight="1">
      <c r="A317" s="12" t="inlineStr">
        <is>
          <t>Year 7 Autumn</t>
        </is>
      </c>
      <c r="B317" s="12" t="inlineStr">
        <is>
          <t>Averages and Range</t>
        </is>
      </c>
      <c r="C317" s="13" t="inlineStr">
        <is>
          <t>Mean 4: Changing Means [MF49.06]</t>
        </is>
      </c>
      <c r="D317" s="12" t="inlineStr">
        <is>
          <t>This nugget has learning material and questions covering the topic of Mean 4.</t>
        </is>
      </c>
      <c r="E317" s="12" t="inlineStr">
        <is>
          <t>81d8a488-179f-4a6f-bc14-b811a127327c</t>
        </is>
      </c>
    </row>
    <row r="318" ht="45" customHeight="1">
      <c r="A318" s="12" t="inlineStr">
        <is>
          <t>Year 7 Autumn</t>
        </is>
      </c>
      <c r="B318" s="12" t="inlineStr">
        <is>
          <t>Averages and Range</t>
        </is>
      </c>
      <c r="C318" s="13" t="inlineStr">
        <is>
          <t>Range 1: Positive Integers [MF49.07]</t>
        </is>
      </c>
      <c r="D318" s="12" t="inlineStr">
        <is>
          <t>This nugget has learning material and questions covering the topic of Range 1.</t>
        </is>
      </c>
      <c r="E318" s="12" t="inlineStr">
        <is>
          <t>c06ff0a7-34d3-4d8e-8534-c0761c520acc</t>
        </is>
      </c>
    </row>
    <row r="319" ht="45" customHeight="1">
      <c r="A319" s="12" t="inlineStr">
        <is>
          <t>Year 7 Autumn</t>
        </is>
      </c>
      <c r="B319" s="12" t="inlineStr">
        <is>
          <t>Averages and Range</t>
        </is>
      </c>
      <c r="C319" s="13" t="inlineStr">
        <is>
          <t>Range 2: Decimals and Negatives [MF49.08]</t>
        </is>
      </c>
      <c r="D319" s="12" t="inlineStr">
        <is>
          <t>This nugget has learning material and questions covering the topic of Range 2.</t>
        </is>
      </c>
      <c r="E319" s="12" t="inlineStr">
        <is>
          <t>6b95fc61-2683-49d8-902c-c5bdb628ad7b</t>
        </is>
      </c>
    </row>
    <row r="320" ht="45" customHeight="1">
      <c r="A320" s="12" t="inlineStr">
        <is>
          <t>Year 7 Autumn</t>
        </is>
      </c>
      <c r="B320" s="12" t="inlineStr">
        <is>
          <t>Averages and Range</t>
        </is>
      </c>
      <c r="C320" s="13" t="inlineStr">
        <is>
          <t>Applying Averages and the Range 1: Raw Data [MF49.09]</t>
        </is>
      </c>
      <c r="D320" s="12" t="inlineStr">
        <is>
          <t>This nugget has learning material and questions covering the topic of Applying Averages and the Range 1.</t>
        </is>
      </c>
      <c r="E320" s="12" t="inlineStr">
        <is>
          <t>39c86c54-c616-4dfe-b466-53273c00888e</t>
        </is>
      </c>
    </row>
    <row r="321" ht="45" customHeight="1">
      <c r="A321" s="12" t="inlineStr">
        <is>
          <t>Year 7 Autumn</t>
        </is>
      </c>
      <c r="B321" s="12" t="inlineStr">
        <is>
          <t>Rounding and Estimation</t>
        </is>
      </c>
      <c r="C321" s="13" t="inlineStr">
        <is>
          <t>Rounding to 1 Significant Figure [MF9.05]</t>
        </is>
      </c>
      <c r="D321" s="12" t="inlineStr">
        <is>
          <t>This nugget contains questions on rounding numbers to one significant figure. It also includes basic calculations where the answer is rounded to one significant figure.</t>
        </is>
      </c>
      <c r="E321" s="12" t="inlineStr">
        <is>
          <t>c9cb2f08-3ea2-43cc-a2db-697e46eddc87</t>
        </is>
      </c>
    </row>
    <row r="322" ht="45" customHeight="1">
      <c r="A322" s="12" t="inlineStr">
        <is>
          <t>Year 7 Autumn</t>
        </is>
      </c>
      <c r="B322" s="12" t="inlineStr">
        <is>
          <t>Rounding and Estimation</t>
        </is>
      </c>
      <c r="C322" s="13" t="inlineStr">
        <is>
          <t>Rounding to 2 Significant Figures [MF9.06]</t>
        </is>
      </c>
      <c r="D322" s="12" t="inlineStr">
        <is>
          <t>This nugget contains questions on rounding numbers to two significant figures. It also includes basic calculations where the answer is rounded to two significant figures.</t>
        </is>
      </c>
      <c r="E322" s="12" t="inlineStr">
        <is>
          <t>6d520538-99bf-4816-a3c8-b045ff605fe5</t>
        </is>
      </c>
    </row>
    <row r="323" ht="45" customHeight="1">
      <c r="A323" s="12" t="inlineStr">
        <is>
          <t>Year 7 Autumn</t>
        </is>
      </c>
      <c r="B323" s="12" t="inlineStr">
        <is>
          <t>Rounding and Estimation</t>
        </is>
      </c>
      <c r="C323" s="13" t="inlineStr">
        <is>
          <t>Rounding to 3 Significant Figures [MF9.07]</t>
        </is>
      </c>
      <c r="D323" s="12" t="inlineStr">
        <is>
          <t>This nugget contains questions on rounding numbers to three significant figures. It also includes basic calculations where the answer is rounded to three significant figures.</t>
        </is>
      </c>
      <c r="E323" s="12" t="inlineStr">
        <is>
          <t>e3c7d160-9504-4ec2-bdc3-eb87dca09f12</t>
        </is>
      </c>
    </row>
    <row r="324" ht="45" customHeight="1">
      <c r="A324" s="12" t="inlineStr">
        <is>
          <t>Year 7 Autumn</t>
        </is>
      </c>
      <c r="B324" s="12" t="inlineStr">
        <is>
          <t>Rounding and Estimation</t>
        </is>
      </c>
      <c r="C324" s="13" t="inlineStr">
        <is>
          <t>Rounding to Mixed Significant Figures [MF9.08]</t>
        </is>
      </c>
      <c r="D324" s="12" t="inlineStr">
        <is>
          <t>This nugget contains questions on rounding numbers to a different number of significant figures, including 1, 2, 3 and 4. It also includes basic calculations where the answer is rounded to a different number of significant figures.</t>
        </is>
      </c>
      <c r="E324" s="12" t="inlineStr">
        <is>
          <t>90e46c57-90f1-43ab-bd24-03224cc687c0</t>
        </is>
      </c>
    </row>
    <row r="325" ht="45" customHeight="1">
      <c r="A325" s="12" t="inlineStr">
        <is>
          <t>Year 7 Autumn</t>
        </is>
      </c>
      <c r="B325" s="12" t="inlineStr">
        <is>
          <t>Rounding and Estimation</t>
        </is>
      </c>
      <c r="C325" s="13" t="inlineStr">
        <is>
          <t>Introduction to Estimation [MF9.11]</t>
        </is>
      </c>
      <c r="D325" s="12" t="inlineStr">
        <is>
          <t>This nugget is an introduction to estimation that includes rounding to one significant figure. The questions are basic non-calculator questions.</t>
        </is>
      </c>
      <c r="E325" s="12" t="inlineStr">
        <is>
          <t>ad7a664e-44b2-47ea-9b2d-1159922b5eac</t>
        </is>
      </c>
    </row>
    <row r="326" ht="45" customHeight="1">
      <c r="A326" s="12" t="inlineStr">
        <is>
          <t>Year 7 Autumn</t>
        </is>
      </c>
      <c r="B326" s="12" t="inlineStr">
        <is>
          <t>Rounding and Estimation</t>
        </is>
      </c>
      <c r="C326" s="13" t="inlineStr">
        <is>
          <t>Estimation [MF9.12]</t>
        </is>
      </c>
      <c r="D326" s="12" t="inlineStr">
        <is>
          <t xml:space="preserve">This nugget contains questions on estimation where values are rounded to one significant figure. The questions are non-calculator and include powers, fractions and roots with some worded problems as well. </t>
        </is>
      </c>
      <c r="E326" s="12" t="inlineStr">
        <is>
          <t>a0e44be5-8eb7-4244-9697-e6bcb5d28e63</t>
        </is>
      </c>
    </row>
    <row r="327" ht="45" customHeight="1">
      <c r="A327" s="12" t="inlineStr">
        <is>
          <t>Year 7 Autumn</t>
        </is>
      </c>
      <c r="B327" s="12" t="inlineStr">
        <is>
          <t>Rounding and Estimation</t>
        </is>
      </c>
      <c r="C327" s="13" t="inlineStr">
        <is>
          <t>Bounds 1: Introduction [MF9.13]</t>
        </is>
      </c>
      <c r="D327" s="12" t="inlineStr">
        <is>
          <t xml:space="preserve">This nugget is an introduction to bounds where numbers are rounded to the nearest whole, 10s, 100s and 1000s. </t>
        </is>
      </c>
      <c r="E327" s="12" t="inlineStr">
        <is>
          <t>4b0abbed-a35a-42df-9f4e-ee299a43d777</t>
        </is>
      </c>
    </row>
    <row r="328" ht="45" customHeight="1">
      <c r="A328" s="12" t="inlineStr">
        <is>
          <t>Year 7 Autumn</t>
        </is>
      </c>
      <c r="B328" s="12" t="inlineStr">
        <is>
          <t>Rounding and Estimation</t>
        </is>
      </c>
      <c r="C328" s="13" t="inlineStr">
        <is>
          <t>Bounds 3: Intervals [MF9.15]</t>
        </is>
      </c>
      <c r="D328" s="12" t="inlineStr">
        <is>
          <t>This nugget contains bounds of numbers that are rounded to various degrees. The questions focus on using an error interval to display the answer.</t>
        </is>
      </c>
      <c r="E328" s="12" t="inlineStr">
        <is>
          <t>9fc93c0f-ed26-437a-aa0d-b49f37b30a1e</t>
        </is>
      </c>
    </row>
    <row r="329" ht="45" customHeight="1">
      <c r="A329" s="12" t="inlineStr">
        <is>
          <t>Year 7 Spring</t>
        </is>
      </c>
      <c r="B329" s="12" t="inlineStr">
        <is>
          <t>Graphing Data</t>
        </is>
      </c>
      <c r="C329" s="13" t="inlineStr">
        <is>
          <t>Pictograms [MF50.03]</t>
        </is>
      </c>
      <c r="D329" s="12" t="inlineStr">
        <is>
          <t>This nugget has learning material and questions covering the topic of Pictograms.</t>
        </is>
      </c>
      <c r="E329" s="12" t="inlineStr">
        <is>
          <t>b0094a0b-e0e3-47b8-b40b-1388a747a539</t>
        </is>
      </c>
    </row>
    <row r="330" ht="45" customHeight="1">
      <c r="A330" s="12" t="inlineStr">
        <is>
          <t>Year 7 Spring</t>
        </is>
      </c>
      <c r="B330" s="12" t="inlineStr">
        <is>
          <t>Graphing Data</t>
        </is>
      </c>
      <c r="C330" s="13" t="inlineStr">
        <is>
          <t>Bar Charts [MF50.04]</t>
        </is>
      </c>
      <c r="D330" s="12" t="inlineStr">
        <is>
          <t>This nugget has learning material and questions covering the topic of Bar Charts.</t>
        </is>
      </c>
      <c r="E330" s="12" t="inlineStr">
        <is>
          <t>b6c397fc-5a9f-4025-bf48-63a780bce147</t>
        </is>
      </c>
    </row>
    <row r="331" ht="45" customHeight="1">
      <c r="A331" s="12" t="inlineStr">
        <is>
          <t>Year 7 Spring</t>
        </is>
      </c>
      <c r="B331" s="12" t="inlineStr">
        <is>
          <t>Graphing Data</t>
        </is>
      </c>
      <c r="C331" s="13" t="inlineStr">
        <is>
          <t>Multiple and Composite Bar Charts [MF50.05]</t>
        </is>
      </c>
      <c r="D331" s="12" t="inlineStr">
        <is>
          <t>This nugget has learning material and questions covering the topic of Multiple and Composite Bar Charts.</t>
        </is>
      </c>
      <c r="E331" s="12" t="inlineStr">
        <is>
          <t>65696649-a9bd-49df-a175-324ae53918a4</t>
        </is>
      </c>
    </row>
    <row r="332" ht="45" customHeight="1">
      <c r="A332" s="12" t="inlineStr">
        <is>
          <t>Year 7 Spring</t>
        </is>
      </c>
      <c r="B332" s="12" t="inlineStr">
        <is>
          <t>Graphing Data</t>
        </is>
      </c>
      <c r="C332" s="13" t="inlineStr">
        <is>
          <t>Understanding Coordinates: 1st Quadrant [MF23.01]</t>
        </is>
      </c>
      <c r="D332" s="12" t="inlineStr">
        <is>
          <t>This nugget has learning material and questions covering the topic of Understanding Coordinates: 1st Quadrant.</t>
        </is>
      </c>
      <c r="E332" s="12" t="inlineStr">
        <is>
          <t>c403ab47-3547-4d3b-8228-6e7a87d6f43f</t>
        </is>
      </c>
    </row>
    <row r="333" ht="45" customHeight="1">
      <c r="A333" s="12" t="inlineStr">
        <is>
          <t>Year 7 Spring</t>
        </is>
      </c>
      <c r="B333" s="12" t="inlineStr">
        <is>
          <t>Graphing Data</t>
        </is>
      </c>
      <c r="C333" s="13" t="inlineStr">
        <is>
          <t>Scatter Graphs: Plotting [MF50.13]</t>
        </is>
      </c>
      <c r="D333" s="12" t="inlineStr">
        <is>
          <t>This nugget covers how to correctly draw axes for a scatter graph, including choosing an appropriate scale, using axes breaks and identifying the explanatory (independent) and response (dependent) variables.</t>
        </is>
      </c>
      <c r="E333" s="12" t="inlineStr">
        <is>
          <t>2fb49245-3505-4e92-ad46-436189b97a88</t>
        </is>
      </c>
    </row>
    <row r="334" ht="45" customHeight="1">
      <c r="A334" s="12" t="inlineStr">
        <is>
          <t>Year 7 Spring</t>
        </is>
      </c>
      <c r="B334" s="12" t="inlineStr">
        <is>
          <t>Graphing Data</t>
        </is>
      </c>
      <c r="C334" s="13" t="inlineStr">
        <is>
          <t>Scatter Graphs: Interpreting [MF50.14]</t>
        </is>
      </c>
      <c r="D334" s="12" t="inlineStr">
        <is>
          <t>This nugget covers identifying types of correlation from a scatter graph, and correlation and causality. It also covers drawing a line of best fit by eye, and using it to interpolate and extrapolate.</t>
        </is>
      </c>
      <c r="E334" s="12" t="inlineStr">
        <is>
          <t>8e065b06-2f3e-49d4-9061-3c05629fe38f</t>
        </is>
      </c>
    </row>
    <row r="335" ht="45" customHeight="1">
      <c r="A335" s="12" t="inlineStr">
        <is>
          <t>Year 7 Spring</t>
        </is>
      </c>
      <c r="B335" s="12" t="inlineStr">
        <is>
          <t>Graphing Data</t>
        </is>
      </c>
      <c r="C335" s="13" t="inlineStr">
        <is>
          <t>Time Series Graphs [MF50.12]</t>
        </is>
      </c>
      <c r="D335" s="12" t="inlineStr">
        <is>
          <t>This nugget has learning material and questions covering the topic of Time Series Graphs.</t>
        </is>
      </c>
      <c r="E335" s="12" t="inlineStr">
        <is>
          <t>aa94a668-374f-40dc-b2e0-fae5bb0f82c1</t>
        </is>
      </c>
    </row>
    <row r="336" ht="45" customHeight="1">
      <c r="A336" s="12" t="inlineStr">
        <is>
          <t>Year 7 Spring</t>
        </is>
      </c>
      <c r="B336" s="12" t="inlineStr">
        <is>
          <t>Fractions, Decimals and Percentages</t>
        </is>
      </c>
      <c r="C336" s="13" t="inlineStr">
        <is>
          <t>Expressing Fractions [MF4.01]</t>
        </is>
      </c>
      <c r="D336" s="12" t="inlineStr">
        <is>
          <t>This nugget has learning material and questions covering the topic of Expressing Fractions.</t>
        </is>
      </c>
      <c r="E336" s="12" t="inlineStr">
        <is>
          <t>e4a378fb-4522-44ad-9450-e2bf28984dc4</t>
        </is>
      </c>
    </row>
    <row r="337" ht="45" customHeight="1">
      <c r="A337" s="12" t="inlineStr">
        <is>
          <t>Year 7 Spring</t>
        </is>
      </c>
      <c r="B337" s="12" t="inlineStr">
        <is>
          <t>Fractions, Decimals and Percentages</t>
        </is>
      </c>
      <c r="C337" s="13" t="inlineStr">
        <is>
          <t>Shading Fractions [MF4.05]</t>
        </is>
      </c>
      <c r="D337" s="12" t="inlineStr">
        <is>
          <t>This nugget has learning material and questions covering the topic of Shading fractions.</t>
        </is>
      </c>
      <c r="E337" s="12" t="inlineStr">
        <is>
          <t>6b8ad1af-592d-49ab-8359-219ec7a9f821</t>
        </is>
      </c>
    </row>
    <row r="338" ht="45" customHeight="1">
      <c r="A338" s="12" t="inlineStr">
        <is>
          <t>Year 7 Spring</t>
        </is>
      </c>
      <c r="B338" s="12" t="inlineStr">
        <is>
          <t>Fractions, Decimals and Percentages</t>
        </is>
      </c>
      <c r="C338" s="13" t="inlineStr">
        <is>
          <t>Fractions on a Number Line 1: Between 0 and 1 [MF4.37]</t>
        </is>
      </c>
      <c r="D338" s="12" t="inlineStr">
        <is>
          <t>This nugget has learning material and questions covering the basics of placing fractions on a number line.</t>
        </is>
      </c>
      <c r="E338" s="12" t="inlineStr">
        <is>
          <t>055b25e3-58e3-496f-a340-cbddd2400504</t>
        </is>
      </c>
    </row>
    <row r="339" ht="45" customHeight="1">
      <c r="A339" s="12" t="inlineStr">
        <is>
          <t>Year 7 Spring</t>
        </is>
      </c>
      <c r="B339" s="12" t="inlineStr">
        <is>
          <t>Fractions, Decimals and Percentages</t>
        </is>
      </c>
      <c r="C339" s="13" t="inlineStr">
        <is>
          <t>Fractions on a Number Line 2: Beyond 1 [MF4.38]</t>
        </is>
      </c>
      <c r="D339" s="12" t="inlineStr">
        <is>
          <t>This nugget has learning material and questions covering the topic of placing fractions on a number line with some problem solving questions.</t>
        </is>
      </c>
      <c r="E339" s="12" t="inlineStr">
        <is>
          <t>9789b212-2f09-4797-935d-be14915dded5</t>
        </is>
      </c>
    </row>
    <row r="340" ht="45" customHeight="1">
      <c r="A340" s="12" t="inlineStr">
        <is>
          <t>Year 7 Spring</t>
        </is>
      </c>
      <c r="B340" s="12" t="inlineStr">
        <is>
          <t>Fractions, Decimals and Percentages</t>
        </is>
      </c>
      <c r="C340" s="13" t="inlineStr">
        <is>
          <t>Understanding Percentages [MF7.01]</t>
        </is>
      </c>
      <c r="D340" s="12" t="inlineStr">
        <is>
          <t>This nugget has learning material and questions covering the topic of Understanding Percentages.</t>
        </is>
      </c>
      <c r="E340" s="12" t="inlineStr">
        <is>
          <t>c5d48b0e-941d-4d3c-8e8f-18a641edf441</t>
        </is>
      </c>
    </row>
    <row r="341" ht="45" customHeight="1">
      <c r="A341" s="12" t="inlineStr">
        <is>
          <t>Year 7 Spring</t>
        </is>
      </c>
      <c r="B341" s="12" t="inlineStr">
        <is>
          <t>Fractions, Decimals and Percentages</t>
        </is>
      </c>
      <c r="C341" s="13" t="inlineStr">
        <is>
          <t>Fractions to Percentage [MF8.03]</t>
        </is>
      </c>
      <c r="D341" s="12" t="inlineStr">
        <is>
          <t>This nugget has learning material and questions covering the topic of Fractions to Percentages (Non Calc).</t>
        </is>
      </c>
      <c r="E341" s="12" t="inlineStr">
        <is>
          <t>5a393f14-c8b4-4152-bfcf-f94742ea245e</t>
        </is>
      </c>
    </row>
    <row r="342" ht="45" customHeight="1">
      <c r="A342" s="12" t="inlineStr">
        <is>
          <t>Year 7 Spring</t>
        </is>
      </c>
      <c r="B342" s="12" t="inlineStr">
        <is>
          <t>Fractions, Decimals and Percentages</t>
        </is>
      </c>
      <c r="C342" s="13" t="inlineStr">
        <is>
          <t>Fractions to Decimals 1: Equivalent Fractions [MF8.06]</t>
        </is>
      </c>
      <c r="D342" s="12" t="inlineStr">
        <is>
          <t>This nugget has learning material and questions covering the topic of Fractions to Decimals 1: Equivalent Fractions.</t>
        </is>
      </c>
      <c r="E342" s="12" t="inlineStr">
        <is>
          <t>75e4fb93-b129-478d-8ccb-6841b998fdd5</t>
        </is>
      </c>
    </row>
    <row r="343" ht="45" customHeight="1">
      <c r="A343" s="12" t="inlineStr">
        <is>
          <t>Year 7 Spring</t>
        </is>
      </c>
      <c r="B343" s="12" t="inlineStr">
        <is>
          <t>Fractions, Decimals and Percentages</t>
        </is>
      </c>
      <c r="C343" s="13" t="inlineStr">
        <is>
          <t>Equivalent Fractions [MF4.03]</t>
        </is>
      </c>
      <c r="D343" s="12" t="inlineStr">
        <is>
          <t>This nugget has learning material and questions covering the topic of Equivalent fractions.</t>
        </is>
      </c>
      <c r="E343" s="12" t="inlineStr">
        <is>
          <t>6e76a990-8067-44a9-91ea-14deca80f7da</t>
        </is>
      </c>
    </row>
    <row r="344" ht="45" customHeight="1">
      <c r="A344" s="12" t="inlineStr">
        <is>
          <t>Year 7 Spring</t>
        </is>
      </c>
      <c r="B344" s="12" t="inlineStr">
        <is>
          <t>Fractions, Decimals and Percentages</t>
        </is>
      </c>
      <c r="C344" s="13" t="inlineStr">
        <is>
          <t>Introduction to Fractions, Decimals and Percentages [MF8.01]</t>
        </is>
      </c>
      <c r="D344" s="12" t="inlineStr">
        <is>
          <t>This nugget has learning material and questions covering the topic of an Introduction to Fractions, Decimals and Percentages.</t>
        </is>
      </c>
      <c r="E344" s="12" t="inlineStr">
        <is>
          <t>24b73690-28c6-42c3-a1d9-71e6fd16bc23</t>
        </is>
      </c>
    </row>
    <row r="345" ht="45" customHeight="1">
      <c r="A345" s="12" t="inlineStr">
        <is>
          <t>Year 7 Spring</t>
        </is>
      </c>
      <c r="B345" s="12" t="inlineStr">
        <is>
          <t>Fractions, Decimals and Percentages</t>
        </is>
      </c>
      <c r="C345" s="13" t="inlineStr">
        <is>
          <t>Percentage to Fractions [MF8.08]</t>
        </is>
      </c>
      <c r="D345" s="12" t="inlineStr">
        <is>
          <t>This nugget has learning material and questions covering the topic of Percentages to Fractions (Non Calc).</t>
        </is>
      </c>
      <c r="E345" s="12" t="inlineStr">
        <is>
          <t>3faff58f-9654-429f-b207-433cd1518e0c</t>
        </is>
      </c>
    </row>
    <row r="346" ht="45" customHeight="1">
      <c r="A346" s="12" t="inlineStr">
        <is>
          <t>Year 7 Spring</t>
        </is>
      </c>
      <c r="B346" s="12" t="inlineStr">
        <is>
          <t>Fractions, Decimals and Percentages</t>
        </is>
      </c>
      <c r="C346" s="13" t="inlineStr">
        <is>
          <t>Decimals to Fractions [MF8.09]</t>
        </is>
      </c>
      <c r="D346" s="12" t="inlineStr">
        <is>
          <t>This nugget has learning material and questions covering the topic of Decimals to Fractions (Non Calc).</t>
        </is>
      </c>
      <c r="E346" s="12" t="inlineStr">
        <is>
          <t>2cc759fd-a3af-4f85-9853-fda884a8de8e</t>
        </is>
      </c>
    </row>
    <row r="347" ht="45" customHeight="1">
      <c r="A347" s="12" t="inlineStr">
        <is>
          <t>Year 7 Spring</t>
        </is>
      </c>
      <c r="B347" s="12" t="inlineStr">
        <is>
          <t>Fractions, Decimals and Percentages</t>
        </is>
      </c>
      <c r="C347" s="13" t="inlineStr">
        <is>
          <t>Converting Percentage (Greater than 100%) [MF8.19]</t>
        </is>
      </c>
      <c r="D347" s="12" t="inlineStr">
        <is>
          <t>This nugget has learning material and questions covering the topic of Converting Percentage (Greater than 100%).</t>
        </is>
      </c>
      <c r="E347" s="12" t="inlineStr">
        <is>
          <t>a9b254ed-b1d4-4027-afe6-57fc73dfd6f9</t>
        </is>
      </c>
    </row>
    <row r="348" ht="45" customHeight="1">
      <c r="A348" s="12" t="inlineStr">
        <is>
          <t>Year 7 Spring</t>
        </is>
      </c>
      <c r="B348" s="12" t="inlineStr">
        <is>
          <t>Directed Number</t>
        </is>
      </c>
      <c r="C348" s="13" t="inlineStr">
        <is>
          <t>Mathematical Symbols [MF2.02]</t>
        </is>
      </c>
      <c r="D348" s="12" t="inlineStr">
        <is>
          <t xml:space="preserve">A nugget on using these symbols, =, ≠, &lt;, &gt;, ≤, ≥. </t>
        </is>
      </c>
      <c r="E348" s="12" t="inlineStr">
        <is>
          <t>5745a70c-42a7-4fac-850a-23514c552b23</t>
        </is>
      </c>
    </row>
    <row r="349" ht="45" customHeight="1">
      <c r="A349" s="12" t="inlineStr">
        <is>
          <t>Year 7 Spring</t>
        </is>
      </c>
      <c r="B349" s="12" t="inlineStr">
        <is>
          <t>Directed Number</t>
        </is>
      </c>
      <c r="C349" s="13" t="inlineStr">
        <is>
          <t>Negative Numbers [MH2.03]</t>
        </is>
      </c>
      <c r="D349" s="12" t="inlineStr">
        <is>
          <t>A nugget on negative numbers and subtraction.</t>
        </is>
      </c>
      <c r="E349" s="12" t="inlineStr">
        <is>
          <t>ee2dc36d-a2c7-4a52-89b5-a5c117957073</t>
        </is>
      </c>
    </row>
    <row r="350" ht="45" customHeight="1">
      <c r="A350" s="12" t="inlineStr">
        <is>
          <t>Year 7 Spring</t>
        </is>
      </c>
      <c r="B350" s="12" t="inlineStr">
        <is>
          <t>Directed Number</t>
        </is>
      </c>
      <c r="C350" s="13" t="inlineStr">
        <is>
          <t>Symmetrical Subtraction [MF2.04]</t>
        </is>
      </c>
      <c r="D350" s="12" t="inlineStr">
        <is>
          <t>This nugget contains questions on the symmetry of subtraction with 1 digit and 2 digit calculations.</t>
        </is>
      </c>
      <c r="E350" s="12" t="inlineStr">
        <is>
          <t>314ebf2b-1cce-4cb7-a2d8-ee8000b6770e</t>
        </is>
      </c>
    </row>
    <row r="351" ht="45" customHeight="1">
      <c r="A351" s="12" t="inlineStr">
        <is>
          <t>Year 7 Spring</t>
        </is>
      </c>
      <c r="B351" s="12" t="inlineStr">
        <is>
          <t>Directed Number</t>
        </is>
      </c>
      <c r="C351" s="13" t="inlineStr">
        <is>
          <t>Adding Negatives [MF2.05]</t>
        </is>
      </c>
      <c r="D351" s="12" t="inlineStr">
        <is>
          <t>This nugget contains questions on adding negative numbers where there are multi-step calculations and worded questions.</t>
        </is>
      </c>
      <c r="E351" s="12" t="inlineStr">
        <is>
          <t>72186798-8bcd-4272-b8af-5ceadebe8e45</t>
        </is>
      </c>
    </row>
    <row r="352" ht="45" customHeight="1">
      <c r="A352" s="12" t="inlineStr">
        <is>
          <t>Year 7 Spring</t>
        </is>
      </c>
      <c r="B352" s="12" t="inlineStr">
        <is>
          <t>Directed Number</t>
        </is>
      </c>
      <c r="C352" s="13" t="inlineStr">
        <is>
          <t>Subtracting Negatives [MF2.06]</t>
        </is>
      </c>
      <c r="D352" s="12" t="inlineStr">
        <is>
          <t>This nugget contains questions on subtracting negative numbers where there are multi-step calculations and worded questions.</t>
        </is>
      </c>
      <c r="E352" s="12" t="inlineStr">
        <is>
          <t>d65e647d-e4d5-4806-82df-f1462fc87181</t>
        </is>
      </c>
    </row>
    <row r="353" ht="45" customHeight="1">
      <c r="A353" s="12" t="inlineStr">
        <is>
          <t>Year 7 Spring</t>
        </is>
      </c>
      <c r="B353" s="12" t="inlineStr">
        <is>
          <t>Directed Number</t>
        </is>
      </c>
      <c r="C353" s="13" t="inlineStr">
        <is>
          <t>Negatives and Positives [MH2.07]</t>
        </is>
      </c>
      <c r="D353" s="12" t="inlineStr">
        <is>
          <t>A nugget on applying the four operations to positive and negative numbers.</t>
        </is>
      </c>
      <c r="E353" s="12" t="inlineStr">
        <is>
          <t>edefb0c2-4686-48e9-adc6-d5da31d2fabe</t>
        </is>
      </c>
    </row>
    <row r="354" ht="45" customHeight="1">
      <c r="A354" s="12" t="inlineStr">
        <is>
          <t>Year 7 Spring</t>
        </is>
      </c>
      <c r="B354" s="12" t="inlineStr">
        <is>
          <t>Directed Number</t>
        </is>
      </c>
      <c r="C354" s="13" t="inlineStr">
        <is>
          <t>Ordering Negatives [MF2.10]</t>
        </is>
      </c>
      <c r="D354" s="12" t="inlineStr">
        <is>
          <t>A nugget on ordering negative integers</t>
        </is>
      </c>
      <c r="E354" s="12" t="inlineStr">
        <is>
          <t>23f65c13-2e56-4c12-8f26-9d28a6b4982d</t>
        </is>
      </c>
    </row>
    <row r="355" ht="45" customHeight="1">
      <c r="A355" s="12" t="inlineStr">
        <is>
          <t>Year 7 Spring</t>
        </is>
      </c>
      <c r="B355" s="12" t="inlineStr">
        <is>
          <t>Directed Number</t>
        </is>
      </c>
      <c r="C355" s="13" t="inlineStr">
        <is>
          <t>Zero Pairs [MF2.16]</t>
        </is>
      </c>
      <c r="D355" s="12" t="inlineStr">
        <is>
          <t>This nugget covers using +1 and -1 counters to form zero pairs to aid addition and subtraction calculations with negatives.</t>
        </is>
      </c>
      <c r="E355" s="12" t="inlineStr">
        <is>
          <t>fab110bd-fec8-489b-bb55-5cc293f6aca7</t>
        </is>
      </c>
    </row>
    <row r="356" ht="45" customHeight="1">
      <c r="A356" s="12" t="inlineStr">
        <is>
          <t>Year 7 Spring</t>
        </is>
      </c>
      <c r="B356" s="12" t="inlineStr">
        <is>
          <t>Directed Number</t>
        </is>
      </c>
      <c r="C356" s="13" t="inlineStr">
        <is>
          <t>Multiplying Negatives [MF3.04]</t>
        </is>
      </c>
      <c r="D356" s="12" t="inlineStr">
        <is>
          <t>This nugget contains questions on multiplying negative numbers with both positive and negative numbers. It includes caclulations multiplying 3 numbers together.</t>
        </is>
      </c>
      <c r="E356" s="12" t="inlineStr">
        <is>
          <t>21266966-e19c-4372-a095-6c213d439533</t>
        </is>
      </c>
    </row>
    <row r="357" ht="45" customHeight="1">
      <c r="A357" s="12" t="inlineStr">
        <is>
          <t>Year 7 Spring</t>
        </is>
      </c>
      <c r="B357" s="12" t="inlineStr">
        <is>
          <t>Directed Number</t>
        </is>
      </c>
      <c r="C357" s="13" t="inlineStr">
        <is>
          <t>Dividing Negatives [MF3.05]</t>
        </is>
      </c>
      <c r="D357" s="12" t="inlineStr">
        <is>
          <t>This nugget contains questions on dividing negative numbers with both positive and negative numbers. It includes caclulations on dividing 3 numbers.</t>
        </is>
      </c>
      <c r="E357" s="12" t="inlineStr">
        <is>
          <t>f53ef1db-8fe7-4f2c-b2b9-5634f64739cc</t>
        </is>
      </c>
    </row>
    <row r="358" ht="45" customHeight="1">
      <c r="A358" s="12" t="inlineStr">
        <is>
          <t>Year 7 Spring</t>
        </is>
      </c>
      <c r="B358" s="12" t="inlineStr">
        <is>
          <t>Directed Number</t>
        </is>
      </c>
      <c r="C358" s="13" t="inlineStr">
        <is>
          <t>Multiplying and Dividing with Negatives [MF3.06]</t>
        </is>
      </c>
      <c r="D358" s="12" t="inlineStr">
        <is>
          <t>A nugget on how to multiply and divide with negatives.</t>
        </is>
      </c>
      <c r="E358" s="12" t="inlineStr">
        <is>
          <t>5a25dcfb-d9b3-4497-9866-3ea0e781722e</t>
        </is>
      </c>
    </row>
    <row r="359" ht="45" customHeight="1">
      <c r="A359" s="12" t="inlineStr">
        <is>
          <t>Year 7 Spring</t>
        </is>
      </c>
      <c r="B359" s="12" t="inlineStr">
        <is>
          <t>Directed Number</t>
        </is>
      </c>
      <c r="C359" s="13" t="inlineStr">
        <is>
          <t>Using a Scientific Calculator 1: Powers and Roots of a Single Number [MF3.17]</t>
        </is>
      </c>
      <c r="D359" s="12" t="inlineStr">
        <is>
          <t>This nugget contains questions on using a scientific calculator, working with different operations such as powers, roots and fractions. It is based on the Casio calculator fx-83 PLUS.</t>
        </is>
      </c>
      <c r="E359" s="12" t="inlineStr">
        <is>
          <t>b2e98397-2e78-4f11-a73d-8d2c13677f8c</t>
        </is>
      </c>
    </row>
    <row r="360" ht="45" customHeight="1">
      <c r="A360" s="12" t="inlineStr">
        <is>
          <t>Year 7 Spring</t>
        </is>
      </c>
      <c r="B360" s="12" t="inlineStr">
        <is>
          <t>Directed Number</t>
        </is>
      </c>
      <c r="C360" s="13" t="inlineStr">
        <is>
          <t>Using a Calculator 2: Multiple Numbers [MF3.18]</t>
        </is>
      </c>
      <c r="D360" s="12" t="inlineStr">
        <is>
          <t>This nugget contains questions on using a scientific calculator, working with different calculations that have brackets, powers, roots and fractions. It is based on the Casio calculator fx-83 PLUS.</t>
        </is>
      </c>
      <c r="E360" s="12" t="inlineStr">
        <is>
          <t>a768bd32-b74a-4391-9be2-8f711b214912</t>
        </is>
      </c>
    </row>
    <row r="361" ht="45" customHeight="1">
      <c r="A361" s="12" t="inlineStr">
        <is>
          <t>Year 7 Spring</t>
        </is>
      </c>
      <c r="B361" s="12" t="inlineStr">
        <is>
          <t>Directed Number</t>
        </is>
      </c>
      <c r="C361" s="13" t="inlineStr">
        <is>
          <t>BIDMAS Advanced [MF3.16]</t>
        </is>
      </c>
      <c r="D361" s="12" t="inlineStr">
        <is>
          <t>A nugget on the most difficult concepts in BIDMAS.</t>
        </is>
      </c>
      <c r="E361" s="12" t="inlineStr">
        <is>
          <t>85fd3a0c-5e25-4d3e-9c96-37b52917f0fc</t>
        </is>
      </c>
    </row>
    <row r="362" ht="45" customHeight="1">
      <c r="A362" s="12" t="inlineStr">
        <is>
          <t>Year 7 Spring</t>
        </is>
      </c>
      <c r="B362" s="12" t="inlineStr">
        <is>
          <t>Fractions and Percentages of Amounts</t>
        </is>
      </c>
      <c r="C362" s="13" t="inlineStr">
        <is>
          <t>Finding 50% [MF7.02]</t>
        </is>
      </c>
      <c r="D362" s="12" t="inlineStr">
        <is>
          <t>This nugget has learning material and questions covering the topic of Finding 50%.</t>
        </is>
      </c>
      <c r="E362" s="12" t="inlineStr">
        <is>
          <t>975c074b-d008-4544-a7fe-44745f96bd2b</t>
        </is>
      </c>
    </row>
    <row r="363" ht="45" customHeight="1">
      <c r="A363" s="12" t="inlineStr">
        <is>
          <t>Year 7 Spring</t>
        </is>
      </c>
      <c r="B363" s="12" t="inlineStr">
        <is>
          <t>Fractions and Percentages of Amounts</t>
        </is>
      </c>
      <c r="C363" s="13" t="inlineStr">
        <is>
          <t>Finding 25% [MF7.03]</t>
        </is>
      </c>
      <c r="D363" s="12" t="inlineStr">
        <is>
          <t>This nugget has learning material and questions covering the topic of Finding 25%.</t>
        </is>
      </c>
      <c r="E363" s="12" t="inlineStr">
        <is>
          <t>5d8ec434-490c-48f1-9c1e-6cfa2129a1f2</t>
        </is>
      </c>
    </row>
    <row r="364" ht="45" customHeight="1">
      <c r="A364" s="12" t="inlineStr">
        <is>
          <t>Year 7 Spring</t>
        </is>
      </c>
      <c r="B364" s="12" t="inlineStr">
        <is>
          <t>Fractions and Percentages of Amounts</t>
        </is>
      </c>
      <c r="C364" s="13" t="inlineStr">
        <is>
          <t>Finding 10% [MF7.04]</t>
        </is>
      </c>
      <c r="D364" s="12" t="inlineStr">
        <is>
          <t>This nugget has learning material and questions covering the topic of Finding 10%.</t>
        </is>
      </c>
      <c r="E364" s="12" t="inlineStr">
        <is>
          <t>aeb77eac-1b8c-4df4-af61-d2ff29134801</t>
        </is>
      </c>
    </row>
    <row r="365" ht="45" customHeight="1">
      <c r="A365" s="12" t="inlineStr">
        <is>
          <t>Year 7 Spring</t>
        </is>
      </c>
      <c r="B365" s="12" t="inlineStr">
        <is>
          <t>Fractions and Percentages of Amounts</t>
        </is>
      </c>
      <c r="C365" s="13" t="inlineStr">
        <is>
          <t>Fraction of Amounts: Modelling [MF4.39]</t>
        </is>
      </c>
      <c r="D365" s="12" t="inlineStr">
        <is>
          <t>This nugget has learning material and questions covering the topic of fractions of amounts by modelling using bar models.</t>
        </is>
      </c>
      <c r="E365" s="12" t="inlineStr">
        <is>
          <t>7a877027-4a3f-46fd-825f-90e1875cba62</t>
        </is>
      </c>
    </row>
    <row r="366" ht="45" customHeight="1">
      <c r="A366" s="12" t="inlineStr">
        <is>
          <t>Year 7 Spring</t>
        </is>
      </c>
      <c r="B366" s="12" t="inlineStr">
        <is>
          <t>Fractions and Percentages of Amounts</t>
        </is>
      </c>
      <c r="C366" s="13" t="inlineStr">
        <is>
          <t>Fraction of Amounts: Non-Calculator [MF4.29]</t>
        </is>
      </c>
      <c r="D366" s="12" t="inlineStr">
        <is>
          <t>This nugget has learning material and questions covering the topic of Fractions of Amounts: Non-Calculator.</t>
        </is>
      </c>
      <c r="E366" s="12" t="inlineStr">
        <is>
          <t>9aa6ee68-797f-46ff-93f0-c70fa69fbf1c</t>
        </is>
      </c>
    </row>
    <row r="367" ht="45" customHeight="1">
      <c r="A367" s="12" t="inlineStr">
        <is>
          <t>Year 7 Spring</t>
        </is>
      </c>
      <c r="B367" s="12" t="inlineStr">
        <is>
          <t>Fractions and Percentages of Amounts</t>
        </is>
      </c>
      <c r="C367" s="13" t="inlineStr">
        <is>
          <t>Fraction of Amounts: Modelling Finding the Whole [MF4.40]</t>
        </is>
      </c>
      <c r="D367" s="12" t="inlineStr">
        <is>
          <t>This nugget has learning material and questions covering the topic of finding the whole given a fraction and the value of that fraction, using bar models.</t>
        </is>
      </c>
      <c r="E367" s="12" t="inlineStr">
        <is>
          <t>43d6b122-e6db-4a24-be87-2080e05d3ed7</t>
        </is>
      </c>
    </row>
    <row r="368" ht="45" customHeight="1">
      <c r="A368" s="12" t="inlineStr">
        <is>
          <t>Year 7 Spring</t>
        </is>
      </c>
      <c r="B368" s="12" t="inlineStr">
        <is>
          <t>Fractions and Percentages of Amounts</t>
        </is>
      </c>
      <c r="C368" s="13" t="inlineStr">
        <is>
          <t>Percentages of Amounts: Modelling [MF7.15]</t>
        </is>
      </c>
      <c r="D368" s="12" t="inlineStr">
        <is>
          <t>This nugget has learning material and questions covering the topic of percentages of amounts by modelling using bar models.</t>
        </is>
      </c>
      <c r="E368" s="12" t="inlineStr">
        <is>
          <t>8817b4a4-f5b2-4900-8697-2bb1c9f12d4e</t>
        </is>
      </c>
    </row>
    <row r="369" ht="45" customHeight="1">
      <c r="A369" s="12" t="inlineStr">
        <is>
          <t>Year 7 Spring</t>
        </is>
      </c>
      <c r="B369" s="12" t="inlineStr">
        <is>
          <t>Fractions and Percentages of Amounts</t>
        </is>
      </c>
      <c r="C369" s="13" t="inlineStr">
        <is>
          <t>Finding Percentages of Amounts 1 [MF7.08]</t>
        </is>
      </c>
      <c r="D369" s="12" t="inlineStr">
        <is>
          <t>This nugget has learning material and questions covering the topic of Finding Percentages of Amounts 1.</t>
        </is>
      </c>
      <c r="E369" s="12" t="inlineStr">
        <is>
          <t>7f01816b-e6ec-4cee-a4dc-22433219277e</t>
        </is>
      </c>
    </row>
    <row r="370" ht="45" customHeight="1">
      <c r="A370" s="12" t="inlineStr">
        <is>
          <t>Year 7 Spring</t>
        </is>
      </c>
      <c r="B370" s="12" t="inlineStr">
        <is>
          <t>Fractions and Percentages of Amounts</t>
        </is>
      </c>
      <c r="C370" s="13" t="inlineStr">
        <is>
          <t>Finding Percentages of Amounts 2 [MF7.09]</t>
        </is>
      </c>
      <c r="D370" s="12" t="inlineStr">
        <is>
          <t>This nugget has learning material and questions covering the topic of Finding Percentages of Amounts 2.</t>
        </is>
      </c>
      <c r="E370" s="12" t="inlineStr">
        <is>
          <t>43c5d5ee-3abe-44af-84c8-3a3e2f1868a3</t>
        </is>
      </c>
    </row>
    <row r="371" ht="45" customHeight="1">
      <c r="A371" s="12" t="inlineStr">
        <is>
          <t>Year 7 Spring</t>
        </is>
      </c>
      <c r="B371" s="12" t="inlineStr">
        <is>
          <t>Fractions and Percentages of Amounts</t>
        </is>
      </c>
      <c r="C371" s="13" t="inlineStr">
        <is>
          <t>Finding Percentages of Amounts 3 [MF7.10]</t>
        </is>
      </c>
      <c r="D371" s="12" t="inlineStr">
        <is>
          <t>This nugget has learning material and questions covering the topic of Finding Percentages of Amounts 3.</t>
        </is>
      </c>
      <c r="E371" s="12" t="inlineStr">
        <is>
          <t>f2951ca9-c453-4f7b-92b3-3ddb4fe8a800</t>
        </is>
      </c>
    </row>
    <row r="372" ht="45" customHeight="1">
      <c r="A372" s="12" t="inlineStr">
        <is>
          <t>Year 7 Spring</t>
        </is>
      </c>
      <c r="B372" s="12" t="inlineStr">
        <is>
          <t>Fractions and Percentages of Amounts</t>
        </is>
      </c>
      <c r="C372" s="13" t="inlineStr">
        <is>
          <t>Percentage Increase and Decrease: Modelling [MF10.06]</t>
        </is>
      </c>
      <c r="D372" s="12" t="inlineStr">
        <is>
          <t>This nugget has learning material and questions covering the topic of percentage increase and decrease by modelling using bar models.</t>
        </is>
      </c>
      <c r="E372" s="12" t="inlineStr">
        <is>
          <t>3d6d0e8f-eeb8-4c75-a53d-9c834de59464</t>
        </is>
      </c>
    </row>
    <row r="373" ht="45" customHeight="1">
      <c r="A373" s="12" t="inlineStr">
        <is>
          <t>Year 7 Spring</t>
        </is>
      </c>
      <c r="B373" s="12" t="inlineStr">
        <is>
          <t>Fractions and Percentages of Amounts</t>
        </is>
      </c>
      <c r="C373" s="13" t="inlineStr">
        <is>
          <t>Percentage Increase [MF10.01]</t>
        </is>
      </c>
      <c r="D373" s="12" t="inlineStr">
        <is>
          <t>This nugget has learning material and questions covering the topic of Percentage Increase (Non Calc).</t>
        </is>
      </c>
      <c r="E373" s="12" t="inlineStr">
        <is>
          <t>d16959c0-2f8f-4c19-8333-26aa72f552a4</t>
        </is>
      </c>
    </row>
    <row r="374" ht="45" customHeight="1">
      <c r="A374" s="12" t="inlineStr">
        <is>
          <t>Year 7 Spring</t>
        </is>
      </c>
      <c r="B374" s="12" t="inlineStr">
        <is>
          <t>Fractions and Percentages of Amounts</t>
        </is>
      </c>
      <c r="C374" s="13" t="inlineStr">
        <is>
          <t>Percentage Decrease [MF10.02]</t>
        </is>
      </c>
      <c r="D374" s="12" t="inlineStr">
        <is>
          <t>This nugget has learning material and questions covering the topic of Percentage Decrease (Non Calc).</t>
        </is>
      </c>
      <c r="E374" s="12" t="inlineStr">
        <is>
          <t>20771ca7-507f-42e7-b50b-9d4cdd865216</t>
        </is>
      </c>
    </row>
    <row r="375" ht="45" customHeight="1">
      <c r="A375" s="12" t="inlineStr">
        <is>
          <t>Year 7 Spring</t>
        </is>
      </c>
      <c r="B375" s="12" t="inlineStr">
        <is>
          <t>Fractions and Percentages of Amounts</t>
        </is>
      </c>
      <c r="C375" s="13" t="inlineStr">
        <is>
          <t>Percentage Increase and Decrease [MF10.03]</t>
        </is>
      </c>
      <c r="D375" s="12" t="inlineStr">
        <is>
          <t>This nugget has learning material and questions covering the topic of Percentage Increase and Decrease (Non Calc).</t>
        </is>
      </c>
      <c r="E375" s="12" t="inlineStr">
        <is>
          <t>a5639c24-9d50-43c0-9e79-bc81fc00484c</t>
        </is>
      </c>
    </row>
    <row r="376" ht="45" customHeight="1">
      <c r="A376" s="12" t="inlineStr">
        <is>
          <t>Year 7 Spring</t>
        </is>
      </c>
      <c r="B376" s="12" t="inlineStr">
        <is>
          <t>Perimeter and Area</t>
        </is>
      </c>
      <c r="C376" s="13" t="inlineStr">
        <is>
          <t>Metric Units [MF36.02]</t>
        </is>
      </c>
      <c r="D376" s="12" t="inlineStr">
        <is>
          <t>This nugget has learning material and questions covering the topic of Metric Units.</t>
        </is>
      </c>
      <c r="E376" s="12" t="inlineStr">
        <is>
          <t>2c5e43ab-03b8-4e5f-bc8f-324267ad6227</t>
        </is>
      </c>
    </row>
    <row r="377" ht="45" customHeight="1">
      <c r="A377" s="12" t="inlineStr">
        <is>
          <t>Year 7 Spring</t>
        </is>
      </c>
      <c r="B377" s="12" t="inlineStr">
        <is>
          <t>Perimeter and Area</t>
        </is>
      </c>
      <c r="C377" s="13" t="inlineStr">
        <is>
          <t>Converting Metric Length (One Step) [MF36.04]</t>
        </is>
      </c>
      <c r="D377" s="12" t="inlineStr">
        <is>
          <t>This nugget has learning material and questions covering the topic of Converting Metric Length (One-Step).</t>
        </is>
      </c>
      <c r="E377" s="12" t="inlineStr">
        <is>
          <t>f6d9a6fe-0bde-472e-ac83-3499b5c09573</t>
        </is>
      </c>
    </row>
    <row r="378" ht="45" customHeight="1">
      <c r="A378" s="12" t="inlineStr">
        <is>
          <t>Year 7 Spring</t>
        </is>
      </c>
      <c r="B378" s="12" t="inlineStr">
        <is>
          <t>Perimeter and Area</t>
        </is>
      </c>
      <c r="C378" s="13" t="inlineStr">
        <is>
          <t>Perimeter by Counting [MF30.01]</t>
        </is>
      </c>
      <c r="D378" s="12" t="inlineStr">
        <is>
          <t>This nugget has learning material and questions covering the topic of Perimeter by Counting.</t>
        </is>
      </c>
      <c r="E378" s="12" t="inlineStr">
        <is>
          <t>3ac009c6-1f67-4465-bb62-0978b4b1e64a</t>
        </is>
      </c>
    </row>
    <row r="379" ht="45" customHeight="1">
      <c r="A379" s="12" t="inlineStr">
        <is>
          <t>Year 7 Spring</t>
        </is>
      </c>
      <c r="B379" s="12" t="inlineStr">
        <is>
          <t>Perimeter and Area</t>
        </is>
      </c>
      <c r="C379" s="13" t="inlineStr">
        <is>
          <t>Basic Perimeter [MF30.07]</t>
        </is>
      </c>
      <c r="D379" s="12" t="inlineStr">
        <is>
          <t xml:space="preserve">This nugget covers finding the perimeter of squares, rectangles and triangles, either through addition or multiplication. </t>
        </is>
      </c>
      <c r="E379" s="12" t="inlineStr">
        <is>
          <t>eb6c7ec9-da55-47bc-a51a-9947fe4d81d8</t>
        </is>
      </c>
    </row>
    <row r="380" ht="45" customHeight="1">
      <c r="A380" s="12" t="inlineStr">
        <is>
          <t>Year 7 Spring</t>
        </is>
      </c>
      <c r="B380" s="12" t="inlineStr">
        <is>
          <t>Perimeter and Area</t>
        </is>
      </c>
      <c r="C380" s="13" t="inlineStr">
        <is>
          <t>Perimeter of Regular Shapes 1: Calculate Perimeter [MF30.02]</t>
        </is>
      </c>
      <c r="D380" s="12" t="inlineStr">
        <is>
          <t>This nugget has learning material and questions covering the topic of the Perimeter of Regular Shapes 1.</t>
        </is>
      </c>
      <c r="E380" s="12" t="inlineStr">
        <is>
          <t>0305e05b-c8aa-4289-87ee-7df4de44fb7c</t>
        </is>
      </c>
    </row>
    <row r="381" ht="45" customHeight="1">
      <c r="A381" s="12" t="inlineStr">
        <is>
          <t>Year 7 Spring</t>
        </is>
      </c>
      <c r="B381" s="12" t="inlineStr">
        <is>
          <t>Perimeter and Area</t>
        </is>
      </c>
      <c r="C381" s="13" t="inlineStr">
        <is>
          <t>Perimeter of Regular Shapes 2: Calculate Side Length [MF30.03]</t>
        </is>
      </c>
      <c r="D381" s="12" t="inlineStr">
        <is>
          <t>This nugget has learning material and questions covering the topic of the Perimeter of Regular Shapes 2.</t>
        </is>
      </c>
      <c r="E381" s="12" t="inlineStr">
        <is>
          <t>2c943e26-9638-4168-9432-ee78860c9b23</t>
        </is>
      </c>
    </row>
    <row r="382" ht="45" customHeight="1">
      <c r="A382" s="12" t="inlineStr">
        <is>
          <t>Year 7 Spring</t>
        </is>
      </c>
      <c r="B382" s="12" t="inlineStr">
        <is>
          <t>Perimeter and Area</t>
        </is>
      </c>
      <c r="C382" s="13" t="inlineStr">
        <is>
          <t>Perimeter of Composite Shapes 1 [MF30.04]</t>
        </is>
      </c>
      <c r="D382" s="12" t="inlineStr">
        <is>
          <t>This nugget has learning material and questions covering the topic of the Perimeter of Composite Shapes 1.</t>
        </is>
      </c>
      <c r="E382" s="12" t="inlineStr">
        <is>
          <t>6876f02b-ab8a-4c71-84d3-945620b78dc6</t>
        </is>
      </c>
    </row>
    <row r="383" ht="45" customHeight="1">
      <c r="A383" s="12" t="inlineStr">
        <is>
          <t>Year 7 Spring</t>
        </is>
      </c>
      <c r="B383" s="12" t="inlineStr">
        <is>
          <t>Perimeter and Area</t>
        </is>
      </c>
      <c r="C383" s="13" t="inlineStr">
        <is>
          <t>Perimeter of Composite Shapes 2: Worded Context [MF30.05]</t>
        </is>
      </c>
      <c r="D38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3" s="12" t="inlineStr">
        <is>
          <t>8e8a2814-b2c5-481d-aaf1-e4e6fe866bcc</t>
        </is>
      </c>
    </row>
    <row r="384" ht="45" customHeight="1">
      <c r="A384" s="12" t="inlineStr">
        <is>
          <t>Year 7 Spring</t>
        </is>
      </c>
      <c r="B384" s="12" t="inlineStr">
        <is>
          <t>Perimeter and Area</t>
        </is>
      </c>
      <c r="C384" s="13" t="inlineStr">
        <is>
          <t>Perimeter and Algebra [MF30.06]</t>
        </is>
      </c>
      <c r="D384" s="12" t="inlineStr">
        <is>
          <t>This nugget has learning material and questions covering the topic of the Perimeter and Algebra.</t>
        </is>
      </c>
      <c r="E384" s="12" t="inlineStr">
        <is>
          <t>f109fc17-dc38-4d1b-aafe-0ce0f0047ec1</t>
        </is>
      </c>
    </row>
    <row r="385" ht="45" customHeight="1">
      <c r="A385" s="12" t="inlineStr">
        <is>
          <t>Year 7 Spring</t>
        </is>
      </c>
      <c r="B385" s="12" t="inlineStr">
        <is>
          <t>Perimeter and Area</t>
        </is>
      </c>
      <c r="C385" s="13" t="inlineStr">
        <is>
          <t>Area by Counting Squares [MF31.01]</t>
        </is>
      </c>
      <c r="D385" s="12" t="inlineStr">
        <is>
          <t>This nugget has learning material and questions covering the topic of Areas by Counting Squares.</t>
        </is>
      </c>
      <c r="E385" s="12" t="inlineStr">
        <is>
          <t>3d8b3373-5eba-474f-9af0-40f978588a70</t>
        </is>
      </c>
    </row>
    <row r="386" ht="45" customHeight="1">
      <c r="A386" s="12" t="inlineStr">
        <is>
          <t>Year 7 Spring</t>
        </is>
      </c>
      <c r="B386" s="12" t="inlineStr">
        <is>
          <t>Perimeter and Area</t>
        </is>
      </c>
      <c r="C386" s="13" t="inlineStr">
        <is>
          <t>Area of Squares and Rectangles [MF31.11]</t>
        </is>
      </c>
      <c r="D386" s="12" t="inlineStr">
        <is>
          <t>This nugget covers how to find the area of squares and rectangles, using the formula area = length × width.</t>
        </is>
      </c>
      <c r="E386" s="12" t="inlineStr">
        <is>
          <t>d87dde84-524d-4b11-acf1-04b12109c889</t>
        </is>
      </c>
    </row>
    <row r="387" ht="45" customHeight="1">
      <c r="A387" s="12" t="inlineStr">
        <is>
          <t>Year 7 Spring</t>
        </is>
      </c>
      <c r="B387" s="12" t="inlineStr">
        <is>
          <t>Perimeter and Area</t>
        </is>
      </c>
      <c r="C387" s="13" t="inlineStr">
        <is>
          <t>Area of Squares, Rectangles and Parallelograms [MF31.03]</t>
        </is>
      </c>
      <c r="D387" s="12" t="inlineStr">
        <is>
          <t>This nugget has learning material and questions covering the topic of the Area of Squares, Rectangles and Parallelograms.</t>
        </is>
      </c>
      <c r="E387" s="12" t="inlineStr">
        <is>
          <t>b730043c-6004-43d2-b60d-00ae3e7e70bf</t>
        </is>
      </c>
    </row>
    <row r="388" ht="45" customHeight="1">
      <c r="A388" s="12" t="inlineStr">
        <is>
          <t>Year 7 Spring</t>
        </is>
      </c>
      <c r="B388" s="12" t="inlineStr">
        <is>
          <t>Perimeter and Area</t>
        </is>
      </c>
      <c r="C388" s="13" t="inlineStr">
        <is>
          <t>Area of Right Angled Triangles [MF31.04]</t>
        </is>
      </c>
      <c r="D388" s="12" t="inlineStr">
        <is>
          <t>This nugget has learning material and questions covering the topic of the Area of Right Angled Triangles.</t>
        </is>
      </c>
      <c r="E388" s="12" t="inlineStr">
        <is>
          <t>1c206425-6f75-4780-9524-da958f6f9acd</t>
        </is>
      </c>
    </row>
    <row r="389" ht="45" customHeight="1">
      <c r="A389" s="12" t="inlineStr">
        <is>
          <t>Year 7 Spring</t>
        </is>
      </c>
      <c r="B389" s="12" t="inlineStr">
        <is>
          <t>Perimeter and Area</t>
        </is>
      </c>
      <c r="C389" s="13" t="inlineStr">
        <is>
          <t>Area of Triangles [MF31.05]</t>
        </is>
      </c>
      <c r="D389" s="12" t="inlineStr">
        <is>
          <t>This nugget has learning material and questions covering the topic of the Area of Triangles.</t>
        </is>
      </c>
      <c r="E389" s="12" t="inlineStr">
        <is>
          <t>6a1e573c-8343-4d84-88b7-da829a119cd9</t>
        </is>
      </c>
    </row>
    <row r="390" ht="45" customHeight="1">
      <c r="A390" s="12" t="inlineStr">
        <is>
          <t>Year 7 Spring</t>
        </is>
      </c>
      <c r="B390" s="12" t="inlineStr">
        <is>
          <t>Perimeter and Area</t>
        </is>
      </c>
      <c r="C390" s="13" t="inlineStr">
        <is>
          <t>Area of Trapeziums [MF31.07]</t>
        </is>
      </c>
      <c r="D390" s="12" t="inlineStr">
        <is>
          <t>This nugget has learning material and questions covering the topic of the Area of Trapeziums.</t>
        </is>
      </c>
      <c r="E390" s="12" t="inlineStr">
        <is>
          <t>3ad082e0-8ab4-42f4-a141-7856d05a6ef1</t>
        </is>
      </c>
    </row>
    <row r="391" ht="45" customHeight="1">
      <c r="A391" s="12" t="inlineStr">
        <is>
          <t>Year 7 Spring</t>
        </is>
      </c>
      <c r="B391" s="12" t="inlineStr">
        <is>
          <t>Perimeter and Area</t>
        </is>
      </c>
      <c r="C391" s="13" t="inlineStr">
        <is>
          <t>Area and Algebra [MF31.09]</t>
        </is>
      </c>
      <c r="D391" s="12" t="inlineStr">
        <is>
          <t>This nugget has learning material and questions covering the topic of Area and Algebra.</t>
        </is>
      </c>
      <c r="E391" s="12" t="inlineStr">
        <is>
          <t>42eb911c-7910-4c4f-aaa6-4a9d5cf21d42</t>
        </is>
      </c>
    </row>
    <row r="392" ht="45" customHeight="1">
      <c r="A392" s="12" t="inlineStr">
        <is>
          <t>Year 7 Spring</t>
        </is>
      </c>
      <c r="B392" s="12" t="inlineStr">
        <is>
          <t>Perimeter and Area</t>
        </is>
      </c>
      <c r="C392" s="13" t="inlineStr">
        <is>
          <t>Collecting Like Terms 3: In Context (Perimeter) [MF17.06]</t>
        </is>
      </c>
      <c r="D392" s="12" t="inlineStr">
        <is>
          <t>This nugget has learning material and questions covering the topic of Collecting Like Terms 3.</t>
        </is>
      </c>
      <c r="E392" s="12" t="inlineStr">
        <is>
          <t>a8f3bd90-e44f-4de6-9fb1-23c90e38ab18</t>
        </is>
      </c>
    </row>
    <row r="393" ht="45" customHeight="1">
      <c r="A393" s="12" t="inlineStr">
        <is>
          <t>Year 7 Summer</t>
        </is>
      </c>
      <c r="B393" s="12" t="inlineStr">
        <is>
          <t>Speed, Distance and Time</t>
        </is>
      </c>
      <c r="C393" s="13" t="inlineStr">
        <is>
          <t>Converting Time: Seconds, Minutes and Hours [MF37.05]</t>
        </is>
      </c>
      <c r="D393" s="12" t="inlineStr">
        <is>
          <t>This nugget has learning material and questions covering the topic of Converting Time: Seconds, Minutes and Hours.</t>
        </is>
      </c>
      <c r="E393" s="12" t="inlineStr">
        <is>
          <t>19b3224b-dc1b-487e-865f-e209886d98d0</t>
        </is>
      </c>
    </row>
    <row r="394" ht="45" customHeight="1">
      <c r="A394" s="12" t="inlineStr">
        <is>
          <t>Year 7 Summer</t>
        </is>
      </c>
      <c r="B394" s="12" t="inlineStr">
        <is>
          <t>Speed, Distance and Time</t>
        </is>
      </c>
      <c r="C394" s="13" t="inlineStr">
        <is>
          <t>Converting Time: Days, Weeks and Years [MF37.06]</t>
        </is>
      </c>
      <c r="D394" s="12" t="inlineStr">
        <is>
          <t>This nugget has learning material and questions covering the topic of Converting Time: Days, Weeks and Years.</t>
        </is>
      </c>
      <c r="E394" s="12" t="inlineStr">
        <is>
          <t>630d8d41-4de7-405d-ae9e-4679879394c9</t>
        </is>
      </c>
    </row>
    <row r="395" ht="45" customHeight="1">
      <c r="A395" s="12" t="inlineStr">
        <is>
          <t>Year 7 Summer</t>
        </is>
      </c>
      <c r="B395" s="12" t="inlineStr">
        <is>
          <t>Speed, Distance and Time</t>
        </is>
      </c>
      <c r="C395" s="13" t="inlineStr">
        <is>
          <t>Converting Time: Mixed Units [MF37.08]</t>
        </is>
      </c>
      <c r="D395" s="12" t="inlineStr">
        <is>
          <t>This nugget has learning material and questions covering the topic of Converting Time: Mixed Units.</t>
        </is>
      </c>
      <c r="E395" s="12" t="inlineStr">
        <is>
          <t>bb0f510e-826f-4f55-b5d9-e6eb67b5f223</t>
        </is>
      </c>
    </row>
    <row r="396" ht="45" customHeight="1">
      <c r="A396" s="12" t="inlineStr">
        <is>
          <t>Year 7 Summer</t>
        </is>
      </c>
      <c r="B396" s="12" t="inlineStr">
        <is>
          <t>Speed, Distance and Time</t>
        </is>
      </c>
      <c r="C396" s="13" t="inlineStr">
        <is>
          <t>Problems with Time [MF37.09]</t>
        </is>
      </c>
      <c r="D396" s="12" t="inlineStr">
        <is>
          <t>This nugget has learning material and questions covering the topic of Problems with Time.</t>
        </is>
      </c>
      <c r="E396" s="12" t="inlineStr">
        <is>
          <t>c99897f8-1adf-4a77-b15c-344cc4423357</t>
        </is>
      </c>
    </row>
    <row r="397" ht="45" customHeight="1">
      <c r="A397" s="12" t="inlineStr">
        <is>
          <t>Year 7 Summer</t>
        </is>
      </c>
      <c r="B397" s="12" t="inlineStr">
        <is>
          <t>Speed, Distance and Time</t>
        </is>
      </c>
      <c r="C397" s="13" t="inlineStr">
        <is>
          <t>Calendars [MF37.13]</t>
        </is>
      </c>
      <c r="D397" s="12" t="inlineStr">
        <is>
          <t xml:space="preserve">This nugget contains learning material and questions on using a calendar to count forwards or backwards, identifying which day of the week a date falls on and finding the number of days between two given dates. </t>
        </is>
      </c>
      <c r="E397" s="12" t="inlineStr">
        <is>
          <t>15a1de96-d0aa-4d4e-8aea-8b78060e3e45</t>
        </is>
      </c>
    </row>
    <row r="398" ht="45" customHeight="1">
      <c r="A398" s="12" t="inlineStr">
        <is>
          <t>Year 7 Summer</t>
        </is>
      </c>
      <c r="B398" s="12" t="inlineStr">
        <is>
          <t>Speed, Distance and Time</t>
        </is>
      </c>
      <c r="C398" s="13" t="inlineStr">
        <is>
          <t>Finding Speed (SDT) [MF38.01]</t>
        </is>
      </c>
      <c r="D398" s="12" t="inlineStr">
        <is>
          <t>This nugget has learning material and questions covering the topic of Finding Speed (SDT).</t>
        </is>
      </c>
      <c r="E398" s="12" t="inlineStr">
        <is>
          <t>08c841e2-effc-4db9-9cc0-f04e238ce3c8</t>
        </is>
      </c>
    </row>
    <row r="399" ht="45" customHeight="1">
      <c r="A399" s="12" t="inlineStr">
        <is>
          <t>Year 7 Summer</t>
        </is>
      </c>
      <c r="B399" s="12" t="inlineStr">
        <is>
          <t>Speed, Distance and Time</t>
        </is>
      </c>
      <c r="C399" s="13" t="inlineStr">
        <is>
          <t>Finding Distance (SDT) [MF38.03]</t>
        </is>
      </c>
      <c r="D399" s="12" t="inlineStr">
        <is>
          <t>This nugget has learning material and questions covering the topic of Finding Distance (SDT).</t>
        </is>
      </c>
      <c r="E399" s="12" t="inlineStr">
        <is>
          <t>e3de6ed8-85f7-456f-b450-50ee889d58af</t>
        </is>
      </c>
    </row>
    <row r="400" ht="45" customHeight="1">
      <c r="A400" s="12" t="inlineStr">
        <is>
          <t>Year 7 Summer</t>
        </is>
      </c>
      <c r="B400" s="12" t="inlineStr">
        <is>
          <t>Speed, Distance and Time</t>
        </is>
      </c>
      <c r="C400" s="13" t="inlineStr">
        <is>
          <t>Finding Time (SDT) [MF38.05]</t>
        </is>
      </c>
      <c r="D400" s="12" t="inlineStr">
        <is>
          <t>This nugget has learning material and questions covering the topic of Finding Time (SDT).</t>
        </is>
      </c>
      <c r="E400" s="12" t="inlineStr">
        <is>
          <t>be302a9b-fa8b-4c93-b570-8d7315314e35</t>
        </is>
      </c>
    </row>
    <row r="401" ht="45" customHeight="1">
      <c r="A401" s="12" t="inlineStr">
        <is>
          <t>Year 7 Summer</t>
        </is>
      </c>
      <c r="B401" s="12" t="inlineStr">
        <is>
          <t>Speed, Distance and Time</t>
        </is>
      </c>
      <c r="C401" s="13" t="inlineStr">
        <is>
          <t>Distance-Time Graphs: Drawing [MF38.19]</t>
        </is>
      </c>
      <c r="D401" s="12" t="inlineStr">
        <is>
          <t>This nugget has learning material and questions covering the topic of Distance-Time Graphs: Drawing.</t>
        </is>
      </c>
      <c r="E401" s="12" t="inlineStr">
        <is>
          <t>9ed9cf93-c602-4db9-b65c-77a928bdf061</t>
        </is>
      </c>
    </row>
    <row r="402" ht="45" customHeight="1">
      <c r="A402" s="12" t="inlineStr">
        <is>
          <t>Year 7 Summer</t>
        </is>
      </c>
      <c r="B402" s="12" t="inlineStr">
        <is>
          <t>Speed, Distance and Time</t>
        </is>
      </c>
      <c r="C402" s="13" t="inlineStr">
        <is>
          <t>Distance-Time Graphs: Interpreting [MF38.20]</t>
        </is>
      </c>
      <c r="D402" s="12" t="inlineStr">
        <is>
          <t>This nugget has learning material and questions covering the topic of Distance-Time Graphs: Interpreting.</t>
        </is>
      </c>
      <c r="E402" s="12" t="inlineStr">
        <is>
          <t>745447cd-1a26-47ba-9cb0-2e36ca9bcb64</t>
        </is>
      </c>
    </row>
    <row r="403" ht="45" customHeight="1">
      <c r="A403" s="12" t="inlineStr">
        <is>
          <t>Year 7 Summer</t>
        </is>
      </c>
      <c r="B403" s="12" t="inlineStr">
        <is>
          <t>Properties of Number</t>
        </is>
      </c>
      <c r="C403" s="13" t="inlineStr">
        <is>
          <t>Squares [MF12.01]</t>
        </is>
      </c>
      <c r="D403" s="12" t="inlineStr">
        <is>
          <t>This nugget contains questions on identifying what a square number is and how to work out square numbers.</t>
        </is>
      </c>
      <c r="E403" s="12" t="inlineStr">
        <is>
          <t>dd4f4ce2-7073-48ad-9cad-edd5f67ae492</t>
        </is>
      </c>
    </row>
    <row r="404" ht="45" customHeight="1">
      <c r="A404" s="12" t="inlineStr">
        <is>
          <t>Year 7 Summer</t>
        </is>
      </c>
      <c r="B404" s="12" t="inlineStr">
        <is>
          <t>Properties of Number</t>
        </is>
      </c>
      <c r="C404" s="13" t="inlineStr">
        <is>
          <t>Important Sequences: Squares, Cubes and Triangular Numbers [MF22.10]</t>
        </is>
      </c>
      <c r="D404" s="12" t="inlineStr">
        <is>
          <t>This nugget has learning material and questions covering the topic of Important Sequences: Squares, Cubes and Triangular Numbers.</t>
        </is>
      </c>
      <c r="E404" s="12" t="inlineStr">
        <is>
          <t>d0747d60-f206-4bf7-a852-3efa3b3b8b04</t>
        </is>
      </c>
    </row>
    <row r="405" ht="45" customHeight="1">
      <c r="A405" s="12" t="inlineStr">
        <is>
          <t>Year 7 Summer</t>
        </is>
      </c>
      <c r="B405" s="12" t="inlineStr">
        <is>
          <t>Properties of Number</t>
        </is>
      </c>
      <c r="C405" s="13" t="inlineStr">
        <is>
          <t>Square Roots [MF12.08]</t>
        </is>
      </c>
      <c r="D405" s="12" t="inlineStr">
        <is>
          <t>This nugget covers understanding the square root symbol and knowing the square roots of the first 12 square numbers. Questions also cover estimating square roots using known values.</t>
        </is>
      </c>
      <c r="E405" s="12" t="inlineStr">
        <is>
          <t>6188c137-dd2e-400d-a352-47c5b965950e</t>
        </is>
      </c>
    </row>
    <row r="406" ht="45" customHeight="1">
      <c r="A406" s="12" t="inlineStr">
        <is>
          <t>Year 7 Summer</t>
        </is>
      </c>
      <c r="B406" s="12" t="inlineStr">
        <is>
          <t>Properties of Number</t>
        </is>
      </c>
      <c r="C406" s="13" t="inlineStr">
        <is>
          <t>Roots of Squares and Cubes [MF12.05]</t>
        </is>
      </c>
      <c r="D406" s="12" t="inlineStr">
        <is>
          <t>This nugget contains learning material and questions on the roots of square and cube numbers up to 10² and 10³.</t>
        </is>
      </c>
      <c r="E406" s="12" t="inlineStr">
        <is>
          <t>75eef0b4-b899-47e7-acdd-c5d8d608cc24</t>
        </is>
      </c>
    </row>
    <row r="407" ht="45" customHeight="1">
      <c r="A407" s="12" t="inlineStr">
        <is>
          <t>Year 7 Summer</t>
        </is>
      </c>
      <c r="B407" s="12" t="inlineStr">
        <is>
          <t>Properties of Number</t>
        </is>
      </c>
      <c r="C407" s="13" t="inlineStr">
        <is>
          <t>Estimating Powers and Roots [MH12.07]</t>
        </is>
      </c>
      <c r="D407" s="12" t="inlineStr">
        <is>
          <t>This nugget contains learning material and questions on estimating powers of decimal numbers (rounded to 1 significant figure) and roots of numbers that are not square.</t>
        </is>
      </c>
      <c r="E407" s="12" t="inlineStr">
        <is>
          <t>d0abd9f4-0fef-43a1-91ca-36d0351b1680</t>
        </is>
      </c>
    </row>
    <row r="408" ht="45" customHeight="1">
      <c r="A408" s="12" t="inlineStr">
        <is>
          <t>Year 7 Summer</t>
        </is>
      </c>
      <c r="B408" s="12" t="inlineStr">
        <is>
          <t>Properties of Number</t>
        </is>
      </c>
      <c r="C408" s="13" t="inlineStr">
        <is>
          <t>Multiples [MF5.04]</t>
        </is>
      </c>
      <c r="D408" s="12" t="inlineStr">
        <is>
          <t xml:space="preserve">This nugget contains defining multiples and common multiples. The questions focus on what makes a multiple and what doesn't, also common multiples between different times tables. </t>
        </is>
      </c>
      <c r="E408" s="12" t="inlineStr">
        <is>
          <t>16eeedcf-08c1-44dd-93e5-66b9d6084c47</t>
        </is>
      </c>
    </row>
    <row r="409" ht="45" customHeight="1">
      <c r="A409" s="12" t="inlineStr">
        <is>
          <t>Year 7 Summer</t>
        </is>
      </c>
      <c r="B409" s="12" t="inlineStr">
        <is>
          <t>Properties of Number</t>
        </is>
      </c>
      <c r="C409" s="13" t="inlineStr">
        <is>
          <t>Factors [MF5.05]</t>
        </is>
      </c>
      <c r="D409" s="12" t="inlineStr">
        <is>
          <t xml:space="preserve">This nugget contains defining factors and common factors. The questions focus on what makes a factor and what doesn't, also common factors between different numbers. </t>
        </is>
      </c>
      <c r="E409" s="12" t="inlineStr">
        <is>
          <t>e24ea50f-bdb4-4d3a-a7e1-34922ca6b04a</t>
        </is>
      </c>
    </row>
    <row r="410" ht="45" customHeight="1">
      <c r="A410" s="12" t="inlineStr">
        <is>
          <t>Year 7 Summer</t>
        </is>
      </c>
      <c r="B410" s="12" t="inlineStr">
        <is>
          <t>Properties of Number</t>
        </is>
      </c>
      <c r="C410" s="13" t="inlineStr">
        <is>
          <t>Multiples and Factors [MF5.06]</t>
        </is>
      </c>
      <c r="D410" s="12" t="inlineStr">
        <is>
          <t>This nugget contains questions on the difference between multiples and factors. It also includes common multiples and common factors.</t>
        </is>
      </c>
      <c r="E410" s="12" t="inlineStr">
        <is>
          <t>00839acd-30ae-4ac1-b103-d92d20587a22</t>
        </is>
      </c>
    </row>
    <row r="411" ht="45" customHeight="1">
      <c r="A411" s="12" t="inlineStr">
        <is>
          <t>Year 7 Summer</t>
        </is>
      </c>
      <c r="B411" s="12" t="inlineStr">
        <is>
          <t>Properties of Number</t>
        </is>
      </c>
      <c r="C411" s="13" t="inlineStr">
        <is>
          <t>Common Factors [MF5.21]</t>
        </is>
      </c>
      <c r="D411" s="12" t="inlineStr">
        <is>
          <t xml:space="preserve">This nugget shows how to find the common factors of two numbers by writing out the factor pairs of each number and then identifying any numbers common to both lists. </t>
        </is>
      </c>
      <c r="E411" s="12" t="inlineStr">
        <is>
          <t>010b036f-50ae-41d3-8bdd-8ca1e7972268</t>
        </is>
      </c>
    </row>
    <row r="412" ht="45" customHeight="1">
      <c r="A412" s="12" t="inlineStr">
        <is>
          <t>Year 7 Summer</t>
        </is>
      </c>
      <c r="B412" s="12" t="inlineStr">
        <is>
          <t>Properties of Number</t>
        </is>
      </c>
      <c r="C412" s="13" t="inlineStr">
        <is>
          <t>Common Multiples [MF5.22]</t>
        </is>
      </c>
      <c r="D412" s="12" t="inlineStr">
        <is>
          <t xml:space="preserve">This nugget shows how to find common multiples of two numbers by writing out the multiples (times tables) of each number and then identifying any numbers common to both lists. </t>
        </is>
      </c>
      <c r="E412" s="12" t="inlineStr">
        <is>
          <t>f4e270a4-3eeb-4431-afe0-ea00d572ec6c</t>
        </is>
      </c>
    </row>
    <row r="413" ht="45" customHeight="1">
      <c r="A413" s="12" t="inlineStr">
        <is>
          <t>Year 7 Summer</t>
        </is>
      </c>
      <c r="B413" s="12" t="inlineStr">
        <is>
          <t>Properties of Number</t>
        </is>
      </c>
      <c r="C413" s="13" t="inlineStr">
        <is>
          <t>Highest Common Factor - Listing Technique [MF5.08]</t>
        </is>
      </c>
      <c r="D413" s="12" t="inlineStr">
        <is>
          <t>This nugget contains finding the Highest Common Factor (HCF) by listing factors. The questions include finding the highest common factors with up to three different numbers.</t>
        </is>
      </c>
      <c r="E413" s="12" t="inlineStr">
        <is>
          <t>7a8d1639-de85-4ee8-bc4f-8000ffc089fb</t>
        </is>
      </c>
    </row>
    <row r="414" ht="45" customHeight="1">
      <c r="A414" s="12" t="inlineStr">
        <is>
          <t>Year 7 Summer</t>
        </is>
      </c>
      <c r="B414" s="12" t="inlineStr">
        <is>
          <t>Properties of Number</t>
        </is>
      </c>
      <c r="C414" s="13" t="inlineStr">
        <is>
          <t>Lowest Common Multiple - Listing Technique [MF5.07]</t>
        </is>
      </c>
      <c r="D414" s="12" t="inlineStr">
        <is>
          <t>This nugget contains finding the Lowest Common Multiple (LCM) by listing multiples. The questions include finding the lowest common multiples with up to three different numbers.</t>
        </is>
      </c>
      <c r="E414" s="12" t="inlineStr">
        <is>
          <t>cba45775-17ab-47f4-9bc7-c61f36fdb212</t>
        </is>
      </c>
    </row>
    <row r="415" ht="45" customHeight="1">
      <c r="A415" s="12" t="inlineStr">
        <is>
          <t>Year 7 Summer</t>
        </is>
      </c>
      <c r="B415" s="12" t="inlineStr">
        <is>
          <t>Properties of Number</t>
        </is>
      </c>
      <c r="C415" s="13" t="inlineStr">
        <is>
          <t>Primes [MF5.03]</t>
        </is>
      </c>
      <c r="D415" s="12" t="inlineStr">
        <is>
          <t>This nugget contains defining and remembering prime numbers - the prime numbers up until 100 are mentioned. It also investigates conjectures with prime numbers.</t>
        </is>
      </c>
      <c r="E415" s="12" t="inlineStr">
        <is>
          <t>2e051d90-ed3e-421e-ba37-cdf035c7cbaf</t>
        </is>
      </c>
    </row>
    <row r="416" ht="45" customHeight="1">
      <c r="A416" s="12" t="inlineStr">
        <is>
          <t>Year 7 Summer</t>
        </is>
      </c>
      <c r="B416" s="12" t="inlineStr">
        <is>
          <t>Properties of Number</t>
        </is>
      </c>
      <c r="C416" s="13" t="inlineStr">
        <is>
          <t>Prime Factorisation 1: Factor Tree Given [MF5.09]</t>
        </is>
      </c>
      <c r="D416" s="12" t="inlineStr">
        <is>
          <t>This nugget contains questions on Prime Factorisiation where the prime factor tree is given. Questions include writing numbers as a product of prime factors.</t>
        </is>
      </c>
      <c r="E416" s="12" t="inlineStr">
        <is>
          <t>4ab4c67d-d052-4246-8859-bcbe662baacb</t>
        </is>
      </c>
    </row>
    <row r="417" ht="45" customHeight="1">
      <c r="A417" s="12" t="inlineStr">
        <is>
          <t>Year 7 Summer</t>
        </is>
      </c>
      <c r="B417" s="12" t="inlineStr">
        <is>
          <t>Properties of Number</t>
        </is>
      </c>
      <c r="C417" s="13" t="inlineStr">
        <is>
          <t>Prime Factorisation 2 [MF5.10]</t>
        </is>
      </c>
      <c r="D417" s="12" t="inlineStr">
        <is>
          <t>This nugget contains questions on Prime Factorisiation where the prime factor tree is given sometimes. Questions include writing numbers as a product of prime factors.</t>
        </is>
      </c>
      <c r="E417" s="12" t="inlineStr">
        <is>
          <t>b0212acc-0593-4beb-b451-46cd6a497b2e</t>
        </is>
      </c>
    </row>
    <row r="418" ht="45" customHeight="1">
      <c r="A418" s="12" t="inlineStr">
        <is>
          <t>Year 7 Summer</t>
        </is>
      </c>
      <c r="B418" s="12" t="inlineStr">
        <is>
          <t>Properties of Number</t>
        </is>
      </c>
      <c r="C418" s="13" t="inlineStr">
        <is>
          <t>HCF Using Prime Factorisation: Product of Prime Factors [MF5.13]</t>
        </is>
      </c>
      <c r="D418" s="12" t="inlineStr">
        <is>
          <t>This nugget contains finding the Highest Common Factor (HCF) using prime factorisation. The questions include finding the highest common factors where nothing is given.</t>
        </is>
      </c>
      <c r="E418" s="12" t="inlineStr">
        <is>
          <t>52b6c0d6-773e-4ae2-881b-a15f7db71fcf</t>
        </is>
      </c>
    </row>
    <row r="419" ht="45" customHeight="1">
      <c r="A419" s="12" t="inlineStr">
        <is>
          <t>Year 7 Summer</t>
        </is>
      </c>
      <c r="B419" s="12" t="inlineStr">
        <is>
          <t>Properties of Number</t>
        </is>
      </c>
      <c r="C419" s="13" t="inlineStr">
        <is>
          <t>LCM Using Prime Factorisation: Product of Prime Factors [MF5.15]</t>
        </is>
      </c>
      <c r="D419" s="12" t="inlineStr">
        <is>
          <t>This nugget contains finding the Lowest Common Multiples (LCM) using prime factorisation. The questions include finding the lowest common multiples where nothing is given.</t>
        </is>
      </c>
      <c r="E419" s="12" t="inlineStr">
        <is>
          <t>6024bcc3-5c6d-41a2-a085-b731ae412daf</t>
        </is>
      </c>
    </row>
    <row r="420" ht="45" customHeight="1">
      <c r="A420" s="12" t="inlineStr">
        <is>
          <t>Year 7 Summer</t>
        </is>
      </c>
      <c r="B420" s="12" t="inlineStr">
        <is>
          <t>Properties of Number</t>
        </is>
      </c>
      <c r="C420" s="13" t="inlineStr">
        <is>
          <t>HCF and LCM with Prime Factorisation [MF5.16]</t>
        </is>
      </c>
      <c r="D420" s="12" t="inlineStr">
        <is>
          <t>This nugget contains finding the Lowest Common Multiples (LCM) and Highest Common Factors (HCF) using prime factorisation. The questions include finding LCM and HCF with Venn diagrams for different sets of numbers.</t>
        </is>
      </c>
      <c r="E420" s="12" t="inlineStr">
        <is>
          <t>af022aba-314b-4ecc-ac02-9410c295c03a</t>
        </is>
      </c>
    </row>
    <row r="421" ht="45" customHeight="1">
      <c r="A421" s="12" t="inlineStr">
        <is>
          <t>Year 7 Summer</t>
        </is>
      </c>
      <c r="B421" s="12" t="inlineStr">
        <is>
          <t>Add and Subtract Fractions</t>
        </is>
      </c>
      <c r="C421" s="13" t="inlineStr">
        <is>
          <t>Simplifying Fractions [MF4.04]</t>
        </is>
      </c>
      <c r="D421" s="12" t="inlineStr">
        <is>
          <t>This nugget has learning material and questions covering the topic of Simplifying fractions.</t>
        </is>
      </c>
      <c r="E421" s="12" t="inlineStr">
        <is>
          <t>2dde069a-2dc1-48b7-a701-eb344f172521</t>
        </is>
      </c>
    </row>
    <row r="422" ht="45" customHeight="1">
      <c r="A422" s="12" t="inlineStr">
        <is>
          <t>Year 7 Summer</t>
        </is>
      </c>
      <c r="B422" s="12" t="inlineStr">
        <is>
          <t>Add and Subtract Fractions</t>
        </is>
      </c>
      <c r="C422" s="13" t="inlineStr">
        <is>
          <t>Mixed and Improper Fractions [MF4.06]</t>
        </is>
      </c>
      <c r="D422" s="12" t="inlineStr">
        <is>
          <t>This nugget has learning material and questions covering the topic of Mixed and improper fractions.</t>
        </is>
      </c>
      <c r="E422" s="12" t="inlineStr">
        <is>
          <t>76d06b62-428e-4e30-8eb9-7542dccf22c0</t>
        </is>
      </c>
    </row>
    <row r="423" ht="45" customHeight="1">
      <c r="A423" s="12" t="inlineStr">
        <is>
          <t>Year 7 Summer</t>
        </is>
      </c>
      <c r="B423" s="12" t="inlineStr">
        <is>
          <t>Add and Subtract Fractions</t>
        </is>
      </c>
      <c r="C423" s="13" t="inlineStr">
        <is>
          <t>Adding Fractions 1: Same Denominator [MF4.07]</t>
        </is>
      </c>
      <c r="D423" s="12" t="inlineStr">
        <is>
          <t>This nugget has learning material and questions covering the topic of Adding Fractions 1.</t>
        </is>
      </c>
      <c r="E423" s="12" t="inlineStr">
        <is>
          <t>1f6a5b6f-b9d7-4c06-8f99-3c51b73e3bc5</t>
        </is>
      </c>
    </row>
    <row r="424" ht="45" customHeight="1">
      <c r="A424" s="12" t="inlineStr">
        <is>
          <t>Year 7 Summer</t>
        </is>
      </c>
      <c r="B424" s="12" t="inlineStr">
        <is>
          <t>Add and Subtract Fractions</t>
        </is>
      </c>
      <c r="C424" s="13" t="inlineStr">
        <is>
          <t>Adding Fractions 2: Convert 1 Denominator [MF4.08]</t>
        </is>
      </c>
      <c r="D424" s="12" t="inlineStr">
        <is>
          <t>This nugget has learning material and questions covering the topic of Adding Fractions 2.</t>
        </is>
      </c>
      <c r="E424" s="12" t="inlineStr">
        <is>
          <t>7ee576e7-85b1-438f-ac80-1069a0f746ac</t>
        </is>
      </c>
    </row>
    <row r="425" ht="45" customHeight="1">
      <c r="A425" s="12" t="inlineStr">
        <is>
          <t>Year 7 Summer</t>
        </is>
      </c>
      <c r="B425" s="12" t="inlineStr">
        <is>
          <t>Add and Subtract Fractions</t>
        </is>
      </c>
      <c r="C425" s="13" t="inlineStr">
        <is>
          <t>Adding Fractions 3: Convert 1 Denominator (Sum &gt;1 ) [MF4.09]</t>
        </is>
      </c>
      <c r="D425" s="12" t="inlineStr">
        <is>
          <t>This nugget has learning material and questions covering the topic of Adding Fractions 3.</t>
        </is>
      </c>
      <c r="E425" s="12" t="inlineStr">
        <is>
          <t>d9cb1af1-e8b2-4899-8bbc-e62eded5a568</t>
        </is>
      </c>
    </row>
    <row r="426" ht="45" customHeight="1">
      <c r="A426" s="12" t="inlineStr">
        <is>
          <t>Year 7 Summer</t>
        </is>
      </c>
      <c r="B426" s="12" t="inlineStr">
        <is>
          <t>Add and Subtract Fractions</t>
        </is>
      </c>
      <c r="C426" s="13" t="inlineStr">
        <is>
          <t>Adding Fractions 4: Convert all Denominators [MF4.10]</t>
        </is>
      </c>
      <c r="D426" s="12" t="inlineStr">
        <is>
          <t>This nugget has learning material and questions covering the topic of Adding Fractions 4.</t>
        </is>
      </c>
      <c r="E426" s="12" t="inlineStr">
        <is>
          <t>5cfa7edb-25b4-4794-99e2-d78811be9e4f</t>
        </is>
      </c>
    </row>
    <row r="427" ht="45" customHeight="1">
      <c r="A427" s="12" t="inlineStr">
        <is>
          <t>Year 7 Summer</t>
        </is>
      </c>
      <c r="B427" s="12" t="inlineStr">
        <is>
          <t>Add and Subtract Fractions</t>
        </is>
      </c>
      <c r="C427" s="13" t="inlineStr">
        <is>
          <t>Fractions: Subtracting from 1 [MF4.36]</t>
        </is>
      </c>
      <c r="D427" s="12" t="inlineStr">
        <is>
          <t>This nugget has learning material and questions covering the topic of subtracting fractions from 1.</t>
        </is>
      </c>
      <c r="E427" s="12" t="inlineStr">
        <is>
          <t>f49af25f-bb98-4120-bc0a-ae137bbcbcf9</t>
        </is>
      </c>
    </row>
    <row r="428" ht="45" customHeight="1">
      <c r="A428" s="12" t="inlineStr">
        <is>
          <t>Year 7 Summer</t>
        </is>
      </c>
      <c r="B428" s="12" t="inlineStr">
        <is>
          <t>Add and Subtract Fractions</t>
        </is>
      </c>
      <c r="C428" s="13" t="inlineStr">
        <is>
          <t>Subtracting Fractions [MF4.11]</t>
        </is>
      </c>
      <c r="D428" s="12" t="inlineStr">
        <is>
          <t>This nugget has learning material and questions covering the topic of Subtracting Fractions.</t>
        </is>
      </c>
      <c r="E428" s="12" t="inlineStr">
        <is>
          <t>c86812ee-889e-4fb1-99f8-5075950f0404</t>
        </is>
      </c>
    </row>
    <row r="429" ht="45" customHeight="1">
      <c r="A429" s="12" t="inlineStr">
        <is>
          <t>Year 7 Summer</t>
        </is>
      </c>
      <c r="B429" s="12" t="inlineStr">
        <is>
          <t>Add and Subtract Fractions</t>
        </is>
      </c>
      <c r="C429" s="13" t="inlineStr">
        <is>
          <t>Adding and Subtracting Fractions [MF4.12]</t>
        </is>
      </c>
      <c r="D429" s="12" t="inlineStr">
        <is>
          <t>This nugget has learning material and questions covering the topic of Adding and Subtracting Fractions.</t>
        </is>
      </c>
      <c r="E429" s="12" t="inlineStr">
        <is>
          <t>5009eb74-fe77-443c-803d-c78ab2c4e3ff</t>
        </is>
      </c>
    </row>
    <row r="430" ht="45" customHeight="1">
      <c r="A430" s="12" t="inlineStr">
        <is>
          <t>Year 7 Summer</t>
        </is>
      </c>
      <c r="B430" s="12" t="inlineStr">
        <is>
          <t>Add and Subtract Fractions</t>
        </is>
      </c>
      <c r="C430" s="13" t="inlineStr">
        <is>
          <t>Adding Improper Fractions [MF4.13]</t>
        </is>
      </c>
      <c r="D430" s="12" t="inlineStr">
        <is>
          <t>This nugget has learning material and questions covering the topic of Adding Improper Fractions.</t>
        </is>
      </c>
      <c r="E430" s="12" t="inlineStr">
        <is>
          <t>37557383-6c5a-427a-8c64-2ac85312ceda</t>
        </is>
      </c>
    </row>
    <row r="431" ht="45" customHeight="1">
      <c r="A431" s="12" t="inlineStr">
        <is>
          <t>Year 7 Summer</t>
        </is>
      </c>
      <c r="B431" s="12" t="inlineStr">
        <is>
          <t>Add and Subtract Fractions</t>
        </is>
      </c>
      <c r="C431" s="13" t="inlineStr">
        <is>
          <t>Adding Mixed Numbers [MF4.14]</t>
        </is>
      </c>
      <c r="D431" s="12" t="inlineStr">
        <is>
          <t>This nugget has learning material and questions covering the topic of Adding Mixed Numbers.</t>
        </is>
      </c>
      <c r="E431" s="12" t="inlineStr">
        <is>
          <t>92823b95-fb29-4e34-86e2-f1683855b952</t>
        </is>
      </c>
    </row>
    <row r="432" ht="45" customHeight="1">
      <c r="A432" s="12" t="inlineStr">
        <is>
          <t>Year 7 Summer</t>
        </is>
      </c>
      <c r="B432" s="12" t="inlineStr">
        <is>
          <t>Add and Subtract Fractions</t>
        </is>
      </c>
      <c r="C432" s="13" t="inlineStr">
        <is>
          <t>Adding Improper Fractions and Mixed Numbers [MF4.15]</t>
        </is>
      </c>
      <c r="D432" s="12" t="inlineStr">
        <is>
          <t>This nugget has learning material and questions covering the topic of Adding Improper Fractions and Mixed Numbers.</t>
        </is>
      </c>
      <c r="E432" s="12" t="inlineStr">
        <is>
          <t>bb62d692-2d40-4c50-9188-3769684a96f6</t>
        </is>
      </c>
    </row>
    <row r="433" ht="45" customHeight="1">
      <c r="A433" s="12" t="inlineStr">
        <is>
          <t>Year 7 Summer</t>
        </is>
      </c>
      <c r="B433" s="12" t="inlineStr">
        <is>
          <t>Add and Subtract Fractions</t>
        </is>
      </c>
      <c r="C433" s="13" t="inlineStr">
        <is>
          <t>Subtracting Improper Fractions [MF4.16]</t>
        </is>
      </c>
      <c r="D433" s="12" t="inlineStr">
        <is>
          <t>This nugget has learning material and questions covering the topic of Subtracting Improper Fractions.</t>
        </is>
      </c>
      <c r="E433" s="12" t="inlineStr">
        <is>
          <t>b4706179-e0b2-4b6d-abb9-9ef69486b323</t>
        </is>
      </c>
    </row>
    <row r="434" ht="45" customHeight="1">
      <c r="A434" s="12" t="inlineStr">
        <is>
          <t>Year 7 Summer</t>
        </is>
      </c>
      <c r="B434" s="12" t="inlineStr">
        <is>
          <t>Add and Subtract Fractions</t>
        </is>
      </c>
      <c r="C434" s="13" t="inlineStr">
        <is>
          <t>Subtracting Mixed Numbers [MF4.17]</t>
        </is>
      </c>
      <c r="D434" s="12" t="inlineStr">
        <is>
          <t>This nugget has learning material and questions covering the topic of Subtracting Mixed Numbers.</t>
        </is>
      </c>
      <c r="E434" s="12" t="inlineStr">
        <is>
          <t>4cf46e52-c90e-4b50-b372-4c87492b24be</t>
        </is>
      </c>
    </row>
    <row r="435" ht="45" customHeight="1">
      <c r="A435" s="12" t="inlineStr">
        <is>
          <t>Year 7 Summer</t>
        </is>
      </c>
      <c r="B435" s="12" t="inlineStr">
        <is>
          <t>Add and Subtract Fractions</t>
        </is>
      </c>
      <c r="C435" s="13" t="inlineStr">
        <is>
          <t>Subtracting Improper Fractions and Mixed Numbers [MF4.18]</t>
        </is>
      </c>
      <c r="D435" s="12" t="inlineStr">
        <is>
          <t>This nugget has learning material and questions covering the topic of Subtracting Improper Fractions and Mixed Numbers.</t>
        </is>
      </c>
      <c r="E435" s="12" t="inlineStr">
        <is>
          <t>1451a6ea-25e6-41d6-9ea3-c40a9ec0beb2</t>
        </is>
      </c>
    </row>
    <row r="436" ht="45" customHeight="1">
      <c r="A436" s="12" t="inlineStr">
        <is>
          <t>Year 7 Summer</t>
        </is>
      </c>
      <c r="B436" s="12" t="inlineStr">
        <is>
          <t>Add and Subtract Fractions</t>
        </is>
      </c>
      <c r="C436" s="13" t="inlineStr">
        <is>
          <t>Adding and Subtracting Improper Fractions [MF4.19]</t>
        </is>
      </c>
      <c r="D436" s="12" t="inlineStr">
        <is>
          <t>This nugget has learning material and questions covering the topic of Adding and Subtracting Improper Fractions.</t>
        </is>
      </c>
      <c r="E436" s="12" t="inlineStr">
        <is>
          <t>4567c26c-fb8b-41cf-af4a-e6a8427d6d7a</t>
        </is>
      </c>
    </row>
    <row r="437" ht="45" customHeight="1">
      <c r="A437" s="12" t="inlineStr">
        <is>
          <t>Year 7 Summer</t>
        </is>
      </c>
      <c r="B437" s="12" t="inlineStr">
        <is>
          <t>Add and Subtract Fractions</t>
        </is>
      </c>
      <c r="C437" s="13" t="inlineStr">
        <is>
          <t>Adding and Subtracting Mixed Numbers [MF4.20]</t>
        </is>
      </c>
      <c r="D437" s="12" t="inlineStr">
        <is>
          <t>This nugget has learning material and questions covering the topic of Adding and Subtracting Mixed Numbers.</t>
        </is>
      </c>
      <c r="E437" s="12" t="inlineStr">
        <is>
          <t>6717fcbe-7e4b-45fc-a0fe-c9b67e80e07f</t>
        </is>
      </c>
    </row>
    <row r="438" ht="45" customHeight="1">
      <c r="A438" s="12" t="inlineStr">
        <is>
          <t>Year 7 Summer</t>
        </is>
      </c>
      <c r="B438" s="12" t="inlineStr">
        <is>
          <t>Add and Subtract Fractions</t>
        </is>
      </c>
      <c r="C438" s="13" t="inlineStr">
        <is>
          <t>Adding and Subtracting Improper Fractions and Mixed Numbers [MF4.21]</t>
        </is>
      </c>
      <c r="D438" s="12" t="inlineStr">
        <is>
          <t>This nugget has learning material and questions covering the topic of Adding and Subtracting Improper Fractions and Mixed Numbers.</t>
        </is>
      </c>
      <c r="E438" s="12" t="inlineStr">
        <is>
          <t>1d568d6f-b36c-4c2e-b019-6f6fa767b281</t>
        </is>
      </c>
    </row>
    <row r="439" ht="45" customHeight="1">
      <c r="A439" s="12" t="inlineStr">
        <is>
          <t>Year 7 Summer</t>
        </is>
      </c>
      <c r="B439" s="12" t="inlineStr">
        <is>
          <t>Add and Subtract Fractions</t>
        </is>
      </c>
      <c r="C439" s="13" t="inlineStr">
        <is>
          <t>Substitution into Expressions 5: Fractions [MF17.24]</t>
        </is>
      </c>
      <c r="D439"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439" s="12" t="inlineStr">
        <is>
          <t>9ee047aa-b3b1-4c34-9ac3-08557cf839ea</t>
        </is>
      </c>
    </row>
    <row r="440" ht="45" customHeight="1">
      <c r="A440" s="12" t="inlineStr">
        <is>
          <t>Year 7 Summer</t>
        </is>
      </c>
      <c r="B440" s="12" t="inlineStr">
        <is>
          <t>Angles and Polygons</t>
        </is>
      </c>
      <c r="C440" s="13" t="inlineStr">
        <is>
          <t>Estimating Angles [MF26.14]</t>
        </is>
      </c>
      <c r="D440" s="12" t="inlineStr">
        <is>
          <t>This nugget has learning material and questions covering the topic of Estimating Angles.</t>
        </is>
      </c>
      <c r="E440" s="12" t="inlineStr">
        <is>
          <t>08178cfb-50de-477f-bb6c-0120ba4891d4</t>
        </is>
      </c>
    </row>
    <row r="441" ht="45" customHeight="1">
      <c r="A441" s="12" t="inlineStr">
        <is>
          <t>Year 7 Summer</t>
        </is>
      </c>
      <c r="B441" s="12" t="inlineStr">
        <is>
          <t>Angles and Polygons</t>
        </is>
      </c>
      <c r="C441" s="13" t="inlineStr">
        <is>
          <t>Using a Ruler [MF26.16]</t>
        </is>
      </c>
      <c r="D441" s="12" t="inlineStr">
        <is>
          <t xml:space="preserve">This nugget has questions on reading from a ruler to measure the length of a line segment in cm, to one decimal place. </t>
        </is>
      </c>
      <c r="E441" s="12" t="inlineStr">
        <is>
          <t>47f6e68e-d2d6-4504-88eb-aa6d7098880b</t>
        </is>
      </c>
    </row>
    <row r="442" ht="45" customHeight="1">
      <c r="A442" s="12" t="inlineStr">
        <is>
          <t>Year 7 Summer</t>
        </is>
      </c>
      <c r="B442" s="12" t="inlineStr">
        <is>
          <t>Angles and Polygons</t>
        </is>
      </c>
      <c r="C442" s="13" t="inlineStr">
        <is>
          <t>Drawing Angles [MF26.15]</t>
        </is>
      </c>
      <c r="D442" s="12" t="inlineStr">
        <is>
          <t>This nugget has learning material and questions covering the topic of Drawing Angles.</t>
        </is>
      </c>
      <c r="E442" s="12" t="inlineStr">
        <is>
          <t>8be26fd7-fece-4f68-bb88-037377ccd0e0</t>
        </is>
      </c>
    </row>
    <row r="443" ht="45" customHeight="1">
      <c r="A443" s="12" t="inlineStr">
        <is>
          <t>Year 7 Summer</t>
        </is>
      </c>
      <c r="B443" s="12" t="inlineStr">
        <is>
          <t>Angles and Polygons</t>
        </is>
      </c>
      <c r="C443" s="13" t="inlineStr">
        <is>
          <t>Key Terms in 2D Geometry [MF26.01]</t>
        </is>
      </c>
      <c r="D443" s="12" t="inlineStr">
        <is>
          <t>This nugget has learning material and questions covering the topic of Key Terms in 2D Geometry.</t>
        </is>
      </c>
      <c r="E443" s="12" t="inlineStr">
        <is>
          <t>0fa92733-0d18-4ac4-9655-dbf43606634d</t>
        </is>
      </c>
    </row>
    <row r="444" ht="45" customHeight="1">
      <c r="A444" s="12" t="inlineStr">
        <is>
          <t>Year 7 Summer</t>
        </is>
      </c>
      <c r="B444" s="12" t="inlineStr">
        <is>
          <t>Angles and Polygons</t>
        </is>
      </c>
      <c r="C444" s="13" t="inlineStr">
        <is>
          <t>Types of Angles 1: Diagrams [MF26.03]</t>
        </is>
      </c>
      <c r="D444" s="12" t="inlineStr">
        <is>
          <t>This nugget has learning material and questions covering the topic of Types of Angles 1.</t>
        </is>
      </c>
      <c r="E444" s="12" t="inlineStr">
        <is>
          <t>e1495ed9-57d8-451d-9aa1-81f0d0bab241</t>
        </is>
      </c>
    </row>
    <row r="445" ht="45" customHeight="1">
      <c r="A445" s="12" t="inlineStr">
        <is>
          <t>Year 7 Summer</t>
        </is>
      </c>
      <c r="B445" s="12" t="inlineStr">
        <is>
          <t>Angles and Polygons</t>
        </is>
      </c>
      <c r="C445" s="13" t="inlineStr">
        <is>
          <t>Types of Angles 2: Numbers [MF26.04]</t>
        </is>
      </c>
      <c r="D445" s="12" t="inlineStr">
        <is>
          <t>This nugget has learning material and questions covering the topic of Types of Angles 2.</t>
        </is>
      </c>
      <c r="E445" s="12" t="inlineStr">
        <is>
          <t>b1e6382d-c19b-43de-a199-2909872dc0d8</t>
        </is>
      </c>
    </row>
    <row r="446" ht="45" customHeight="1">
      <c r="A446" s="12" t="inlineStr">
        <is>
          <t>Year 7 Summer</t>
        </is>
      </c>
      <c r="B446" s="12" t="inlineStr">
        <is>
          <t>Angles and Polygons</t>
        </is>
      </c>
      <c r="C446" s="13" t="inlineStr">
        <is>
          <t>Parallel and Perpendicular Lines [MF26.05]</t>
        </is>
      </c>
      <c r="D446" s="12" t="inlineStr">
        <is>
          <t>This nugget has learning material and questions covering the topic of Parallel and Perpendicular Lines.</t>
        </is>
      </c>
      <c r="E446" s="12" t="inlineStr">
        <is>
          <t>d29dbb56-ae38-4ba4-95fa-53554c6dfa09</t>
        </is>
      </c>
    </row>
    <row r="447" ht="45" customHeight="1">
      <c r="A447" s="12" t="inlineStr">
        <is>
          <t>Year 7 Summer</t>
        </is>
      </c>
      <c r="B447" s="12" t="inlineStr">
        <is>
          <t>Angles and Polygons</t>
        </is>
      </c>
      <c r="C447" s="13" t="inlineStr">
        <is>
          <t>Angles Around a Point 1: Multiples of 5° [MF27.04]</t>
        </is>
      </c>
      <c r="D447" s="12" t="inlineStr">
        <is>
          <t>This nugget has learning material and questions covering the topic of Angles Around a Point 1.</t>
        </is>
      </c>
      <c r="E447" s="12" t="inlineStr">
        <is>
          <t>758fdf66-0977-4cb2-86bd-5ff525592f0d</t>
        </is>
      </c>
    </row>
    <row r="448" ht="45" customHeight="1">
      <c r="A448" s="12" t="inlineStr">
        <is>
          <t>Year 7 Summer</t>
        </is>
      </c>
      <c r="B448" s="12" t="inlineStr">
        <is>
          <t>Angles and Polygons</t>
        </is>
      </c>
      <c r="C448" s="13" t="inlineStr">
        <is>
          <t>Angles Around a Point 2 [MF27.05]</t>
        </is>
      </c>
      <c r="D448" s="12" t="inlineStr">
        <is>
          <t>This nugget has learning material and questions covering the topic of Angles Around a Point 2.</t>
        </is>
      </c>
      <c r="E448" s="12" t="inlineStr">
        <is>
          <t>ae39c12b-72fb-4c61-a244-10b1b7763e3b</t>
        </is>
      </c>
    </row>
    <row r="449" ht="45" customHeight="1">
      <c r="A449" s="12" t="inlineStr">
        <is>
          <t>Year 7 Summer</t>
        </is>
      </c>
      <c r="B449" s="12" t="inlineStr">
        <is>
          <t>Angles and Polygons</t>
        </is>
      </c>
      <c r="C449" s="13" t="inlineStr">
        <is>
          <t>Straight Line Angles 1: Multiples of 5° [MF27.01]</t>
        </is>
      </c>
      <c r="D449" s="12" t="inlineStr">
        <is>
          <t>This nugget has learning material and questions covering the topic of Straight Line Angles 1.</t>
        </is>
      </c>
      <c r="E449" s="12" t="inlineStr">
        <is>
          <t>7dc49cb7-df9a-489f-93c6-b32675de0181</t>
        </is>
      </c>
    </row>
    <row r="450" ht="45" customHeight="1">
      <c r="A450" s="12" t="inlineStr">
        <is>
          <t>Year 7 Summer</t>
        </is>
      </c>
      <c r="B450" s="12" t="inlineStr">
        <is>
          <t>Angles and Polygons</t>
        </is>
      </c>
      <c r="C450" s="13" t="inlineStr">
        <is>
          <t>Straight Line Angles 2 [MF27.02]</t>
        </is>
      </c>
      <c r="D450" s="12" t="inlineStr">
        <is>
          <t>This nugget has learning material and questions covering the topic of Straight Line Angles 2.</t>
        </is>
      </c>
      <c r="E450" s="12" t="inlineStr">
        <is>
          <t>38130453-de0e-47f9-8732-72c28940a76b</t>
        </is>
      </c>
    </row>
    <row r="451" ht="45" customHeight="1">
      <c r="A451" s="12" t="inlineStr">
        <is>
          <t>Year 7 Summer</t>
        </is>
      </c>
      <c r="B451" s="12" t="inlineStr">
        <is>
          <t>Angles and Polygons</t>
        </is>
      </c>
      <c r="C451" s="13" t="inlineStr">
        <is>
          <t>Vertically Opposite Angles [MF27.07]</t>
        </is>
      </c>
      <c r="D451" s="12" t="inlineStr">
        <is>
          <t>This nugget has learning material and questions covering the topic of Vertically Opposite Angles.</t>
        </is>
      </c>
      <c r="E451" s="12" t="inlineStr">
        <is>
          <t>7375a6d7-472e-4809-a529-01072902ed10</t>
        </is>
      </c>
    </row>
    <row r="452" ht="45" customHeight="1">
      <c r="A452" s="12" t="inlineStr">
        <is>
          <t>Year 7 Summer</t>
        </is>
      </c>
      <c r="B452" s="12" t="inlineStr">
        <is>
          <t>Angles and Polygons</t>
        </is>
      </c>
      <c r="C452" s="13" t="inlineStr">
        <is>
          <t>Naming 2D Shapes [MF26.06]</t>
        </is>
      </c>
      <c r="D452" s="12" t="inlineStr">
        <is>
          <t>This nugget has learning material and questions covering the topic of Naming 2D Shapes.</t>
        </is>
      </c>
      <c r="E452" s="12" t="inlineStr">
        <is>
          <t>45f41eba-c906-48a4-8184-4093d24fb7a7</t>
        </is>
      </c>
    </row>
    <row r="453" ht="45" customHeight="1">
      <c r="A453" s="12" t="inlineStr">
        <is>
          <t>Year 7 Summer</t>
        </is>
      </c>
      <c r="B453" s="12" t="inlineStr">
        <is>
          <t>Angles and Polygons</t>
        </is>
      </c>
      <c r="C453" s="13" t="inlineStr">
        <is>
          <t>Types of Triangles 1: Diagrams [MF26.07]</t>
        </is>
      </c>
      <c r="D453" s="12" t="inlineStr">
        <is>
          <t>This nugget has learning material and questions covering the topic of Types of Triangle 1.</t>
        </is>
      </c>
      <c r="E453" s="12" t="inlineStr">
        <is>
          <t>6782fa87-a55b-4109-8dce-2827e2416fd4</t>
        </is>
      </c>
    </row>
    <row r="454" ht="45" customHeight="1">
      <c r="A454" s="12" t="inlineStr">
        <is>
          <t>Year 7 Summer</t>
        </is>
      </c>
      <c r="B454" s="12" t="inlineStr">
        <is>
          <t>Angles and Polygons</t>
        </is>
      </c>
      <c r="C454" s="13" t="inlineStr">
        <is>
          <t>Types of Triangles 2: Words [MF26.08]</t>
        </is>
      </c>
      <c r="D454" s="12" t="inlineStr">
        <is>
          <t>This nugget has learning material and questions covering the topic of Types of Triangle 2.</t>
        </is>
      </c>
      <c r="E454" s="12" t="inlineStr">
        <is>
          <t>c6f37d99-186c-4aaf-ad2d-5f44d7d71cbf</t>
        </is>
      </c>
    </row>
    <row r="455" ht="45" customHeight="1">
      <c r="A455" s="12" t="inlineStr">
        <is>
          <t>Year 7 Summer</t>
        </is>
      </c>
      <c r="B455" s="12" t="inlineStr">
        <is>
          <t>Angles and Polygons</t>
        </is>
      </c>
      <c r="C455" s="13" t="inlineStr">
        <is>
          <t>Types of Quadrilateral [MF26.09]</t>
        </is>
      </c>
      <c r="D455" s="12" t="inlineStr">
        <is>
          <t>This nugget has learning material and questions covering the topic of Types of Quadrilateral.</t>
        </is>
      </c>
      <c r="E455" s="12" t="inlineStr">
        <is>
          <t>fadbc8cc-10cb-41e2-b5d6-c655f0bc9125</t>
        </is>
      </c>
    </row>
    <row r="456" ht="45" customHeight="1">
      <c r="A456" s="12" t="inlineStr">
        <is>
          <t>Year 7 Summer</t>
        </is>
      </c>
      <c r="B456" s="12" t="inlineStr">
        <is>
          <t>Angles and Polygons</t>
        </is>
      </c>
      <c r="C456" s="13" t="inlineStr">
        <is>
          <t>Angles in a Triangle 1 [MF28.01]</t>
        </is>
      </c>
      <c r="D456" s="12" t="inlineStr">
        <is>
          <t>This nugget has learning material and questions covering the topic of Angles in a Triangle 1.</t>
        </is>
      </c>
      <c r="E456" s="12" t="inlineStr">
        <is>
          <t>bfe17c5c-5fbb-44bb-bd2f-3e59eb2ae76f</t>
        </is>
      </c>
    </row>
    <row r="457" ht="45" customHeight="1">
      <c r="A457" s="12" t="inlineStr">
        <is>
          <t>Year 7 Summer</t>
        </is>
      </c>
      <c r="B457" s="12" t="inlineStr">
        <is>
          <t>Angles and Polygons</t>
        </is>
      </c>
      <c r="C457" s="13" t="inlineStr">
        <is>
          <t>Angles in a Triangle 2: Isosceles Triangles [MF28.02]</t>
        </is>
      </c>
      <c r="D457" s="12" t="inlineStr">
        <is>
          <t>This nugget has learning material and questions covering the topic of Angles in a Triangle 2.</t>
        </is>
      </c>
      <c r="E457" s="12" t="inlineStr">
        <is>
          <t>29ff1527-a3a6-4d49-b3ec-d14bc9ee327f</t>
        </is>
      </c>
    </row>
    <row r="458" ht="45" customHeight="1">
      <c r="A458" s="12" t="inlineStr">
        <is>
          <t>Year 7 Summer</t>
        </is>
      </c>
      <c r="B458" s="12" t="inlineStr">
        <is>
          <t>Angles and Polygons</t>
        </is>
      </c>
      <c r="C458" s="13" t="inlineStr">
        <is>
          <t>Angles in a Triangle 3: Including Angles on a Straight Line [MF28.03]</t>
        </is>
      </c>
      <c r="D458" s="12" t="inlineStr">
        <is>
          <t>This nugget has learning material and questions covering the topic of Angles in a Triangle 3.</t>
        </is>
      </c>
      <c r="E458" s="12" t="inlineStr">
        <is>
          <t>76fea857-985e-42c0-a885-7a2b575d8ff5</t>
        </is>
      </c>
    </row>
    <row r="459" ht="45" customHeight="1">
      <c r="A459" s="12" t="inlineStr">
        <is>
          <t>Year 7 Summer</t>
        </is>
      </c>
      <c r="B459" s="12" t="inlineStr">
        <is>
          <t>Angles and Polygons</t>
        </is>
      </c>
      <c r="C459" s="13" t="inlineStr">
        <is>
          <t>Angles in a Triangle 4: Including Angles in Parallel Lines [MF28.04]</t>
        </is>
      </c>
      <c r="D459" s="12" t="inlineStr">
        <is>
          <t>This nugget has learning material and questions covering the topic of Angles in a Triangle 4.</t>
        </is>
      </c>
      <c r="E459" s="12" t="inlineStr">
        <is>
          <t>44843b3c-0c44-4842-9ffe-9b0981d6b4f4</t>
        </is>
      </c>
    </row>
    <row r="460" ht="45" customHeight="1">
      <c r="A460" s="12" t="inlineStr">
        <is>
          <t>Year 7 Summer</t>
        </is>
      </c>
      <c r="B460" s="12" t="inlineStr">
        <is>
          <t>Angles and Polygons</t>
        </is>
      </c>
      <c r="C460" s="13" t="inlineStr">
        <is>
          <t>Angles in Quadrilaterals [MF28.05]</t>
        </is>
      </c>
      <c r="D460" s="12" t="inlineStr">
        <is>
          <t>This nugget has learning material and questions covering the topic of Angles in Quadrilaterals.</t>
        </is>
      </c>
      <c r="E460" s="12" t="inlineStr">
        <is>
          <t>bb323893-8b60-49ad-bc1a-70bced6513ea</t>
        </is>
      </c>
    </row>
    <row r="461" ht="45" customHeight="1">
      <c r="A461" s="12" t="inlineStr">
        <is>
          <t>Year 7 Summer</t>
        </is>
      </c>
      <c r="B461" s="12" t="inlineStr">
        <is>
          <t>Angles and Polygons</t>
        </is>
      </c>
      <c r="C461" s="13" t="inlineStr">
        <is>
          <t>Measuring Angles 1: Angles &lt; 180° (horizontal) [MF26.11]</t>
        </is>
      </c>
      <c r="D461" s="12" t="inlineStr">
        <is>
          <t>This nugget has learning material and questions covering the topic of Measuring Angles 1.</t>
        </is>
      </c>
      <c r="E461" s="12" t="inlineStr">
        <is>
          <t>7b392955-40ca-43f8-b8b5-b22e5a6233ee</t>
        </is>
      </c>
    </row>
    <row r="462" ht="45" customHeight="1">
      <c r="A462" s="12" t="inlineStr">
        <is>
          <t>Year 7 Summer</t>
        </is>
      </c>
      <c r="B462" s="12" t="inlineStr">
        <is>
          <t>Angles and Polygons</t>
        </is>
      </c>
      <c r="C462" s="13" t="inlineStr">
        <is>
          <t>Measuring Angles 2: Angles &lt; 180° [MF26.12]</t>
        </is>
      </c>
      <c r="D462" s="12" t="inlineStr">
        <is>
          <t>This nugget has learning material and questions covering the topic of Measuring Angles 2.</t>
        </is>
      </c>
      <c r="E462" s="12" t="inlineStr">
        <is>
          <t>ce18d6d2-1a4f-4a45-93b0-8b37e9a7c234</t>
        </is>
      </c>
    </row>
    <row r="463" ht="45" customHeight="1">
      <c r="A463" s="12" t="inlineStr">
        <is>
          <t>Year 7 Summer</t>
        </is>
      </c>
      <c r="B463" s="12" t="inlineStr">
        <is>
          <t>Angles and Polygons</t>
        </is>
      </c>
      <c r="C463" s="13" t="inlineStr">
        <is>
          <t>Measuring Angles 3: Angles &gt; 180° [MF26.13]</t>
        </is>
      </c>
      <c r="D463" s="12" t="inlineStr">
        <is>
          <t>This nugget has learning material and questions covering the topic of Measuring Angles 3.</t>
        </is>
      </c>
      <c r="E463" s="12" t="inlineStr">
        <is>
          <t>d7e64c44-1780-4ffd-babf-fc159ddad5cf</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660"/>
  <sheetViews>
    <sheetView showGridLines="0" workbookViewId="0">
      <selection activeCell="A1" sqref="A1"/>
    </sheetView>
  </sheetViews>
  <sheetFormatPr baseColWidth="8" defaultRowHeight="15"/>
  <cols>
    <col width="17"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c474aca1-e813-4e6e-b471-0a8482cfb8e8</t>
        </is>
      </c>
    </row>
    <row r="3">
      <c r="A3" s="2" t="inlineStr">
        <is>
          <t>Mathematics KS3: White Rose (Year 9)</t>
        </is>
      </c>
      <c r="D3" s="3" t="inlineStr">
        <is>
          <t>Last updated: 13 August 2026</t>
        </is>
      </c>
    </row>
    <row r="4">
      <c r="A4" s="4" t="inlineStr">
        <is>
          <t>9 Topics   ·   52 Subtopics   ·   653 Nuggets   ·   38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9 Autumn</t>
        </is>
      </c>
      <c r="B8" s="12" t="inlineStr">
        <is>
          <t>Properties of Number</t>
        </is>
      </c>
      <c r="C8" s="13" t="inlineStr">
        <is>
          <t>Diagnostic: Properties of Number  [MWR9.01]</t>
        </is>
      </c>
      <c r="D8" s="12" t="inlineStr">
        <is>
          <t>This is a short diagnostic assessment covering the topic of Properties of Number .</t>
        </is>
      </c>
      <c r="E8" s="12" t="inlineStr">
        <is>
          <t>181357dc-ae34-4bcf-ae36-abc1724c1cc8</t>
        </is>
      </c>
    </row>
    <row r="9" ht="45" customHeight="1">
      <c r="A9" s="12" t="inlineStr">
        <is>
          <t>Year 9 Autumn</t>
        </is>
      </c>
      <c r="B9" s="12" t="inlineStr">
        <is>
          <t>Properties of Number</t>
        </is>
      </c>
      <c r="C9" s="13" t="inlineStr">
        <is>
          <t>Uses of Prime Factorisation [MF5.11]</t>
        </is>
      </c>
      <c r="D9" s="12" t="inlineStr">
        <is>
          <t>This nugget contains questions on Uses of Prime Factorisiation where the prime factors are used to answer other more complex questions with multiplication and division.</t>
        </is>
      </c>
      <c r="E9" s="12" t="inlineStr">
        <is>
          <t>434ccaa8-c1a5-4b11-b018-ed1ed3cbb720</t>
        </is>
      </c>
    </row>
    <row r="10" ht="45" customHeight="1">
      <c r="A10" s="12" t="inlineStr">
        <is>
          <t>Year 9 Autumn</t>
        </is>
      </c>
      <c r="B10" s="12" t="inlineStr">
        <is>
          <t>Properties of Number</t>
        </is>
      </c>
      <c r="C10" s="13" t="inlineStr">
        <is>
          <t>HCF and LCM of 3 Numbers [MH5.17]</t>
        </is>
      </c>
      <c r="D10" s="12" t="inlineStr">
        <is>
          <t>This nugget contains finding the Lowest Common Multiples (LCM) and Highest Common Factors (HCF) using prime factorisation for 3 numbers. The questions include finding LCM and HCF with a calculator.</t>
        </is>
      </c>
      <c r="E10" s="12" t="inlineStr">
        <is>
          <t>74c7adb4-d37b-4084-bea2-f06b26430f18</t>
        </is>
      </c>
    </row>
    <row r="11" ht="45" customHeight="1">
      <c r="A11" s="12" t="inlineStr">
        <is>
          <t>Year 9 Autumn</t>
        </is>
      </c>
      <c r="B11" s="12" t="inlineStr">
        <is>
          <t>Properties of Number</t>
        </is>
      </c>
      <c r="C11" s="13" t="inlineStr">
        <is>
          <t>Solving Problems with HCF and LCM 1 [MH5.18]</t>
        </is>
      </c>
      <c r="D11" s="12" t="inlineStr">
        <is>
          <t>This nugget contains finding the Lowest Common Multiples (LCM) and Highest Common Factors (HCF) in context. The questions include working with 2 and 3 numbers.</t>
        </is>
      </c>
      <c r="E11" s="12" t="inlineStr">
        <is>
          <t>7c04bd07-0cf9-4c59-a0c7-485cd2e1173d</t>
        </is>
      </c>
    </row>
    <row r="12" ht="45" customHeight="1">
      <c r="A12" s="12" t="inlineStr">
        <is>
          <t>Year 9 Autumn</t>
        </is>
      </c>
      <c r="B12" s="12" t="inlineStr">
        <is>
          <t>Properties of Number</t>
        </is>
      </c>
      <c r="C12" s="13" t="inlineStr">
        <is>
          <t>Solving Problems with HCF and LCM 2 [MH5.19]</t>
        </is>
      </c>
      <c r="D12" s="12" t="inlineStr">
        <is>
          <t>This nugget contains finding the Lowest Common Multiples (LCM) and Highest Common Factors (HCF) in context with larger numbers. The questions include working with 2 and 3 numbers.</t>
        </is>
      </c>
      <c r="E12" s="12" t="inlineStr">
        <is>
          <t>5a1f4869-0f9b-466b-a35a-aea7411be178</t>
        </is>
      </c>
    </row>
    <row r="13" ht="45" customHeight="1">
      <c r="A13" s="12" t="inlineStr">
        <is>
          <t>Year 9 Autumn</t>
        </is>
      </c>
      <c r="B13" s="12" t="inlineStr">
        <is>
          <t>Properties of Number</t>
        </is>
      </c>
      <c r="C13" s="13" t="inlineStr">
        <is>
          <t>Solving Problems with HCF and LCM 3: Reverse [MH5.20]</t>
        </is>
      </c>
      <c r="D13" s="12" t="inlineStr">
        <is>
          <t>This nugget contains working backwards from the Lowest Common Multiples (LCM) and Highest Common Factors (HCF) given to find sets of numbers.</t>
        </is>
      </c>
      <c r="E13" s="12" t="inlineStr">
        <is>
          <t>099ff219-213b-44d3-a4a7-e4ddf70d6ef2</t>
        </is>
      </c>
    </row>
    <row r="14" ht="45" customHeight="1">
      <c r="A14" s="12" t="inlineStr">
        <is>
          <t>Year 9 Autumn</t>
        </is>
      </c>
      <c r="B14" s="12" t="inlineStr">
        <is>
          <t>Properties of Number</t>
        </is>
      </c>
      <c r="C14" s="13" t="inlineStr">
        <is>
          <t>Introduction to Venn Diagrams [MF47.05]</t>
        </is>
      </c>
      <c r="D14" s="12" t="inlineStr">
        <is>
          <t>This nugget has learning material and questions covering the topic of Introduction to Venn Diagrams.</t>
        </is>
      </c>
      <c r="E14" s="12" t="inlineStr">
        <is>
          <t>85e37470-1d8a-4b99-a83c-f10ccb699277</t>
        </is>
      </c>
    </row>
    <row r="15" ht="45" customHeight="1">
      <c r="A15" s="12" t="inlineStr">
        <is>
          <t>Year 9 Autumn</t>
        </is>
      </c>
      <c r="B15" s="12" t="inlineStr">
        <is>
          <t>Properties of Number</t>
        </is>
      </c>
      <c r="C15" s="13" t="inlineStr">
        <is>
          <t>Constructing Venn Diagrams 1: Listing Elements [MF47.06]</t>
        </is>
      </c>
      <c r="D15" s="12" t="inlineStr">
        <is>
          <t>This nugget has learning material and questions covering the topic of Constructing Venn Diagrams 1.</t>
        </is>
      </c>
      <c r="E15" s="12" t="inlineStr">
        <is>
          <t>abc7c7a9-fadb-4692-8dbd-06aea241d299</t>
        </is>
      </c>
    </row>
    <row r="16" ht="45" customHeight="1">
      <c r="A16" s="12" t="inlineStr">
        <is>
          <t>Year 9 Autumn</t>
        </is>
      </c>
      <c r="B16" s="12" t="inlineStr">
        <is>
          <t>Properties of Number</t>
        </is>
      </c>
      <c r="C16" s="13" t="inlineStr">
        <is>
          <t>Constructing Venn Diagrams 2: Writing Values [MF47.07]</t>
        </is>
      </c>
      <c r="D16" s="12" t="inlineStr">
        <is>
          <t>This nugget has learning material and questions covering the topic of Constructing Venn Diagrams 2.</t>
        </is>
      </c>
      <c r="E16" s="12" t="inlineStr">
        <is>
          <t>285efa0f-511d-4b4e-9037-9ba6b21bfb59</t>
        </is>
      </c>
    </row>
    <row r="17" ht="45" customHeight="1">
      <c r="A17" s="12" t="inlineStr">
        <is>
          <t>Year 9 Autumn</t>
        </is>
      </c>
      <c r="B17" s="12" t="inlineStr">
        <is>
          <t>Properties of Number</t>
        </is>
      </c>
      <c r="C17" s="13" t="inlineStr">
        <is>
          <t>Constructing Venn Diagrams 3: 3-Set Diagrams [MH47.12]</t>
        </is>
      </c>
      <c r="D17" s="12" t="inlineStr">
        <is>
          <t>This nugget has learning material and questions covering the topic of Constructing Venn Diagrams 3.</t>
        </is>
      </c>
      <c r="E17" s="12" t="inlineStr">
        <is>
          <t>2f2e5df2-5f32-4841-af0b-782c5abeff0d</t>
        </is>
      </c>
    </row>
    <row r="18" ht="45" customHeight="1">
      <c r="A18" s="12" t="inlineStr">
        <is>
          <t>Year 9 Autumn</t>
        </is>
      </c>
      <c r="B18" s="12" t="inlineStr">
        <is>
          <t>Properties of Number</t>
        </is>
      </c>
      <c r="C18" s="13" t="inlineStr">
        <is>
          <t>Interpreting Venn Diagrams 1: 2-Set Diagrams [MF47.09]</t>
        </is>
      </c>
      <c r="D18" s="12" t="inlineStr">
        <is>
          <t>This nugget has learning material and questions covering the topic of Interpreting Venn Diagrams.</t>
        </is>
      </c>
      <c r="E18" s="12" t="inlineStr">
        <is>
          <t>8efd9200-bfe6-4c14-8376-2bfcef03c296</t>
        </is>
      </c>
    </row>
    <row r="19" ht="45" customHeight="1">
      <c r="A19" s="12" t="inlineStr">
        <is>
          <t>Year 9 Autumn</t>
        </is>
      </c>
      <c r="B19" s="12" t="inlineStr">
        <is>
          <t>Properties of Number</t>
        </is>
      </c>
      <c r="C19" s="13" t="inlineStr">
        <is>
          <t>Rational and Irrational Numbers [MI47.21]</t>
        </is>
      </c>
      <c r="D19" s="12" t="inlineStr">
        <is>
          <t>This nugget has learning material and questions covering the topic of Rational and Irrational Numbers.</t>
        </is>
      </c>
      <c r="E19" s="12" t="inlineStr">
        <is>
          <t>27b87287-b8bf-4a12-8b3f-0432130d66ca</t>
        </is>
      </c>
    </row>
    <row r="20" ht="45" customHeight="1">
      <c r="A20" s="12" t="inlineStr">
        <is>
          <t>Year 9 Autumn</t>
        </is>
      </c>
      <c r="B20" s="12" t="inlineStr">
        <is>
          <t>Properties of Number</t>
        </is>
      </c>
      <c r="C20" s="13" t="inlineStr">
        <is>
          <t>Surds: Introduction [MH52.01]</t>
        </is>
      </c>
      <c r="D20" s="12" t="inlineStr">
        <is>
          <t>This nugget has learning material and questions covering the topic of Surds: Introduction.</t>
        </is>
      </c>
      <c r="E20" s="12" t="inlineStr">
        <is>
          <t>b069dc6f-d8af-432f-bb4b-f2ea866f8e4f</t>
        </is>
      </c>
    </row>
    <row r="21" ht="45" customHeight="1">
      <c r="A21" s="12" t="inlineStr">
        <is>
          <t>Year 9 Autumn</t>
        </is>
      </c>
      <c r="B21" s="12" t="inlineStr">
        <is>
          <t>Properties of Number</t>
        </is>
      </c>
      <c r="C21" s="13" t="inlineStr">
        <is>
          <t>Review: Properties of Number  [MWR9.02]</t>
        </is>
      </c>
      <c r="D21" s="12" t="inlineStr">
        <is>
          <t>This is a short diagnostic assessment covering the topic of Properties of Number .</t>
        </is>
      </c>
      <c r="E21" s="12" t="inlineStr">
        <is>
          <t>96d9116e-2040-48ed-8f4c-77f7bdd52b8b</t>
        </is>
      </c>
    </row>
    <row r="22" ht="45" customHeight="1">
      <c r="A22" s="12" t="inlineStr">
        <is>
          <t>Year 9 Autumn</t>
        </is>
      </c>
      <c r="B22" s="12" t="inlineStr">
        <is>
          <t>Percentages</t>
        </is>
      </c>
      <c r="C22" s="13" t="inlineStr">
        <is>
          <t>Diagnostic: Percentages [MWR9.03]</t>
        </is>
      </c>
      <c r="D22" s="12" t="inlineStr">
        <is>
          <t>This is a short diagnostic assessment covering the topic of Percentages.</t>
        </is>
      </c>
      <c r="E22" s="12" t="inlineStr">
        <is>
          <t>a57962ab-f15c-453a-8000-42e815525e87</t>
        </is>
      </c>
    </row>
    <row r="23" ht="45" customHeight="1">
      <c r="A23" s="12" t="inlineStr">
        <is>
          <t>Year 9 Autumn</t>
        </is>
      </c>
      <c r="B23" s="12" t="inlineStr">
        <is>
          <t>Percentages</t>
        </is>
      </c>
      <c r="C23" s="13" t="inlineStr">
        <is>
          <t>Percentage Error [MF11.12]</t>
        </is>
      </c>
      <c r="D23" s="12" t="inlineStr">
        <is>
          <t>This nugget has learning material and questions covering the topic of Percentage Error.</t>
        </is>
      </c>
      <c r="E23" s="12" t="inlineStr">
        <is>
          <t>536fd92e-0756-4f38-b4a2-938c4df6a556</t>
        </is>
      </c>
    </row>
    <row r="24" ht="45" customHeight="1">
      <c r="A24" s="12" t="inlineStr">
        <is>
          <t>Year 9 Autumn</t>
        </is>
      </c>
      <c r="B24" s="12" t="inlineStr">
        <is>
          <t>Percentages</t>
        </is>
      </c>
      <c r="C24" s="13" t="inlineStr">
        <is>
          <t>Simple Interest [MF10.05]</t>
        </is>
      </c>
      <c r="D24" s="12" t="inlineStr">
        <is>
          <t>This nugget has learning material and questions covering the topic of Simple Interest (Non Calc).</t>
        </is>
      </c>
      <c r="E24" s="12" t="inlineStr">
        <is>
          <t>7090d002-0788-41f0-bf72-5b6d8f33ca81</t>
        </is>
      </c>
    </row>
    <row r="25" ht="45" customHeight="1">
      <c r="A25" s="12" t="inlineStr">
        <is>
          <t>Year 9 Autumn</t>
        </is>
      </c>
      <c r="B25" s="12" t="inlineStr">
        <is>
          <t>Percentages</t>
        </is>
      </c>
      <c r="C25" s="13" t="inlineStr">
        <is>
          <t>Repeated Percentage Increase and Decrease (Calculator) [MF11.05]</t>
        </is>
      </c>
      <c r="D25" s="12" t="inlineStr">
        <is>
          <t>This nugget has learning material and questions covering the topic of Repeated Percentage Increase and Decrease (Calculator).</t>
        </is>
      </c>
      <c r="E25" s="12" t="inlineStr">
        <is>
          <t>0025156c-c2a0-4ce7-b055-ce84fe9b7f08</t>
        </is>
      </c>
    </row>
    <row r="26" ht="45" customHeight="1">
      <c r="A26" s="12" t="inlineStr">
        <is>
          <t>Year 9 Autumn</t>
        </is>
      </c>
      <c r="B26" s="12" t="inlineStr">
        <is>
          <t>Percentages</t>
        </is>
      </c>
      <c r="C26" s="13" t="inlineStr">
        <is>
          <t>Repeated Percentage Change (Increase and Decrease) [MF11.21]</t>
        </is>
      </c>
      <c r="D26" s="12" t="inlineStr">
        <is>
          <t>This nuggets covers how to work out the overall percentage increase or decrease based on a series of percentage increases or decreases by using decimal multipliers.</t>
        </is>
      </c>
      <c r="E26" s="12" t="inlineStr">
        <is>
          <t>2863fc3e-c5f4-4673-8186-2770e5f6e936</t>
        </is>
      </c>
    </row>
    <row r="27" ht="45" customHeight="1">
      <c r="A27" s="12" t="inlineStr">
        <is>
          <t>Year 9 Autumn</t>
        </is>
      </c>
      <c r="B27" s="12" t="inlineStr">
        <is>
          <t>Percentages</t>
        </is>
      </c>
      <c r="C27" s="13" t="inlineStr">
        <is>
          <t>Simple Interest (Calculator) [MF11.06]</t>
        </is>
      </c>
      <c r="D27" s="12" t="inlineStr">
        <is>
          <t>This nugget has learning material and questions covering the topic of Simple Interest (Calculator).</t>
        </is>
      </c>
      <c r="E27" s="12" t="inlineStr">
        <is>
          <t>d4c388b5-dfeb-478f-8e41-fc8493e03084</t>
        </is>
      </c>
    </row>
    <row r="28" ht="45" customHeight="1">
      <c r="A28" s="12" t="inlineStr">
        <is>
          <t>Year 9 Autumn</t>
        </is>
      </c>
      <c r="B28" s="12" t="inlineStr">
        <is>
          <t>Percentages</t>
        </is>
      </c>
      <c r="C28" s="13" t="inlineStr">
        <is>
          <t>Compound Interest (Calculator) [MF11.07]</t>
        </is>
      </c>
      <c r="D28" s="12" t="inlineStr">
        <is>
          <t>This nugget has learning material and questions covering the topic of Compound Interest  (Calculator).</t>
        </is>
      </c>
      <c r="E28" s="12" t="inlineStr">
        <is>
          <t>2f2de45f-d1b6-44cb-a724-8aa056fc2f3c</t>
        </is>
      </c>
    </row>
    <row r="29" ht="45" customHeight="1">
      <c r="A29" s="12" t="inlineStr">
        <is>
          <t>Year 9 Autumn</t>
        </is>
      </c>
      <c r="B29" s="12" t="inlineStr">
        <is>
          <t>Percentages</t>
        </is>
      </c>
      <c r="C29" s="13" t="inlineStr">
        <is>
          <t>Depreciation (Calculator) [MF11.08]</t>
        </is>
      </c>
      <c r="D29" s="12" t="inlineStr">
        <is>
          <t>This nugget has learning material and questions covering the topic of Depreciation (Calculator).</t>
        </is>
      </c>
      <c r="E29" s="12" t="inlineStr">
        <is>
          <t>e188deb2-3742-4dfc-9417-6fd71a92a432</t>
        </is>
      </c>
    </row>
    <row r="30" ht="45" customHeight="1">
      <c r="A30" s="12" t="inlineStr">
        <is>
          <t>Year 9 Autumn</t>
        </is>
      </c>
      <c r="B30" s="12" t="inlineStr">
        <is>
          <t>Percentages</t>
        </is>
      </c>
      <c r="C30" s="13" t="inlineStr">
        <is>
          <t>Compound Interest and Depreciation (Calculator) [MF11.09]</t>
        </is>
      </c>
      <c r="D30" s="12" t="inlineStr">
        <is>
          <t>This nugget has learning material and questions covering the topic of Compound Interest and Depreciation (Calculator).</t>
        </is>
      </c>
      <c r="E30" s="12" t="inlineStr">
        <is>
          <t>dadf798e-bee4-4b5a-9933-3817a83c381a</t>
        </is>
      </c>
    </row>
    <row r="31" ht="45" customHeight="1">
      <c r="A31" s="12" t="inlineStr">
        <is>
          <t>Year 9 Autumn</t>
        </is>
      </c>
      <c r="B31" s="12" t="inlineStr">
        <is>
          <t>Percentages</t>
        </is>
      </c>
      <c r="C31" s="13" t="inlineStr">
        <is>
          <t>Simple and Compound Interest (Calculator) [MF11.10]</t>
        </is>
      </c>
      <c r="D31" s="12" t="inlineStr">
        <is>
          <t>This nugget has learning material and questions covering the topic of Simple and Compound Interest (Calculator).</t>
        </is>
      </c>
      <c r="E31" s="12" t="inlineStr">
        <is>
          <t>a9311ade-7c87-412b-b9bf-047723d068da</t>
        </is>
      </c>
    </row>
    <row r="32" ht="45" customHeight="1">
      <c r="A32" s="12" t="inlineStr">
        <is>
          <t>Year 9 Autumn</t>
        </is>
      </c>
      <c r="B32" s="12" t="inlineStr">
        <is>
          <t>Percentages</t>
        </is>
      </c>
      <c r="C32" s="13" t="inlineStr">
        <is>
          <t>Review: Percentages [MWR9.04]</t>
        </is>
      </c>
      <c r="D32" s="12" t="inlineStr">
        <is>
          <t>This is a short diagnostic assessment covering the topic of Percentages.</t>
        </is>
      </c>
      <c r="E32" s="12" t="inlineStr">
        <is>
          <t>d7d9195a-2e8c-4771-883c-7bd37e2ef1d2</t>
        </is>
      </c>
    </row>
    <row r="33" ht="45" customHeight="1">
      <c r="A33" s="12" t="inlineStr">
        <is>
          <t>Year 9 Autumn</t>
        </is>
      </c>
      <c r="B33" s="12" t="inlineStr">
        <is>
          <t>Area and Volume</t>
        </is>
      </c>
      <c r="C33" s="13" t="inlineStr">
        <is>
          <t>Diagnostic: Area and Volume [MWR9.05]</t>
        </is>
      </c>
      <c r="D33" s="12" t="inlineStr">
        <is>
          <t>This is a short diagnostic assessment covering the topic of Area and Volume.</t>
        </is>
      </c>
      <c r="E33" s="12" t="inlineStr">
        <is>
          <t>5ff4f907-3343-4830-9f60-aa0636a50895</t>
        </is>
      </c>
    </row>
    <row r="34" ht="45" customHeight="1">
      <c r="A34" s="12" t="inlineStr">
        <is>
          <t>Year 9 Autumn</t>
        </is>
      </c>
      <c r="B34" s="12" t="inlineStr">
        <is>
          <t>Area and Volume</t>
        </is>
      </c>
      <c r="C34" s="13" t="inlineStr">
        <is>
          <t>Nets of Cubes [MF33.02]</t>
        </is>
      </c>
      <c r="D34" s="12" t="inlineStr">
        <is>
          <t>This nugget has learning material and questions covering the topic of Nets of Cubes.</t>
        </is>
      </c>
      <c r="E34" s="12" t="inlineStr">
        <is>
          <t>060d2031-f1bf-49a8-9c12-ba5f83081131</t>
        </is>
      </c>
    </row>
    <row r="35" ht="45" customHeight="1">
      <c r="A35" s="12" t="inlineStr">
        <is>
          <t>Year 9 Autumn</t>
        </is>
      </c>
      <c r="B35" s="12" t="inlineStr">
        <is>
          <t>Area and Volume</t>
        </is>
      </c>
      <c r="C35" s="13" t="inlineStr">
        <is>
          <t>Nets of 3D Shapes [MF33.05]</t>
        </is>
      </c>
      <c r="D35" s="12" t="inlineStr">
        <is>
          <t>This nugget shows how different nets fold up to make cuboids, cylinders, cones, pyramids with regular polygons as the base, and prisms.</t>
        </is>
      </c>
      <c r="E35" s="12" t="inlineStr">
        <is>
          <t>988687ba-d781-4e63-828d-f2b585b7e3dc</t>
        </is>
      </c>
    </row>
    <row r="36" ht="45" customHeight="1">
      <c r="A36" s="12" t="inlineStr">
        <is>
          <t>Year 9 Autumn</t>
        </is>
      </c>
      <c r="B36" s="12" t="inlineStr">
        <is>
          <t>Area and Volume</t>
        </is>
      </c>
      <c r="C36" s="13" t="inlineStr">
        <is>
          <t>Area Problem Solving [MF31.10]</t>
        </is>
      </c>
      <c r="D36" s="12" t="inlineStr">
        <is>
          <t>This nugget covers how to approach multi-stage problem solving questions using area for triangles, rectangles, squares, trapeziums and parallelograms.</t>
        </is>
      </c>
      <c r="E36" s="12" t="inlineStr">
        <is>
          <t>7f01b502-160a-4c59-a527-8281979fd464</t>
        </is>
      </c>
    </row>
    <row r="37" ht="45" customHeight="1">
      <c r="A37" s="12" t="inlineStr">
        <is>
          <t>Year 9 Autumn</t>
        </is>
      </c>
      <c r="B37" s="12" t="inlineStr">
        <is>
          <t>Area and Volume</t>
        </is>
      </c>
      <c r="C37" s="13" t="inlineStr">
        <is>
          <t>Surface Area of Cuboids [MF35.01]</t>
        </is>
      </c>
      <c r="D37" s="12" t="inlineStr">
        <is>
          <t>This nugget has learning material and questions covering the topic of the Surface Area of Cuboids.</t>
        </is>
      </c>
      <c r="E37" s="12" t="inlineStr">
        <is>
          <t>a59e44c2-9829-48bc-98d9-32b9ff49968e</t>
        </is>
      </c>
    </row>
    <row r="38" ht="45" customHeight="1">
      <c r="A38" s="12" t="inlineStr">
        <is>
          <t>Year 9 Autumn</t>
        </is>
      </c>
      <c r="B38" s="12" t="inlineStr">
        <is>
          <t>Area and Volume</t>
        </is>
      </c>
      <c r="C38" s="13" t="inlineStr">
        <is>
          <t>Surface Area of Prisms [MF35.02]</t>
        </is>
      </c>
      <c r="D38" s="12" t="inlineStr">
        <is>
          <t>This nugget has learning material and questions covering the topic of the Surface Area of Prisms.</t>
        </is>
      </c>
      <c r="E38" s="12" t="inlineStr">
        <is>
          <t>3d548d19-3d13-4d8d-8fec-ae078e598c88</t>
        </is>
      </c>
    </row>
    <row r="39" ht="45" customHeight="1">
      <c r="A39" s="12" t="inlineStr">
        <is>
          <t>Year 9 Autumn</t>
        </is>
      </c>
      <c r="B39" s="12" t="inlineStr">
        <is>
          <t>Area and Volume</t>
        </is>
      </c>
      <c r="C39" s="13" t="inlineStr">
        <is>
          <t>Surface Area of Cylinders [MF35.03]</t>
        </is>
      </c>
      <c r="D39" s="12" t="inlineStr">
        <is>
          <t>This nugget has learning material and questions covering the topic of the Surface Area of Cylinders.</t>
        </is>
      </c>
      <c r="E39" s="12" t="inlineStr">
        <is>
          <t>1267f81b-a5fd-4e10-a09b-513f1ae0a736</t>
        </is>
      </c>
    </row>
    <row r="40" ht="45" customHeight="1">
      <c r="A40" s="12" t="inlineStr">
        <is>
          <t>Year 9 Autumn</t>
        </is>
      </c>
      <c r="B40" s="12" t="inlineStr">
        <is>
          <t>Area and Volume</t>
        </is>
      </c>
      <c r="C40" s="13" t="inlineStr">
        <is>
          <t>Surface Area of Part Cylinders [MF35.04]</t>
        </is>
      </c>
      <c r="D40" s="12" t="inlineStr">
        <is>
          <t>This nugget has learning material and questions covering the topic of the Surface Area of Part-Cylinders.</t>
        </is>
      </c>
      <c r="E40" s="12" t="inlineStr">
        <is>
          <t>c58f7b52-c474-4390-ba5b-163b10df65d3</t>
        </is>
      </c>
    </row>
    <row r="41" ht="45" customHeight="1">
      <c r="A41" s="12" t="inlineStr">
        <is>
          <t>Year 9 Autumn</t>
        </is>
      </c>
      <c r="B41" s="12" t="inlineStr">
        <is>
          <t>Area and Volume</t>
        </is>
      </c>
      <c r="C41" s="13" t="inlineStr">
        <is>
          <t>Volume of Prisms 1: Given Area [MF34.04]</t>
        </is>
      </c>
      <c r="D41" s="12" t="inlineStr">
        <is>
          <t>This nugget has learning material and questions covering the topic of the Volume of Prisms 1.</t>
        </is>
      </c>
      <c r="E41" s="12" t="inlineStr">
        <is>
          <t>324c3310-d24d-48df-ae2d-b9f01cefb0d2</t>
        </is>
      </c>
    </row>
    <row r="42" ht="45" customHeight="1">
      <c r="A42" s="12" t="inlineStr">
        <is>
          <t>Year 9 Autumn</t>
        </is>
      </c>
      <c r="B42" s="12" t="inlineStr">
        <is>
          <t>Area and Volume</t>
        </is>
      </c>
      <c r="C42" s="13" t="inlineStr">
        <is>
          <t>Volume of Prisms 2: Triangular Prisms [MF34.05]</t>
        </is>
      </c>
      <c r="D42" s="12" t="inlineStr">
        <is>
          <t>This nugget has learning material and questions covering the topic of the Volume of Prisms 2.</t>
        </is>
      </c>
      <c r="E42" s="12" t="inlineStr">
        <is>
          <t>87bfca45-ca6e-410d-8cea-1038aac08509</t>
        </is>
      </c>
    </row>
    <row r="43" ht="45" customHeight="1">
      <c r="A43" s="12" t="inlineStr">
        <is>
          <t>Year 9 Autumn</t>
        </is>
      </c>
      <c r="B43" s="12" t="inlineStr">
        <is>
          <t>Area and Volume</t>
        </is>
      </c>
      <c r="C43" s="13" t="inlineStr">
        <is>
          <t>Volume of Prisms 3: Mixed Exercise [MF34.06]</t>
        </is>
      </c>
      <c r="D43" s="12" t="inlineStr">
        <is>
          <t>This nugget has learning material and questions covering the topic of the Volume of Prisms 3.</t>
        </is>
      </c>
      <c r="E43" s="12" t="inlineStr">
        <is>
          <t>0cb1e700-a918-4c52-af0d-f47897431a6c</t>
        </is>
      </c>
    </row>
    <row r="44" ht="45" customHeight="1">
      <c r="A44" s="12" t="inlineStr">
        <is>
          <t>Year 9 Autumn</t>
        </is>
      </c>
      <c r="B44" s="12" t="inlineStr">
        <is>
          <t>Area and Volume</t>
        </is>
      </c>
      <c r="C44" s="13" t="inlineStr">
        <is>
          <t>Volume of Cylinders [MF34.07]</t>
        </is>
      </c>
      <c r="D44" s="12" t="inlineStr">
        <is>
          <t>This nugget has learning material and questions covering the topic of the Volume of Cylinders.</t>
        </is>
      </c>
      <c r="E44" s="12" t="inlineStr">
        <is>
          <t>b020e9c2-9e79-4185-b6a9-75f5857b71d6</t>
        </is>
      </c>
    </row>
    <row r="45" ht="45" customHeight="1">
      <c r="A45" s="12" t="inlineStr">
        <is>
          <t>Year 9 Autumn</t>
        </is>
      </c>
      <c r="B45" s="12" t="inlineStr">
        <is>
          <t>Area and Volume</t>
        </is>
      </c>
      <c r="C45" s="13" t="inlineStr">
        <is>
          <t>Volume of Cylinders with a Missing Value [MF34.08]</t>
        </is>
      </c>
      <c r="D45" s="12" t="inlineStr">
        <is>
          <t>This nugget has learning material and questions covering the topic of the Volume of Cylinders with a Missing Value.</t>
        </is>
      </c>
      <c r="E45" s="12" t="inlineStr">
        <is>
          <t>9b1d1973-c3d5-443e-9a61-076636cd42cc</t>
        </is>
      </c>
    </row>
    <row r="46" ht="45" customHeight="1">
      <c r="A46" s="12" t="inlineStr">
        <is>
          <t>Year 9 Autumn</t>
        </is>
      </c>
      <c r="B46" s="12" t="inlineStr">
        <is>
          <t>Area and Volume</t>
        </is>
      </c>
      <c r="C46" s="13" t="inlineStr">
        <is>
          <t>Volume of Part Cylinders [MF34.09]</t>
        </is>
      </c>
      <c r="D46" s="12" t="inlineStr">
        <is>
          <t>This nugget has learning material and questions covering the topic of the Volume of Part Cylinders.</t>
        </is>
      </c>
      <c r="E46" s="12" t="inlineStr">
        <is>
          <t>aab39a97-fb65-4aed-aa3e-b78fb65835b2</t>
        </is>
      </c>
    </row>
    <row r="47" ht="45" customHeight="1">
      <c r="A47" s="12" t="inlineStr">
        <is>
          <t>Year 9 Autumn</t>
        </is>
      </c>
      <c r="B47" s="12" t="inlineStr">
        <is>
          <t>Area and Volume</t>
        </is>
      </c>
      <c r="C47" s="13" t="inlineStr">
        <is>
          <t>Volume of a Sphere [MF34.10]</t>
        </is>
      </c>
      <c r="D47" s="12" t="inlineStr">
        <is>
          <t>This nugget has learning material and questions covering the topic of the Volume of a Sphere.</t>
        </is>
      </c>
      <c r="E47" s="12" t="inlineStr">
        <is>
          <t>0ee2b510-12c9-45fe-a6c5-9279223146c3</t>
        </is>
      </c>
    </row>
    <row r="48" ht="45" customHeight="1">
      <c r="A48" s="12" t="inlineStr">
        <is>
          <t>Year 9 Autumn</t>
        </is>
      </c>
      <c r="B48" s="12" t="inlineStr">
        <is>
          <t>Area and Volume</t>
        </is>
      </c>
      <c r="C48" s="13" t="inlineStr">
        <is>
          <t>Volume of a Sphere with the Radius Missing [MF34.11]</t>
        </is>
      </c>
      <c r="D48" s="12" t="inlineStr">
        <is>
          <t>This nugget has learning material and questions covering the topic of the Volume of a Sphere with the Radius Missing.</t>
        </is>
      </c>
      <c r="E48" s="12" t="inlineStr">
        <is>
          <t>41083e73-03d9-443c-90e2-f3a66beafa23</t>
        </is>
      </c>
    </row>
    <row r="49" ht="45" customHeight="1">
      <c r="A49" s="12" t="inlineStr">
        <is>
          <t>Year 9 Autumn</t>
        </is>
      </c>
      <c r="B49" s="12" t="inlineStr">
        <is>
          <t>Area and Volume</t>
        </is>
      </c>
      <c r="C49" s="13" t="inlineStr">
        <is>
          <t>Volume of a Cone [MF34.12]</t>
        </is>
      </c>
      <c r="D49" s="12" t="inlineStr">
        <is>
          <t>This nugget has learning material and questions covering the topic of the Volume of a Cone.</t>
        </is>
      </c>
      <c r="E49" s="12" t="inlineStr">
        <is>
          <t>e6c9b02b-5ced-4228-b3bf-35510710a166</t>
        </is>
      </c>
    </row>
    <row r="50" ht="45" customHeight="1">
      <c r="A50" s="12" t="inlineStr">
        <is>
          <t>Year 9 Autumn</t>
        </is>
      </c>
      <c r="B50" s="12" t="inlineStr">
        <is>
          <t>Area and Volume</t>
        </is>
      </c>
      <c r="C50" s="13" t="inlineStr">
        <is>
          <t>Volume of a Cone with the Radius Missing [MF34.13]</t>
        </is>
      </c>
      <c r="D50" s="12" t="inlineStr">
        <is>
          <t>This nugget has learning material and questions covering the topic of the Volume of a Cone with the Radius Missing.</t>
        </is>
      </c>
      <c r="E50" s="12" t="inlineStr">
        <is>
          <t>8413e6fa-cb7d-4e41-9942-34c68081e910</t>
        </is>
      </c>
    </row>
    <row r="51" ht="45" customHeight="1">
      <c r="A51" s="12" t="inlineStr">
        <is>
          <t>Year 9 Autumn</t>
        </is>
      </c>
      <c r="B51" s="12" t="inlineStr">
        <is>
          <t>Area and Volume</t>
        </is>
      </c>
      <c r="C51" s="13" t="inlineStr">
        <is>
          <t>Volume of Pyramids [MF34.15]</t>
        </is>
      </c>
      <c r="D51" s="12" t="inlineStr">
        <is>
          <t>This nugget has learning material and questions covering the topic of the Volume of Pyramids.</t>
        </is>
      </c>
      <c r="E51" s="12" t="inlineStr">
        <is>
          <t>d832715b-6d92-44ff-8e15-c16385ce8d84</t>
        </is>
      </c>
    </row>
    <row r="52" ht="45" customHeight="1">
      <c r="A52" s="12" t="inlineStr">
        <is>
          <t>Year 9 Autumn</t>
        </is>
      </c>
      <c r="B52" s="12" t="inlineStr">
        <is>
          <t>Area and Volume</t>
        </is>
      </c>
      <c r="C52" s="13" t="inlineStr">
        <is>
          <t>Converting Area 2: Unit Conversions [MF36.13]</t>
        </is>
      </c>
      <c r="D52" s="12" t="inlineStr">
        <is>
          <t>This nugget has learning material and questions covering the topic of Converting Area 1.</t>
        </is>
      </c>
      <c r="E52" s="12" t="inlineStr">
        <is>
          <t>146b69b9-8df8-4f77-9e27-da48bcf2928e</t>
        </is>
      </c>
    </row>
    <row r="53" ht="45" customHeight="1">
      <c r="A53" s="12" t="inlineStr">
        <is>
          <t>Year 9 Autumn</t>
        </is>
      </c>
      <c r="B53" s="12" t="inlineStr">
        <is>
          <t>Area and Volume</t>
        </is>
      </c>
      <c r="C53" s="13" t="inlineStr">
        <is>
          <t>Converting Area 1: Area Model [MF36.14]</t>
        </is>
      </c>
      <c r="D53" s="12" t="inlineStr">
        <is>
          <t>This nugget has learning material and questions covering the topic of Converting Area 2.</t>
        </is>
      </c>
      <c r="E53" s="12" t="inlineStr">
        <is>
          <t>0510901d-874f-4a2a-9f0a-c9d94d65b872</t>
        </is>
      </c>
    </row>
    <row r="54" ht="45" customHeight="1">
      <c r="A54" s="12" t="inlineStr">
        <is>
          <t>Year 9 Autumn</t>
        </is>
      </c>
      <c r="B54" s="12" t="inlineStr">
        <is>
          <t>Area and Volume</t>
        </is>
      </c>
      <c r="C54" s="13" t="inlineStr">
        <is>
          <t>Converting Volume [MF36.15]</t>
        </is>
      </c>
      <c r="D54" s="12" t="inlineStr">
        <is>
          <t>This nugget has learning material and questions covering the topic of Converting Volume 1.</t>
        </is>
      </c>
      <c r="E54" s="12" t="inlineStr">
        <is>
          <t>9db670c6-de34-4c5c-a60d-0eeb5902a702</t>
        </is>
      </c>
    </row>
    <row r="55" ht="45" customHeight="1">
      <c r="A55" s="12" t="inlineStr">
        <is>
          <t>Year 9 Autumn</t>
        </is>
      </c>
      <c r="B55" s="12" t="inlineStr">
        <is>
          <t>Area and Volume</t>
        </is>
      </c>
      <c r="C55" s="13" t="inlineStr">
        <is>
          <t>Review: Area and Volume [MWR9.06]</t>
        </is>
      </c>
      <c r="D55" s="12" t="inlineStr">
        <is>
          <t>This is a short diagnostic assessment covering the topic of Area and Volume.</t>
        </is>
      </c>
      <c r="E55" s="12" t="inlineStr">
        <is>
          <t>41a33993-e267-4bd3-adc2-7e02724eda05</t>
        </is>
      </c>
    </row>
    <row r="56" ht="45" customHeight="1">
      <c r="A56" s="12" t="inlineStr">
        <is>
          <t>Year 9 Autumn</t>
        </is>
      </c>
      <c r="B56" s="12" t="inlineStr">
        <is>
          <t>Equations, Inequalities and Formulae</t>
        </is>
      </c>
      <c r="C56" s="13" t="inlineStr">
        <is>
          <t>Diagnostic: Equations, Inequalities and Formulae  [MWR9.07]</t>
        </is>
      </c>
      <c r="D56" s="12" t="inlineStr">
        <is>
          <t>This is a short diagnostic assessment covering the topic of Equations, Inequalities and Formulae .</t>
        </is>
      </c>
      <c r="E56" s="12" t="inlineStr">
        <is>
          <t>b0111bfc-5606-42cb-8fbc-86e11be6160b</t>
        </is>
      </c>
    </row>
    <row r="57" ht="45" customHeight="1">
      <c r="A57" s="12" t="inlineStr">
        <is>
          <t>Year 9 Autumn</t>
        </is>
      </c>
      <c r="B57" s="12" t="inlineStr">
        <is>
          <t>Equations, Inequalities and Formulae</t>
        </is>
      </c>
      <c r="C57" s="13" t="inlineStr">
        <is>
          <t>Solving Inequalities: One Step and Two Sided [MF25.09]</t>
        </is>
      </c>
      <c r="D57" s="12" t="inlineStr">
        <is>
          <t>This nugget has learning material and questions covering the topic of Solving Inequalities: One Step and Two Sided.</t>
        </is>
      </c>
      <c r="E57" s="12" t="inlineStr">
        <is>
          <t>41645bce-d67f-4d76-90eb-74c11ac68c5d</t>
        </is>
      </c>
    </row>
    <row r="58" ht="45" customHeight="1">
      <c r="A58" s="12" t="inlineStr">
        <is>
          <t>Year 9 Autumn</t>
        </is>
      </c>
      <c r="B58" s="12" t="inlineStr">
        <is>
          <t>Equations, Inequalities and Formulae</t>
        </is>
      </c>
      <c r="C58" s="13" t="inlineStr">
        <is>
          <t>Solving Inequalities: Multi Step and Two Sided [MF25.10]</t>
        </is>
      </c>
      <c r="D58" s="12" t="inlineStr">
        <is>
          <t>This nugget has learning material and questions covering the topic of Solving Inequalities: Multi Step and Two Sided.</t>
        </is>
      </c>
      <c r="E58" s="12" t="inlineStr">
        <is>
          <t>bddc9ca8-304a-48c1-81ed-205cccf0a6f5</t>
        </is>
      </c>
    </row>
    <row r="59" ht="45" customHeight="1">
      <c r="A59" s="12" t="inlineStr">
        <is>
          <t>Year 9 Autumn</t>
        </is>
      </c>
      <c r="B59" s="12" t="inlineStr">
        <is>
          <t>Equations, Inequalities and Formulae</t>
        </is>
      </c>
      <c r="C59" s="13" t="inlineStr">
        <is>
          <t>Solving Inequalities: Finding Integer Solutions with Two Sides [MF25.11]</t>
        </is>
      </c>
      <c r="D59" s="12" t="inlineStr">
        <is>
          <t>This nugget has learning material and questions covering the topic of Solving Inequalities: Finding Integer Solutions with Two Sides.</t>
        </is>
      </c>
      <c r="E59" s="12" t="inlineStr">
        <is>
          <t>77e20768-bba3-4635-aa98-3a648d14b5c2</t>
        </is>
      </c>
    </row>
    <row r="60" ht="45" customHeight="1">
      <c r="A60" s="12" t="inlineStr">
        <is>
          <t>Year 9 Autumn</t>
        </is>
      </c>
      <c r="B60" s="12" t="inlineStr">
        <is>
          <t>Equations, Inequalities and Formulae</t>
        </is>
      </c>
      <c r="C60" s="13" t="inlineStr">
        <is>
          <t>Solving Inequalities: Expressing Solutions on a Number Line [MF25.12]</t>
        </is>
      </c>
      <c r="D60" s="12" t="inlineStr">
        <is>
          <t>This nugget has learning material and questions covering the topic of Solving Inequalities: Expressing Solutions on a Number Line.</t>
        </is>
      </c>
      <c r="E60" s="12" t="inlineStr">
        <is>
          <t>a41fe688-88ef-4448-90d7-0a7d79eb5f38</t>
        </is>
      </c>
    </row>
    <row r="61" ht="45" customHeight="1">
      <c r="A61" s="12" t="inlineStr">
        <is>
          <t>Year 9 Autumn</t>
        </is>
      </c>
      <c r="B61" s="12" t="inlineStr">
        <is>
          <t>Equations, Inequalities and Formulae</t>
        </is>
      </c>
      <c r="C61" s="13" t="inlineStr">
        <is>
          <t>Solving Inequalities: Negative Variable [MF25.07]</t>
        </is>
      </c>
      <c r="D61" s="12" t="inlineStr">
        <is>
          <t>This nugget has learning material and questions covering the topic of Solving Inequalities: Negative Variable.</t>
        </is>
      </c>
      <c r="E61" s="12" t="inlineStr">
        <is>
          <t>a85eabd3-d748-4844-83de-b390dd206ca0</t>
        </is>
      </c>
    </row>
    <row r="62" ht="45" customHeight="1">
      <c r="A62" s="12" t="inlineStr">
        <is>
          <t>Year 9 Autumn</t>
        </is>
      </c>
      <c r="B62" s="12" t="inlineStr">
        <is>
          <t>Equations, Inequalities and Formulae</t>
        </is>
      </c>
      <c r="C62" s="13" t="inlineStr">
        <is>
          <t>Rearranging Formulae: Two Step [MF21.06]</t>
        </is>
      </c>
      <c r="D62" s="12" t="inlineStr">
        <is>
          <t>This nugget has learning material and questions covering the topic of Rearranging Formulae: Two Step.</t>
        </is>
      </c>
      <c r="E62" s="12" t="inlineStr">
        <is>
          <t>e7d4a305-dc53-4073-ae97-db2a79dd9710</t>
        </is>
      </c>
    </row>
    <row r="63" ht="45" customHeight="1">
      <c r="A63" s="12" t="inlineStr">
        <is>
          <t>Year 9 Autumn</t>
        </is>
      </c>
      <c r="B63" s="12" t="inlineStr">
        <is>
          <t>Equations, Inequalities and Formulae</t>
        </is>
      </c>
      <c r="C63" s="13" t="inlineStr">
        <is>
          <t>Rearranging Formulae: Negative Subject [MF21.07]</t>
        </is>
      </c>
      <c r="D63" s="12" t="inlineStr">
        <is>
          <t>This nugget has learning material and questions covering the topic of Rearranging Formulae: Negative Subject.</t>
        </is>
      </c>
      <c r="E63" s="12" t="inlineStr">
        <is>
          <t>7548c5d0-82d4-4b09-a329-ef7ca7cf3e6d</t>
        </is>
      </c>
    </row>
    <row r="64" ht="45" customHeight="1">
      <c r="A64" s="12" t="inlineStr">
        <is>
          <t>Year 9 Autumn</t>
        </is>
      </c>
      <c r="B64" s="12" t="inlineStr">
        <is>
          <t>Equations, Inequalities and Formulae</t>
        </is>
      </c>
      <c r="C64" s="13" t="inlineStr">
        <is>
          <t>Rearranging Formulae: Unknown in Denominator [MF21.08]</t>
        </is>
      </c>
      <c r="D64" s="12" t="inlineStr">
        <is>
          <t>This nugget has learning material and questions covering the topic of Rearranging Formulae: Unknown in Denominator.</t>
        </is>
      </c>
      <c r="E64" s="12" t="inlineStr">
        <is>
          <t>0d265cfc-2f67-4a7b-8654-e51429c6135e</t>
        </is>
      </c>
    </row>
    <row r="65" ht="45" customHeight="1">
      <c r="A65" s="12" t="inlineStr">
        <is>
          <t>Year 9 Autumn</t>
        </is>
      </c>
      <c r="B65" s="12" t="inlineStr">
        <is>
          <t>Equations, Inequalities and Formulae</t>
        </is>
      </c>
      <c r="C65" s="13" t="inlineStr">
        <is>
          <t>Rearranging Formulae: With Powers [MF21.09]</t>
        </is>
      </c>
      <c r="D65" s="12" t="inlineStr">
        <is>
          <t>This nugget has learning material and questions covering the topic of Rearranging Formulae: With Powers.</t>
        </is>
      </c>
      <c r="E65" s="12" t="inlineStr">
        <is>
          <t>9f88c255-ae46-43ca-9433-34ca98fb2e68</t>
        </is>
      </c>
    </row>
    <row r="66" ht="45" customHeight="1">
      <c r="A66" s="12" t="inlineStr">
        <is>
          <t>Year 9 Autumn</t>
        </is>
      </c>
      <c r="B66" s="12" t="inlineStr">
        <is>
          <t>Equations, Inequalities and Formulae</t>
        </is>
      </c>
      <c r="C66" s="13" t="inlineStr">
        <is>
          <t>Rearranging Formulae: Unknown on Both Sides [MF21.10]</t>
        </is>
      </c>
      <c r="D66" s="12" t="inlineStr">
        <is>
          <t>This nugget has learning material and questions covering the topic of Rearranging Formulae: Unknown on Both Sides.</t>
        </is>
      </c>
      <c r="E66" s="12" t="inlineStr">
        <is>
          <t>5dd9dfe1-5edd-4d0c-941f-ce6c9033331d</t>
        </is>
      </c>
    </row>
    <row r="67" ht="45" customHeight="1">
      <c r="A67" s="12" t="inlineStr">
        <is>
          <t>Year 9 Autumn</t>
        </is>
      </c>
      <c r="B67" s="12" t="inlineStr">
        <is>
          <t>Equations, Inequalities and Formulae</t>
        </is>
      </c>
      <c r="C67" s="13" t="inlineStr">
        <is>
          <t>Review: Equations, Inequalities and Formulae  [MWR9.08]</t>
        </is>
      </c>
      <c r="D67" s="12" t="inlineStr">
        <is>
          <t>This is a short diagnostic assessment covering the topic of Equations, Inequalities and Formulae .</t>
        </is>
      </c>
      <c r="E67" s="12" t="inlineStr">
        <is>
          <t>a787fb7d-ad97-4d4b-800a-da678603d4a7</t>
        </is>
      </c>
    </row>
    <row r="68" ht="45" customHeight="1">
      <c r="A68" s="12" t="inlineStr">
        <is>
          <t>Year 9 Autumn</t>
        </is>
      </c>
      <c r="B68" s="12" t="inlineStr">
        <is>
          <t>Fractions</t>
        </is>
      </c>
      <c r="C68" s="13" t="inlineStr">
        <is>
          <t>Diagnostic: Fractions [MWR9.09]</t>
        </is>
      </c>
      <c r="D68" s="12" t="inlineStr">
        <is>
          <t>This is a short diagnostic assessment covering the topic of Fractions.</t>
        </is>
      </c>
      <c r="E68" s="12" t="inlineStr">
        <is>
          <t>3711ae41-3510-4638-b85c-8a3f3a6ad844</t>
        </is>
      </c>
    </row>
    <row r="69" ht="45" customHeight="1">
      <c r="A69" s="12" t="inlineStr">
        <is>
          <t>Year 9 Autumn</t>
        </is>
      </c>
      <c r="B69" s="12" t="inlineStr">
        <is>
          <t>Fractions</t>
        </is>
      </c>
      <c r="C69" s="13" t="inlineStr">
        <is>
          <t>Fraction of Amounts: Calculator [MF4.30]</t>
        </is>
      </c>
      <c r="D69" s="12" t="inlineStr">
        <is>
          <t>This nugget has learning material and questions covering the topic of Fractions of Amounts: Calculator.</t>
        </is>
      </c>
      <c r="E69" s="12" t="inlineStr">
        <is>
          <t>05a6dc1b-8f0b-43f8-8cad-9811c7bf4caf</t>
        </is>
      </c>
    </row>
    <row r="70" ht="45" customHeight="1">
      <c r="A70" s="12" t="inlineStr">
        <is>
          <t>Year 9 Autumn</t>
        </is>
      </c>
      <c r="B70" s="12" t="inlineStr">
        <is>
          <t>Fractions</t>
        </is>
      </c>
      <c r="C70" s="13" t="inlineStr">
        <is>
          <t>Reverse Fractions [MF4.32]</t>
        </is>
      </c>
      <c r="D70" s="12" t="inlineStr">
        <is>
          <t>This nugget has learning material and questions covering the topic of Reverse Fractions.</t>
        </is>
      </c>
      <c r="E70" s="12" t="inlineStr">
        <is>
          <t>46f797bc-4008-4792-871c-b8e724744f3f</t>
        </is>
      </c>
    </row>
    <row r="71" ht="45" customHeight="1">
      <c r="A71" s="12" t="inlineStr">
        <is>
          <t>Year 9 Autumn</t>
        </is>
      </c>
      <c r="B71" s="12" t="inlineStr">
        <is>
          <t>Fractions</t>
        </is>
      </c>
      <c r="C71" s="13" t="inlineStr">
        <is>
          <t>Reverse Fractions: Worded Questions [MF4.33]</t>
        </is>
      </c>
      <c r="D71" s="12" t="inlineStr">
        <is>
          <t>This nugget has learning material and questions covering the topic of Reverse Fractions: Worded Questions.</t>
        </is>
      </c>
      <c r="E71" s="12" t="inlineStr">
        <is>
          <t>7f68acfd-b97d-40fd-8e22-eb1b5e2f2f43</t>
        </is>
      </c>
    </row>
    <row r="72" ht="45" customHeight="1">
      <c r="A72" s="12" t="inlineStr">
        <is>
          <t>Year 9 Autumn</t>
        </is>
      </c>
      <c r="B72" s="12" t="inlineStr">
        <is>
          <t>Fractions</t>
        </is>
      </c>
      <c r="C72" s="13" t="inlineStr">
        <is>
          <t>Increasing and Decreasing by Fractions [MF4.31]</t>
        </is>
      </c>
      <c r="D72" s="12" t="inlineStr">
        <is>
          <t>This nugget has learning material and questions covering the topic of Increasing and Decreasing by Fractions.</t>
        </is>
      </c>
      <c r="E72" s="12" t="inlineStr">
        <is>
          <t>49ff6680-dfc6-43ed-aa2a-788cc038abeb</t>
        </is>
      </c>
    </row>
    <row r="73" ht="45" customHeight="1">
      <c r="A73" s="12" t="inlineStr">
        <is>
          <t>Year 9 Autumn</t>
        </is>
      </c>
      <c r="B73" s="12" t="inlineStr">
        <is>
          <t>Fractions</t>
        </is>
      </c>
      <c r="C73" s="13" t="inlineStr">
        <is>
          <t>Fraction of Amounts: Modelling Finding the Whole [MF4.40]</t>
        </is>
      </c>
      <c r="D73" s="12" t="inlineStr">
        <is>
          <t>This nugget has learning material and questions covering the topic of finding the whole given a fraction and the value of that fraction, using bar models.</t>
        </is>
      </c>
      <c r="E73" s="12" t="inlineStr">
        <is>
          <t>43d6b122-e6db-4a24-be87-2080e05d3ed7</t>
        </is>
      </c>
    </row>
    <row r="74" ht="45" customHeight="1">
      <c r="A74" s="12" t="inlineStr">
        <is>
          <t>Year 9 Autumn</t>
        </is>
      </c>
      <c r="B74" s="12" t="inlineStr">
        <is>
          <t>Fractions</t>
        </is>
      </c>
      <c r="C74" s="13" t="inlineStr">
        <is>
          <t>Applied Fractions [MH4.34]</t>
        </is>
      </c>
      <c r="D74" s="12" t="inlineStr">
        <is>
          <t>This nugget has learning material and questions covering the topic of Applied Fractions 1.</t>
        </is>
      </c>
      <c r="E74" s="12" t="inlineStr">
        <is>
          <t>f70b4f54-25e4-45f4-9cc1-5953a82f2fb6</t>
        </is>
      </c>
    </row>
    <row r="75" ht="45" customHeight="1">
      <c r="A75" s="12" t="inlineStr">
        <is>
          <t>Year 9 Autumn</t>
        </is>
      </c>
      <c r="B75" s="12" t="inlineStr">
        <is>
          <t>Fractions</t>
        </is>
      </c>
      <c r="C75" s="13" t="inlineStr">
        <is>
          <t>Review: Fractions [MWR9.10]</t>
        </is>
      </c>
      <c r="D75" s="12" t="inlineStr">
        <is>
          <t>This is a short diagnostic assessment covering the topic of Fractions.</t>
        </is>
      </c>
      <c r="E75" s="12" t="inlineStr">
        <is>
          <t>b4cbd6d9-df29-4f2e-b9ee-b3bc03e9c806</t>
        </is>
      </c>
    </row>
    <row r="76" ht="45" customHeight="1">
      <c r="A76" s="12" t="inlineStr">
        <is>
          <t>Year 9 Autumn</t>
        </is>
      </c>
      <c r="B76" s="12" t="inlineStr">
        <is>
          <t>Rates</t>
        </is>
      </c>
      <c r="C76" s="13" t="inlineStr">
        <is>
          <t>Diagnostic: Rates  [MWR9.11]</t>
        </is>
      </c>
      <c r="D76" s="12" t="inlineStr">
        <is>
          <t>This is a short diagnostic assessment covering the topic of Rates .</t>
        </is>
      </c>
      <c r="E76" s="12" t="inlineStr">
        <is>
          <t>2aa57107-a580-49a2-a4b5-075f85623dab</t>
        </is>
      </c>
    </row>
    <row r="77" ht="45" customHeight="1">
      <c r="A77" s="12" t="inlineStr">
        <is>
          <t>Year 9 Autumn</t>
        </is>
      </c>
      <c r="B77" s="12" t="inlineStr">
        <is>
          <t>Rates</t>
        </is>
      </c>
      <c r="C77" s="13" t="inlineStr">
        <is>
          <t>Speed, Distance and Time: Mixed Questions [MF38.07]</t>
        </is>
      </c>
      <c r="D77" s="12" t="inlineStr">
        <is>
          <t>This nugget has learning material and questions covering the topic of Speed, Distance and Time: Mixed Questions.</t>
        </is>
      </c>
      <c r="E77" s="12" t="inlineStr">
        <is>
          <t>2f6c0860-473a-4837-95bc-1e6643e0fa06</t>
        </is>
      </c>
    </row>
    <row r="78" ht="45" customHeight="1">
      <c r="A78" s="12" t="inlineStr">
        <is>
          <t>Year 9 Autumn</t>
        </is>
      </c>
      <c r="B78" s="12" t="inlineStr">
        <is>
          <t>Rates</t>
        </is>
      </c>
      <c r="C78" s="13" t="inlineStr">
        <is>
          <t>Distance-Time Graphs: Speed [MF38.21]</t>
        </is>
      </c>
      <c r="D78" s="12" t="inlineStr">
        <is>
          <t>This nugget has learning material and questions covering the topic of Distance-Time Graphs: Speed.</t>
        </is>
      </c>
      <c r="E78" s="12" t="inlineStr">
        <is>
          <t>0f5f0da7-7002-4b09-9b6f-ace5a56eb47c</t>
        </is>
      </c>
    </row>
    <row r="79" ht="45" customHeight="1">
      <c r="A79" s="12" t="inlineStr">
        <is>
          <t>Year 9 Autumn</t>
        </is>
      </c>
      <c r="B79" s="12" t="inlineStr">
        <is>
          <t>Rates</t>
        </is>
      </c>
      <c r="C79" s="13" t="inlineStr">
        <is>
          <t>Finding Speed with Conversions (SDT) [MF38.02]</t>
        </is>
      </c>
      <c r="D79" s="12" t="inlineStr">
        <is>
          <t>This nugget has learning material and questions covering the topic of Finding Speed with Conversions (SDT).</t>
        </is>
      </c>
      <c r="E79" s="12" t="inlineStr">
        <is>
          <t>7901f0a2-0de1-4379-a8d8-99773a12c78d</t>
        </is>
      </c>
    </row>
    <row r="80" ht="45" customHeight="1">
      <c r="A80" s="12" t="inlineStr">
        <is>
          <t>Year 9 Autumn</t>
        </is>
      </c>
      <c r="B80" s="12" t="inlineStr">
        <is>
          <t>Rates</t>
        </is>
      </c>
      <c r="C80" s="13" t="inlineStr">
        <is>
          <t>Finding Distance with Conversions (SDT) [MF38.04]</t>
        </is>
      </c>
      <c r="D80" s="12" t="inlineStr">
        <is>
          <t>This nugget has learning material and questions covering the topic of Finding Distance with Conversions (SDT).</t>
        </is>
      </c>
      <c r="E80" s="12" t="inlineStr">
        <is>
          <t>d5e78591-fac1-4b07-8957-16f25ab1ee58</t>
        </is>
      </c>
    </row>
    <row r="81" ht="45" customHeight="1">
      <c r="A81" s="12" t="inlineStr">
        <is>
          <t>Year 9 Autumn</t>
        </is>
      </c>
      <c r="B81" s="12" t="inlineStr">
        <is>
          <t>Rates</t>
        </is>
      </c>
      <c r="C81" s="13" t="inlineStr">
        <is>
          <t>Finding Time with Conversions (SDT) [MF38.06]</t>
        </is>
      </c>
      <c r="D81" s="12" t="inlineStr">
        <is>
          <t>This nugget has learning material and questions covering the topic of Finding Time with Conversions (SDT).</t>
        </is>
      </c>
      <c r="E81" s="12" t="inlineStr">
        <is>
          <t>6e05156a-c8bc-42b2-ba5b-3d387f9b708f</t>
        </is>
      </c>
    </row>
    <row r="82" ht="45" customHeight="1">
      <c r="A82" s="12" t="inlineStr">
        <is>
          <t>Year 9 Autumn</t>
        </is>
      </c>
      <c r="B82" s="12" t="inlineStr">
        <is>
          <t>Rates</t>
        </is>
      </c>
      <c r="C82" s="13" t="inlineStr">
        <is>
          <t>Converting Units with Speed, Distance and Time [MF38.08]</t>
        </is>
      </c>
      <c r="D82" s="12" t="inlineStr">
        <is>
          <t>This nugget has learning material and questions covering the topic of Converting Units with Speed, Distance and Time.</t>
        </is>
      </c>
      <c r="E82" s="12" t="inlineStr">
        <is>
          <t>af1c109f-3203-4cf9-8aac-625de81b26ae</t>
        </is>
      </c>
    </row>
    <row r="83" ht="45" customHeight="1">
      <c r="A83" s="12" t="inlineStr">
        <is>
          <t>Year 9 Autumn</t>
        </is>
      </c>
      <c r="B83" s="12" t="inlineStr">
        <is>
          <t>Rates</t>
        </is>
      </c>
      <c r="C83" s="13" t="inlineStr">
        <is>
          <t>Compound Measures [MF38.26]</t>
        </is>
      </c>
      <c r="D83" s="12" t="inlineStr">
        <is>
          <t xml:space="preserve">This nugget explains how to form a compound measure from two existing measures using the units given. </t>
        </is>
      </c>
      <c r="E83" s="12" t="inlineStr">
        <is>
          <t>ade95d84-3381-4ce0-9b21-c37335307d57</t>
        </is>
      </c>
    </row>
    <row r="84" ht="45" customHeight="1">
      <c r="A84" s="12" t="inlineStr">
        <is>
          <t>Year 9 Autumn</t>
        </is>
      </c>
      <c r="B84" s="12" t="inlineStr">
        <is>
          <t>Rates</t>
        </is>
      </c>
      <c r="C84" s="13" t="inlineStr">
        <is>
          <t>Real Life Graphs: Interpreting 3 [MF24.46]</t>
        </is>
      </c>
      <c r="D84" s="12" t="inlineStr">
        <is>
          <t>This nugget looks at how we can model the rate of flow for both linear and non-linear models. It focuses on sketching graphs to show changes of rate and non-linear relationships.</t>
        </is>
      </c>
      <c r="E84" s="12" t="inlineStr">
        <is>
          <t>eff265ee-a6a0-4c8f-b078-31396c0a69b0</t>
        </is>
      </c>
    </row>
    <row r="85" ht="45" customHeight="1">
      <c r="A85" s="12" t="inlineStr">
        <is>
          <t>Year 9 Autumn</t>
        </is>
      </c>
      <c r="B85" s="12" t="inlineStr">
        <is>
          <t>Rates</t>
        </is>
      </c>
      <c r="C85" s="13" t="inlineStr">
        <is>
          <t>Review: Rates  [MWR9.12]</t>
        </is>
      </c>
      <c r="D85" s="12" t="inlineStr">
        <is>
          <t>This is a short diagnostic assessment covering the topic of Rates .</t>
        </is>
      </c>
      <c r="E85" s="12" t="inlineStr">
        <is>
          <t>bccbd2cf-13e2-4d67-ab9f-8362338a5699</t>
        </is>
      </c>
    </row>
    <row r="86" ht="45" customHeight="1">
      <c r="A86" s="12" t="inlineStr">
        <is>
          <t>Year 9 Autumn</t>
        </is>
      </c>
      <c r="B86" s="12" t="inlineStr">
        <is>
          <t>Standard Form</t>
        </is>
      </c>
      <c r="C86" s="13" t="inlineStr">
        <is>
          <t>Diagnostic: Standard Form  [MWR9.13]</t>
        </is>
      </c>
      <c r="D86" s="12" t="inlineStr">
        <is>
          <t>This is a short diagnostic assessment covering the topic of Standard Form .</t>
        </is>
      </c>
      <c r="E86" s="12" t="inlineStr">
        <is>
          <t>5532cab7-43f9-44d7-bfd7-245e81f13d4c</t>
        </is>
      </c>
    </row>
    <row r="87" ht="45" customHeight="1">
      <c r="A87" s="12" t="inlineStr">
        <is>
          <t>Year 9 Autumn</t>
        </is>
      </c>
      <c r="B87" s="12" t="inlineStr">
        <is>
          <t>Standard Form</t>
        </is>
      </c>
      <c r="C87" s="13" t="inlineStr">
        <is>
          <t>Ordering Standard Form [MF14.06]</t>
        </is>
      </c>
      <c r="D87" s="12" t="inlineStr">
        <is>
          <t>This nugget has learning material and questions covering the topic of Ordering Standard Form.</t>
        </is>
      </c>
      <c r="E87" s="12" t="inlineStr">
        <is>
          <t>c47556f2-8d98-45dd-ac84-d2aa487f48ea</t>
        </is>
      </c>
    </row>
    <row r="88" ht="45" customHeight="1">
      <c r="A88" s="12" t="inlineStr">
        <is>
          <t>Year 9 Autumn</t>
        </is>
      </c>
      <c r="B88" s="12" t="inlineStr">
        <is>
          <t>Standard Form</t>
        </is>
      </c>
      <c r="C88" s="13" t="inlineStr">
        <is>
          <t>Multiplying with Standard Form [MF14.08]</t>
        </is>
      </c>
      <c r="D88" s="12" t="inlineStr">
        <is>
          <t>This nugget has learning material and questions covering the topic of Multiplying with Standard Form.</t>
        </is>
      </c>
      <c r="E88" s="12" t="inlineStr">
        <is>
          <t>44a145ad-6564-486d-8339-764bb8cbe9fc</t>
        </is>
      </c>
    </row>
    <row r="89" ht="45" customHeight="1">
      <c r="A89" s="12" t="inlineStr">
        <is>
          <t>Year 9 Autumn</t>
        </is>
      </c>
      <c r="B89" s="12" t="inlineStr">
        <is>
          <t>Standard Form</t>
        </is>
      </c>
      <c r="C89" s="13" t="inlineStr">
        <is>
          <t>Dividing with Standard Form [MF14.09]</t>
        </is>
      </c>
      <c r="D89" s="12" t="inlineStr">
        <is>
          <t>This nugget has learning material and questions covering the topic of Dividing with Standard Form.</t>
        </is>
      </c>
      <c r="E89" s="12" t="inlineStr">
        <is>
          <t>7807adc4-9266-4500-913e-c79c3941e661</t>
        </is>
      </c>
    </row>
    <row r="90" ht="45" customHeight="1">
      <c r="A90" s="12" t="inlineStr">
        <is>
          <t>Year 9 Autumn</t>
        </is>
      </c>
      <c r="B90" s="12" t="inlineStr">
        <is>
          <t>Standard Form</t>
        </is>
      </c>
      <c r="C90" s="13" t="inlineStr">
        <is>
          <t>Adding and Subtracting with Standard Form [MF14.07]</t>
        </is>
      </c>
      <c r="D90" s="12" t="inlineStr">
        <is>
          <t>This nugget has learning material and questions covering the topic of Adding and Subtracting with Standard Form.</t>
        </is>
      </c>
      <c r="E90" s="12" t="inlineStr">
        <is>
          <t>6e5da371-899e-4ea7-9a96-590ece15aa57</t>
        </is>
      </c>
    </row>
    <row r="91" ht="45" customHeight="1">
      <c r="A91" s="12" t="inlineStr">
        <is>
          <t>Year 9 Autumn</t>
        </is>
      </c>
      <c r="B91" s="12" t="inlineStr">
        <is>
          <t>Standard Form</t>
        </is>
      </c>
      <c r="C91" s="13" t="inlineStr">
        <is>
          <t>Review: Standard Form  [MWR9.14]</t>
        </is>
      </c>
      <c r="D91" s="12" t="inlineStr">
        <is>
          <t>This is a short diagnostic assessment covering the topic of Standard Form .</t>
        </is>
      </c>
      <c r="E91" s="12" t="inlineStr">
        <is>
          <t>80272a46-6ca7-4171-8e92-bb105f536b94</t>
        </is>
      </c>
    </row>
    <row r="92" ht="45" customHeight="1">
      <c r="A92" s="12" t="inlineStr">
        <is>
          <t>Year 9 Spring</t>
        </is>
      </c>
      <c r="B92" s="12" t="inlineStr">
        <is>
          <t>Maths and Money</t>
        </is>
      </c>
      <c r="C92" s="13" t="inlineStr">
        <is>
          <t>Diagnostic: Maths and Money [MWR9.15]</t>
        </is>
      </c>
      <c r="D92" s="12" t="inlineStr">
        <is>
          <t>This is a short diagnostic assessment covering the topic of Maths and Money.</t>
        </is>
      </c>
      <c r="E92" s="12" t="inlineStr">
        <is>
          <t>f0768cab-884e-4a42-97fa-6f6f456fd30c</t>
        </is>
      </c>
    </row>
    <row r="93" ht="45" customHeight="1">
      <c r="A93" s="12" t="inlineStr">
        <is>
          <t>Year 9 Spring</t>
        </is>
      </c>
      <c r="B93" s="12" t="inlineStr">
        <is>
          <t>Maths and Money</t>
        </is>
      </c>
      <c r="C93" s="13" t="inlineStr">
        <is>
          <t>Current Accounts [MM3.01]</t>
        </is>
      </c>
      <c r="D93" s="12" t="inlineStr">
        <is>
          <t xml:space="preserve">This nugget contains material on current accounts, including overdrafts, cash back rewards and student accounts. </t>
        </is>
      </c>
      <c r="E93" s="12" t="inlineStr">
        <is>
          <t>dc9ad442-9265-4cf2-842e-afecaf65ae22</t>
        </is>
      </c>
    </row>
    <row r="94" ht="45" customHeight="1">
      <c r="A94" s="12" t="inlineStr">
        <is>
          <t>Year 9 Spring</t>
        </is>
      </c>
      <c r="B94" s="12" t="inlineStr">
        <is>
          <t>Maths and Money</t>
        </is>
      </c>
      <c r="C94" s="13" t="inlineStr">
        <is>
          <t>VAT [MM5.03]</t>
        </is>
      </c>
      <c r="D94" s="12" t="inlineStr">
        <is>
          <t>This nugget covers a description of the VAT rates in the UK and calculations involving VAT. These may be finding the value after VAT, before VAT or the amount of VAT charged in a supply chain.</t>
        </is>
      </c>
      <c r="E94" s="12" t="inlineStr">
        <is>
          <t>b6049d7f-2d63-40e8-ae68-801e4b429e0d</t>
        </is>
      </c>
    </row>
    <row r="95" ht="45" customHeight="1">
      <c r="A95" s="12" t="inlineStr">
        <is>
          <t>Year 9 Spring</t>
        </is>
      </c>
      <c r="B95" s="12" t="inlineStr">
        <is>
          <t>Maths and Money</t>
        </is>
      </c>
      <c r="C95" s="13" t="inlineStr">
        <is>
          <t>Credit and Debit Cards [MM3.02]</t>
        </is>
      </c>
      <c r="D95" s="12" t="inlineStr">
        <is>
          <t>This nugget contains material on the differences in credit and debt cards. It focusses on credit cards, covering statements, APR and balance transfers.</t>
        </is>
      </c>
      <c r="E95" s="12" t="inlineStr">
        <is>
          <t>0c8173dc-0560-4103-89b6-e97b68b4ec38</t>
        </is>
      </c>
    </row>
    <row r="96" ht="45" customHeight="1">
      <c r="A96" s="12" t="inlineStr">
        <is>
          <t>Year 9 Spring</t>
        </is>
      </c>
      <c r="B96" s="12" t="inlineStr">
        <is>
          <t>Maths and Money</t>
        </is>
      </c>
      <c r="C96" s="13" t="inlineStr">
        <is>
          <t>Savings [MM3.05]</t>
        </is>
      </c>
      <c r="D96" s="12" t="inlineStr">
        <is>
          <t xml:space="preserve">This nugget has material covering types of savings account and calculations involving compound interest. </t>
        </is>
      </c>
      <c r="E96" s="12" t="inlineStr">
        <is>
          <t>a0d2261f-2f39-4e71-b075-ec8916300630</t>
        </is>
      </c>
    </row>
    <row r="97" ht="45" customHeight="1">
      <c r="A97" s="12" t="inlineStr">
        <is>
          <t>Year 9 Spring</t>
        </is>
      </c>
      <c r="B97" s="12" t="inlineStr">
        <is>
          <t>Maths and Money</t>
        </is>
      </c>
      <c r="C97" s="13" t="inlineStr">
        <is>
          <t>Tax and Budgeting [ME7.07]</t>
        </is>
      </c>
      <c r="D97" s="12" t="inlineStr">
        <is>
          <t>This nugget has learning material and questions covering the topic of Tax and Budgeting calculating amounts using formulae or percentages.</t>
        </is>
      </c>
      <c r="E97" s="12" t="inlineStr">
        <is>
          <t>eb465d4e-da39-4224-8cef-cfc149527a56</t>
        </is>
      </c>
    </row>
    <row r="98" ht="45" customHeight="1">
      <c r="A98" s="12" t="inlineStr">
        <is>
          <t>Year 9 Spring</t>
        </is>
      </c>
      <c r="B98" s="12" t="inlineStr">
        <is>
          <t>Maths and Money</t>
        </is>
      </c>
      <c r="C98" s="13" t="inlineStr">
        <is>
          <t>Mortgages [MM3.07]</t>
        </is>
      </c>
      <c r="D98" s="12" t="inlineStr">
        <is>
          <t xml:space="preserve">This nugget covers key terms associated with mortgages, including deposits, loan to value, terms and interest rates. Calculations cover deposit and repayment percentages as well as interest calculations. </t>
        </is>
      </c>
      <c r="E98" s="12" t="inlineStr">
        <is>
          <t>a27a2102-78c1-41bb-b493-751ebe7752aa</t>
        </is>
      </c>
    </row>
    <row r="99" ht="45" customHeight="1">
      <c r="A99" s="12" t="inlineStr">
        <is>
          <t>Year 9 Spring</t>
        </is>
      </c>
      <c r="B99" s="12" t="inlineStr">
        <is>
          <t>Maths and Money</t>
        </is>
      </c>
      <c r="C99" s="13" t="inlineStr">
        <is>
          <t>Utility Bills [MM4.02]</t>
        </is>
      </c>
      <c r="D99" s="12" t="inlineStr">
        <is>
          <t>This nugget covers understanding meters, how to interpret utility bills and calculate charges including price per unit, standing charges and VAT.</t>
        </is>
      </c>
      <c r="E99" s="12" t="inlineStr">
        <is>
          <t>e736246a-94f6-4c6e-b8cf-df2bbb926728</t>
        </is>
      </c>
    </row>
    <row r="100" ht="45" customHeight="1">
      <c r="A100" s="12" t="inlineStr">
        <is>
          <t>Year 9 Spring</t>
        </is>
      </c>
      <c r="B100" s="12" t="inlineStr">
        <is>
          <t>Maths and Money</t>
        </is>
      </c>
      <c r="C100" s="13" t="inlineStr">
        <is>
          <t>Wage Calculations [MD7.02]</t>
        </is>
      </c>
      <c r="D100" s="12" t="inlineStr">
        <is>
          <t>This nugget has learning material and questions covering the topic of Wage calculations (Level 1).</t>
        </is>
      </c>
      <c r="E100" s="12" t="inlineStr">
        <is>
          <t>994796c2-2337-4077-abe3-0f27179023df</t>
        </is>
      </c>
    </row>
    <row r="101" ht="45" customHeight="1">
      <c r="A101" s="12" t="inlineStr">
        <is>
          <t>Year 9 Spring</t>
        </is>
      </c>
      <c r="B101" s="12" t="inlineStr">
        <is>
          <t>Maths and Money</t>
        </is>
      </c>
      <c r="C101" s="13" t="inlineStr">
        <is>
          <t>Better Value [MF16.04]</t>
        </is>
      </c>
      <c r="D101" s="12" t="inlineStr">
        <is>
          <t>This nugget has learning material and questions covering the topic of Better Value.</t>
        </is>
      </c>
      <c r="E101" s="12" t="inlineStr">
        <is>
          <t>80b7c475-17b5-4ed9-b6ab-86c9e22642b3</t>
        </is>
      </c>
    </row>
    <row r="102" ht="45" customHeight="1">
      <c r="A102" s="12" t="inlineStr">
        <is>
          <t>Year 9 Spring</t>
        </is>
      </c>
      <c r="B102" s="12" t="inlineStr">
        <is>
          <t>Maths and Money</t>
        </is>
      </c>
      <c r="C102" s="13" t="inlineStr">
        <is>
          <t>Payslips [MM4.03]</t>
        </is>
      </c>
      <c r="D102" s="12" t="inlineStr">
        <is>
          <t>This nugget contains information about key elements of a payslip. It includes key information, how different items of pay are calculated, and the different deductions. It also includes gross pay and net pay.</t>
        </is>
      </c>
      <c r="E102" s="12" t="inlineStr">
        <is>
          <t>21040e66-3af6-45b7-a42c-92cacd61a0b7</t>
        </is>
      </c>
    </row>
    <row r="103" ht="45" customHeight="1">
      <c r="A103" s="12" t="inlineStr">
        <is>
          <t>Year 9 Spring</t>
        </is>
      </c>
      <c r="B103" s="12" t="inlineStr">
        <is>
          <t>Maths and Money</t>
        </is>
      </c>
      <c r="C103" s="13" t="inlineStr">
        <is>
          <t>Loans [MM3.06]</t>
        </is>
      </c>
      <c r="D103" s="12" t="inlineStr">
        <is>
          <t>This nugget contains material on loan uses, interest rates and APR and how loan term impacts repayments. Calculations cover repayment amounts and percentages.</t>
        </is>
      </c>
      <c r="E103" s="12" t="inlineStr">
        <is>
          <t>b5f082ef-caf7-4779-98e9-2deb09a6a0a9</t>
        </is>
      </c>
    </row>
    <row r="104" ht="45" customHeight="1">
      <c r="A104" s="12" t="inlineStr">
        <is>
          <t>Year 9 Spring</t>
        </is>
      </c>
      <c r="B104" s="12" t="inlineStr">
        <is>
          <t>Maths and Money</t>
        </is>
      </c>
      <c r="C104" s="13" t="inlineStr">
        <is>
          <t>Exchange Rates [MM5.01]</t>
        </is>
      </c>
      <c r="D104" s="12" t="inlineStr">
        <is>
          <t xml:space="preserve">This nugget includes information on how exchange rates vary over time, buying and selling rates, and additional charges applied when exchanging currency such as commission. </t>
        </is>
      </c>
      <c r="E104" s="12" t="inlineStr">
        <is>
          <t>3d545247-4a86-472a-917b-e1041c41fd21</t>
        </is>
      </c>
    </row>
    <row r="105" ht="45" customHeight="1">
      <c r="A105" s="12" t="inlineStr">
        <is>
          <t>Year 9 Spring</t>
        </is>
      </c>
      <c r="B105" s="12" t="inlineStr">
        <is>
          <t>Maths and Money</t>
        </is>
      </c>
      <c r="C105" s="13" t="inlineStr">
        <is>
          <t>Review: Maths and Money [MWR9.16]</t>
        </is>
      </c>
      <c r="D105" s="12" t="inlineStr">
        <is>
          <t>This is a short diagnostic assessment covering the topic of Maths and Money.</t>
        </is>
      </c>
      <c r="E105" s="12" t="inlineStr">
        <is>
          <t>13e995fd-adad-493c-a7b4-03b874746a34</t>
        </is>
      </c>
    </row>
    <row r="106" ht="45" customHeight="1">
      <c r="A106" s="12" t="inlineStr">
        <is>
          <t>Year 9 Spring</t>
        </is>
      </c>
      <c r="B106" s="12" t="inlineStr">
        <is>
          <t>Straight Line Graphs</t>
        </is>
      </c>
      <c r="C106" s="13" t="inlineStr">
        <is>
          <t>Diagnostic: Straight Line Graphs  [MWR9.17]</t>
        </is>
      </c>
      <c r="D106" s="12" t="inlineStr">
        <is>
          <t>This is a short diagnostic assessment covering the topic of Straight Line Graphs .</t>
        </is>
      </c>
      <c r="E106" s="12" t="inlineStr">
        <is>
          <t>13eeebbf-7696-464d-b83b-d988392ea329</t>
        </is>
      </c>
    </row>
    <row r="107" ht="45" customHeight="1">
      <c r="A107" s="12" t="inlineStr">
        <is>
          <t>Year 9 Spring</t>
        </is>
      </c>
      <c r="B107" s="12" t="inlineStr">
        <is>
          <t>Straight Line Graphs</t>
        </is>
      </c>
      <c r="C107" s="13" t="inlineStr">
        <is>
          <t>Finding y = mx + c from a Gradient and a Point [MF23.13]</t>
        </is>
      </c>
      <c r="D107" s="12" t="inlineStr">
        <is>
          <t>This nugget has learning material and questions covering the topic of Finding y=mx+c from a Gradient and a Point.</t>
        </is>
      </c>
      <c r="E107" s="12" t="inlineStr">
        <is>
          <t>e0e6c0b1-a9c9-4a39-9088-bff70ba66716</t>
        </is>
      </c>
    </row>
    <row r="108" ht="45" customHeight="1">
      <c r="A108" s="12" t="inlineStr">
        <is>
          <t>Year 9 Spring</t>
        </is>
      </c>
      <c r="B108" s="12" t="inlineStr">
        <is>
          <t>Straight Line Graphs</t>
        </is>
      </c>
      <c r="C108" s="13" t="inlineStr">
        <is>
          <t>Finding y = mx + c from Two Points [MF23.14]</t>
        </is>
      </c>
      <c r="D108" s="12" t="inlineStr">
        <is>
          <t>This nugget has learning material and questions covering the topic of Finding y=mx+c from Two Points.</t>
        </is>
      </c>
      <c r="E108" s="12" t="inlineStr">
        <is>
          <t>bf39f45d-15ce-4054-b64d-0547202a3fe7</t>
        </is>
      </c>
    </row>
    <row r="109" ht="45" customHeight="1">
      <c r="A109" s="12" t="inlineStr">
        <is>
          <t>Year 9 Spring</t>
        </is>
      </c>
      <c r="B109" s="12" t="inlineStr">
        <is>
          <t>Straight Line Graphs</t>
        </is>
      </c>
      <c r="C109" s="13" t="inlineStr">
        <is>
          <t>Determine if a Point is on a Line Using y = mx + c [MF23.29]</t>
        </is>
      </c>
      <c r="D109" s="12" t="inlineStr">
        <is>
          <t xml:space="preserve">This nugget covers finding out if a point lies on a straight line by substituting in the x coordinate and comparing the result with the given y coordinate. </t>
        </is>
      </c>
      <c r="E109" s="12" t="inlineStr">
        <is>
          <t>1b716836-bc3d-4cfa-9e29-f79faf31900a</t>
        </is>
      </c>
    </row>
    <row r="110" ht="45" customHeight="1">
      <c r="A110" s="12" t="inlineStr">
        <is>
          <t>Year 9 Spring</t>
        </is>
      </c>
      <c r="B110" s="12" t="inlineStr">
        <is>
          <t>Straight Line Graphs</t>
        </is>
      </c>
      <c r="C110" s="13" t="inlineStr">
        <is>
          <t>Finding y = mx + c from a Graph [MF23.27]</t>
        </is>
      </c>
      <c r="D110" s="12" t="inlineStr">
        <is>
          <t xml:space="preserve">This nugget contains questions on writing the equation of a straight line in the form y = mx + c from a line on a squared grid. Gradient are positive, negative, and can be proper or improper fractions. </t>
        </is>
      </c>
      <c r="E110" s="12" t="inlineStr">
        <is>
          <t>80c6e4fa-5267-4059-b9a2-e0342f178285</t>
        </is>
      </c>
    </row>
    <row r="111" ht="45" customHeight="1">
      <c r="A111" s="12" t="inlineStr">
        <is>
          <t>Year 9 Spring</t>
        </is>
      </c>
      <c r="B111" s="12" t="inlineStr">
        <is>
          <t>Straight Line Graphs</t>
        </is>
      </c>
      <c r="C111" s="13" t="inlineStr">
        <is>
          <t>Rearranging y = mx + c [MF23.15]</t>
        </is>
      </c>
      <c r="D111" s="12" t="inlineStr">
        <is>
          <t>This nugget has learning material and questions covering the topic of Rearranging y=mx+c.</t>
        </is>
      </c>
      <c r="E111" s="12" t="inlineStr">
        <is>
          <t>de7fcddf-9fd6-446f-bf34-321897f668bf</t>
        </is>
      </c>
    </row>
    <row r="112" ht="45" customHeight="1">
      <c r="A112" s="12" t="inlineStr">
        <is>
          <t>Year 9 Spring</t>
        </is>
      </c>
      <c r="B112" s="12" t="inlineStr">
        <is>
          <t>Straight Line Graphs</t>
        </is>
      </c>
      <c r="C112" s="13" t="inlineStr">
        <is>
          <t>Real Life Graphs: Plotting [MF24.11]</t>
        </is>
      </c>
      <c r="D112" s="12" t="inlineStr">
        <is>
          <t>This nugget has learning material and questions covering the topic of Real Life Graphs: Plotting.</t>
        </is>
      </c>
      <c r="E112" s="12" t="inlineStr">
        <is>
          <t>b0ee20a8-50db-41b3-be5f-9a0a513b4cb2</t>
        </is>
      </c>
    </row>
    <row r="113" ht="45" customHeight="1">
      <c r="A113" s="12" t="inlineStr">
        <is>
          <t>Year 9 Spring</t>
        </is>
      </c>
      <c r="B113" s="12" t="inlineStr">
        <is>
          <t>Straight Line Graphs</t>
        </is>
      </c>
      <c r="C113" s="13" t="inlineStr">
        <is>
          <t>Real Life Graphs: Interpreting [MF24.12]</t>
        </is>
      </c>
      <c r="D113" s="12" t="inlineStr">
        <is>
          <t>This nugget has learning material and questions covering the topic of Real Life Graphs: Interpreting .</t>
        </is>
      </c>
      <c r="E113" s="12" t="inlineStr">
        <is>
          <t>b8d70c65-8d84-47ff-a725-2f88848122dd</t>
        </is>
      </c>
    </row>
    <row r="114" ht="45" customHeight="1">
      <c r="A114" s="12" t="inlineStr">
        <is>
          <t>Year 9 Spring</t>
        </is>
      </c>
      <c r="B114" s="12" t="inlineStr">
        <is>
          <t>Straight Line Graphs</t>
        </is>
      </c>
      <c r="C114" s="13" t="inlineStr">
        <is>
          <t>Real Life Graphs: Interpreting 2 [MF24.40]</t>
        </is>
      </c>
      <c r="D11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14" s="12" t="inlineStr">
        <is>
          <t>bfb62453-b525-4384-a094-b5de4d83b27f</t>
        </is>
      </c>
    </row>
    <row r="115" ht="45" customHeight="1">
      <c r="A115" s="12" t="inlineStr">
        <is>
          <t>Year 9 Spring</t>
        </is>
      </c>
      <c r="B115" s="12" t="inlineStr">
        <is>
          <t>Straight Line Graphs</t>
        </is>
      </c>
      <c r="C115" s="13" t="inlineStr">
        <is>
          <t>Regions 1: One Vertical/Horizontal Line [MH25.18]</t>
        </is>
      </c>
      <c r="D115" s="12" t="inlineStr">
        <is>
          <t>This nugget has learning material and questions covering the topic of Regions 1.</t>
        </is>
      </c>
      <c r="E115" s="12" t="inlineStr">
        <is>
          <t>7526c0be-74aa-44f7-83ee-50b58792b30b</t>
        </is>
      </c>
    </row>
    <row r="116" ht="45" customHeight="1">
      <c r="A116" s="12" t="inlineStr">
        <is>
          <t>Year 9 Spring</t>
        </is>
      </c>
      <c r="B116" s="12" t="inlineStr">
        <is>
          <t>Straight Line Graphs</t>
        </is>
      </c>
      <c r="C116" s="13" t="inlineStr">
        <is>
          <t>Regions 2: One Line of Form y = mx + c [MH25.19]</t>
        </is>
      </c>
      <c r="D116" s="12" t="inlineStr">
        <is>
          <t>This nugget has learning material and questions covering the topic of Regions 2.</t>
        </is>
      </c>
      <c r="E116" s="12" t="inlineStr">
        <is>
          <t>11356860-ad29-4857-9638-8be048138b40</t>
        </is>
      </c>
    </row>
    <row r="117" ht="45" customHeight="1">
      <c r="A117" s="12" t="inlineStr">
        <is>
          <t>Year 9 Spring</t>
        </is>
      </c>
      <c r="B117" s="12" t="inlineStr">
        <is>
          <t>Straight Line Graphs</t>
        </is>
      </c>
      <c r="C117" s="13" t="inlineStr">
        <is>
          <t>Regions 3: Multiple Vertical/Horizontal Lines [MH25.20]</t>
        </is>
      </c>
      <c r="D117" s="12" t="inlineStr">
        <is>
          <t>This nugget has learning material and questions covering the topic of Regions 3.</t>
        </is>
      </c>
      <c r="E117" s="12" t="inlineStr">
        <is>
          <t>04a561cd-a431-4ac3-9060-8a78b1c94622</t>
        </is>
      </c>
    </row>
    <row r="118" ht="45" customHeight="1">
      <c r="A118" s="12" t="inlineStr">
        <is>
          <t>Year 9 Spring</t>
        </is>
      </c>
      <c r="B118" s="12" t="inlineStr">
        <is>
          <t>Straight Line Graphs</t>
        </is>
      </c>
      <c r="C118" s="13" t="inlineStr">
        <is>
          <t>Regions 4: Multiple Lines of Form y = mx + c [MH25.21]</t>
        </is>
      </c>
      <c r="D118" s="12" t="inlineStr">
        <is>
          <t>This nugget has learning material and questions covering the topic of Regions 4.</t>
        </is>
      </c>
      <c r="E118" s="12" t="inlineStr">
        <is>
          <t>c9c8b113-9a5e-417b-aab7-243b64c378fd</t>
        </is>
      </c>
    </row>
    <row r="119" ht="45" customHeight="1">
      <c r="A119" s="12" t="inlineStr">
        <is>
          <t>Year 9 Spring</t>
        </is>
      </c>
      <c r="B119" s="12" t="inlineStr">
        <is>
          <t>Straight Line Graphs</t>
        </is>
      </c>
      <c r="C119" s="13" t="inlineStr">
        <is>
          <t>Review: Straight Line Graphs  [MWR9.18]</t>
        </is>
      </c>
      <c r="D119" s="12" t="inlineStr">
        <is>
          <t>This is a short diagnostic assessment covering the topic of Straight Line Graphs .</t>
        </is>
      </c>
      <c r="E119" s="12" t="inlineStr">
        <is>
          <t>363bba4f-c575-414c-8ce6-69b1cabbbd03</t>
        </is>
      </c>
    </row>
    <row r="120" ht="45" customHeight="1">
      <c r="A120" s="12" t="inlineStr">
        <is>
          <t>Year 9 Spring</t>
        </is>
      </c>
      <c r="B120" s="12" t="inlineStr">
        <is>
          <t>Ratio and Proportion</t>
        </is>
      </c>
      <c r="C120" s="13" t="inlineStr">
        <is>
          <t>Diagnostic: Ratio and Proportion  [MWR9.19]</t>
        </is>
      </c>
      <c r="D120" s="12" t="inlineStr">
        <is>
          <t>This is a short diagnostic assessment covering the topic of Ratio and Proportion .</t>
        </is>
      </c>
      <c r="E120" s="12" t="inlineStr">
        <is>
          <t>4bd9c51e-e854-492d-bdab-d85233062e95</t>
        </is>
      </c>
    </row>
    <row r="121" ht="45" customHeight="1">
      <c r="A121" s="12" t="inlineStr">
        <is>
          <t>Year 9 Spring</t>
        </is>
      </c>
      <c r="B121" s="12" t="inlineStr">
        <is>
          <t>Ratio and Proportion</t>
        </is>
      </c>
      <c r="C121" s="13" t="inlineStr">
        <is>
          <t>Direct Proportion 2: y = kx [MF16.06]</t>
        </is>
      </c>
      <c r="D121" s="12" t="inlineStr">
        <is>
          <t>This nugget has learning material and questions covering the topic of Direct Proportion 2.</t>
        </is>
      </c>
      <c r="E121" s="12" t="inlineStr">
        <is>
          <t>8967bb02-0d74-40c4-a86d-1d4d40bf685f</t>
        </is>
      </c>
    </row>
    <row r="122" ht="45" customHeight="1">
      <c r="A122" s="12" t="inlineStr">
        <is>
          <t>Year 9 Spring</t>
        </is>
      </c>
      <c r="B122" s="12" t="inlineStr">
        <is>
          <t>Ratio and Proportion</t>
        </is>
      </c>
      <c r="C122" s="13" t="inlineStr">
        <is>
          <t>Inverse Proportion 1: Introduction [MF16.07]</t>
        </is>
      </c>
      <c r="D122" s="12" t="inlineStr">
        <is>
          <t>This nugget has learning material and questions covering the topic of Inverse Proportion 1.</t>
        </is>
      </c>
      <c r="E122" s="12" t="inlineStr">
        <is>
          <t>5108bf50-b27a-4234-94b4-1bd0412836ee</t>
        </is>
      </c>
    </row>
    <row r="123" ht="45" customHeight="1">
      <c r="A123" s="12" t="inlineStr">
        <is>
          <t>Year 9 Spring</t>
        </is>
      </c>
      <c r="B123" s="12" t="inlineStr">
        <is>
          <t>Ratio and Proportion</t>
        </is>
      </c>
      <c r="C123" s="13" t="inlineStr">
        <is>
          <t>Inverse Proportion 2: y = k/x [MF16.08]</t>
        </is>
      </c>
      <c r="D123" s="12" t="inlineStr">
        <is>
          <t>This nugget has learning material and questions covering the topic of Inverse Proportion 2.</t>
        </is>
      </c>
      <c r="E123" s="12" t="inlineStr">
        <is>
          <t>e7494c03-b051-43ee-a5ca-4cdc1a4861e1</t>
        </is>
      </c>
    </row>
    <row r="124" ht="45" customHeight="1">
      <c r="A124" s="12" t="inlineStr">
        <is>
          <t>Year 9 Spring</t>
        </is>
      </c>
      <c r="B124" s="12" t="inlineStr">
        <is>
          <t>Ratio and Proportion</t>
        </is>
      </c>
      <c r="C124" s="13" t="inlineStr">
        <is>
          <t>Proportions on a Graph [MF16.09]</t>
        </is>
      </c>
      <c r="D124" s="12" t="inlineStr">
        <is>
          <t>This nugget has learning material and questions covering the topic of Proportions on a Graph.</t>
        </is>
      </c>
      <c r="E124" s="12" t="inlineStr">
        <is>
          <t>8a9953b5-e03e-4963-9121-7a83966bfd77</t>
        </is>
      </c>
    </row>
    <row r="125" ht="45" customHeight="1">
      <c r="A125" s="12" t="inlineStr">
        <is>
          <t>Year 9 Spring</t>
        </is>
      </c>
      <c r="B125" s="12" t="inlineStr">
        <is>
          <t>Ratio and Proportion</t>
        </is>
      </c>
      <c r="C125" s="13" t="inlineStr">
        <is>
          <t>Points on a Proportional Graph [MF16.16]</t>
        </is>
      </c>
      <c r="D125" s="12" t="inlineStr">
        <is>
          <t xml:space="preserve">This nugget contains information on the key features of a directly proportional relationship; how to interpret the origin; how to find the unit rate; and the relationship between the unit rate and the constant of proportionality. </t>
        </is>
      </c>
      <c r="E125" s="12" t="inlineStr">
        <is>
          <t>b29e384e-da76-4243-9f2b-11c494f087bf</t>
        </is>
      </c>
    </row>
    <row r="126" ht="45" customHeight="1">
      <c r="A126" s="12" t="inlineStr">
        <is>
          <t>Year 9 Spring</t>
        </is>
      </c>
      <c r="B126" s="12" t="inlineStr">
        <is>
          <t>Ratio and Proportion</t>
        </is>
      </c>
      <c r="C126" s="13" t="inlineStr">
        <is>
          <t>Direct Proportion 3: y = kxª and y = k√x [MH16.10]</t>
        </is>
      </c>
      <c r="D126" s="12" t="inlineStr">
        <is>
          <t>This nugget has learning material and questions covering the topic of Direct Proportion 3.</t>
        </is>
      </c>
      <c r="E126" s="12" t="inlineStr">
        <is>
          <t>29400065-57c0-4d4d-91c6-9779b87568f4</t>
        </is>
      </c>
    </row>
    <row r="127" ht="45" customHeight="1">
      <c r="A127" s="12" t="inlineStr">
        <is>
          <t>Year 9 Spring</t>
        </is>
      </c>
      <c r="B127" s="12" t="inlineStr">
        <is>
          <t>Ratio and Proportion</t>
        </is>
      </c>
      <c r="C127" s="13" t="inlineStr">
        <is>
          <t>Two Step Direct and Inverse Proportion [MH16.15]</t>
        </is>
      </c>
      <c r="D127" s="12" t="inlineStr">
        <is>
          <t>This nugget has learning material and questions covering the topic of two-step direct and inverse proportion.</t>
        </is>
      </c>
      <c r="E127" s="12" t="inlineStr">
        <is>
          <t>2c819656-c85a-4177-bad7-a5e7156f0d29</t>
        </is>
      </c>
    </row>
    <row r="128" ht="45" customHeight="1">
      <c r="A128" s="12" t="inlineStr">
        <is>
          <t>Year 9 Spring</t>
        </is>
      </c>
      <c r="B128" s="12" t="inlineStr">
        <is>
          <t>Ratio and Proportion</t>
        </is>
      </c>
      <c r="C128" s="13" t="inlineStr">
        <is>
          <t>Proportions on a Graph 2: Linear, Quadratic, Cubic and Root [MH16.14]</t>
        </is>
      </c>
      <c r="D128" s="12" t="inlineStr">
        <is>
          <t>This nugget has learning material and questions covering the topic of Proportions on a Graph 2.</t>
        </is>
      </c>
      <c r="E128" s="12" t="inlineStr">
        <is>
          <t>c840388c-00cb-471c-b914-de697a2a2d75</t>
        </is>
      </c>
    </row>
    <row r="129" ht="45" customHeight="1">
      <c r="A129" s="12" t="inlineStr">
        <is>
          <t>Year 9 Spring</t>
        </is>
      </c>
      <c r="B129" s="12" t="inlineStr">
        <is>
          <t>Ratio and Proportion</t>
        </is>
      </c>
      <c r="C129" s="13" t="inlineStr">
        <is>
          <t>Sharing with a Given Ratio 4 (Calculator): 3 Part Ratios [MF15.10]</t>
        </is>
      </c>
      <c r="D129" s="12" t="inlineStr">
        <is>
          <t>This nugget has learning material and questions covering the topic of Sharing with a Given Ratio 4 (Calculator).</t>
        </is>
      </c>
      <c r="E129" s="12" t="inlineStr">
        <is>
          <t>ba2b628b-6d41-47b6-a866-3caeb477321f</t>
        </is>
      </c>
    </row>
    <row r="130" ht="45" customHeight="1">
      <c r="A130" s="12" t="inlineStr">
        <is>
          <t>Year 9 Spring</t>
        </is>
      </c>
      <c r="B130" s="12" t="inlineStr">
        <is>
          <t>Ratio and Proportion</t>
        </is>
      </c>
      <c r="C130" s="13" t="inlineStr">
        <is>
          <t>Part of a Ratio to the Whole [MF15.13]</t>
        </is>
      </c>
      <c r="D130" s="12" t="inlineStr">
        <is>
          <t>This nugget has learning material and questions covering the topic of Part of a Ratio to the Whole.</t>
        </is>
      </c>
      <c r="E130" s="12" t="inlineStr">
        <is>
          <t>04964732-461a-4c1a-8f82-5e00b92f69d7</t>
        </is>
      </c>
    </row>
    <row r="131" ht="45" customHeight="1">
      <c r="A131" s="12" t="inlineStr">
        <is>
          <t>Year 9 Spring</t>
        </is>
      </c>
      <c r="B131" s="12" t="inlineStr">
        <is>
          <t>Ratio and Proportion</t>
        </is>
      </c>
      <c r="C131" s="13" t="inlineStr">
        <is>
          <t>Ratio: Problem Solving [MF15.17]</t>
        </is>
      </c>
      <c r="D131" s="12" t="inlineStr">
        <is>
          <t xml:space="preserve">This nugget has learning material and questions covering the topic of problem solving with ratios, for example finding a total when given one part of a ratio and applying ratio to profit and loss problems. </t>
        </is>
      </c>
      <c r="E131" s="12" t="inlineStr">
        <is>
          <t>95cee56f-fd54-4c32-a64a-7a9c1981e76e</t>
        </is>
      </c>
    </row>
    <row r="132" ht="45" customHeight="1">
      <c r="A132" s="12" t="inlineStr">
        <is>
          <t>Year 9 Spring</t>
        </is>
      </c>
      <c r="B132" s="12" t="inlineStr">
        <is>
          <t>Ratio and Proportion</t>
        </is>
      </c>
      <c r="C132" s="13" t="inlineStr">
        <is>
          <t>Ratio and Algebra [MF15.14]</t>
        </is>
      </c>
      <c r="D132" s="12" t="inlineStr">
        <is>
          <t>This nugget has learning material and questions covering the topic of Ratio and Algebra.</t>
        </is>
      </c>
      <c r="E132" s="12" t="inlineStr">
        <is>
          <t>9691cee3-0cf7-4167-bcb5-8dfac76416e3</t>
        </is>
      </c>
    </row>
    <row r="133" ht="45" customHeight="1">
      <c r="A133" s="12" t="inlineStr">
        <is>
          <t>Year 9 Spring</t>
        </is>
      </c>
      <c r="B133" s="12" t="inlineStr">
        <is>
          <t>Ratio and Proportion</t>
        </is>
      </c>
      <c r="C133" s="13" t="inlineStr">
        <is>
          <t>Review: Ratio and Proportion  [MWR9.20]</t>
        </is>
      </c>
      <c r="D133" s="12" t="inlineStr">
        <is>
          <t>This is a short diagnostic assessment covering the topic of Ratio and Proportion .</t>
        </is>
      </c>
      <c r="E133" s="12" t="inlineStr">
        <is>
          <t>07e202e1-03e4-4e77-9c14-7c48277ac1d9</t>
        </is>
      </c>
    </row>
    <row r="134" ht="45" customHeight="1">
      <c r="A134" s="12" t="inlineStr">
        <is>
          <t>Year 9 Spring</t>
        </is>
      </c>
      <c r="B134" s="12" t="inlineStr">
        <is>
          <t>Constructions and Congruence</t>
        </is>
      </c>
      <c r="C134" s="13" t="inlineStr">
        <is>
          <t>Diagnostic: Constructions and Congruence [MWR9.21]</t>
        </is>
      </c>
      <c r="D134" s="12" t="inlineStr">
        <is>
          <t>This is a short diagnostic assessment covering the topic of Constructions and Congruence.</t>
        </is>
      </c>
      <c r="E134" s="12" t="inlineStr">
        <is>
          <t>1e6441cd-7eb9-4769-bda0-b4fefa2343c7</t>
        </is>
      </c>
    </row>
    <row r="135" ht="45" customHeight="1">
      <c r="A135" s="12" t="inlineStr">
        <is>
          <t>Year 9 Spring</t>
        </is>
      </c>
      <c r="B135" s="12" t="inlineStr">
        <is>
          <t>Constructions and Congruence</t>
        </is>
      </c>
      <c r="C135" s="13" t="inlineStr">
        <is>
          <t>Perpendicular Bisector [MF42.03]</t>
        </is>
      </c>
      <c r="D135" s="12" t="inlineStr">
        <is>
          <t>This nugget has learning material and questions covering the topic of Perpendicular Bisectors.</t>
        </is>
      </c>
      <c r="E135" s="12" t="inlineStr">
        <is>
          <t>a2234bdd-8f32-486d-bcfa-3a96c1ee914e</t>
        </is>
      </c>
    </row>
    <row r="136" ht="45" customHeight="1">
      <c r="A136" s="12" t="inlineStr">
        <is>
          <t>Year 9 Spring</t>
        </is>
      </c>
      <c r="B136" s="12" t="inlineStr">
        <is>
          <t>Constructions and Congruence</t>
        </is>
      </c>
      <c r="C136" s="13" t="inlineStr">
        <is>
          <t>Perpendicular from a Point to a Line [MF42.05]</t>
        </is>
      </c>
      <c r="D136" s="12" t="inlineStr">
        <is>
          <t>This nugget has learning material and questions covering the topic of a Perpendicular from a Point to a Line.</t>
        </is>
      </c>
      <c r="E136" s="12" t="inlineStr">
        <is>
          <t>00d9086b-3ed0-4d90-8c44-5102ea8a26b8</t>
        </is>
      </c>
    </row>
    <row r="137" ht="45" customHeight="1">
      <c r="A137" s="12" t="inlineStr">
        <is>
          <t>Year 9 Spring</t>
        </is>
      </c>
      <c r="B137" s="12" t="inlineStr">
        <is>
          <t>Constructions and Congruence</t>
        </is>
      </c>
      <c r="C137" s="13" t="inlineStr">
        <is>
          <t>Angle Bisector [MF42.04]</t>
        </is>
      </c>
      <c r="D137" s="12" t="inlineStr">
        <is>
          <t>This nugget has learning material and questions covering the topic of Angle Bisectors.</t>
        </is>
      </c>
      <c r="E137" s="12" t="inlineStr">
        <is>
          <t>fba8c169-e804-48d0-8f54-cb008f7fcecf</t>
        </is>
      </c>
    </row>
    <row r="138" ht="45" customHeight="1">
      <c r="A138" s="12" t="inlineStr">
        <is>
          <t>Year 9 Spring</t>
        </is>
      </c>
      <c r="B138" s="12" t="inlineStr">
        <is>
          <t>Constructions and Congruence</t>
        </is>
      </c>
      <c r="C138" s="13" t="inlineStr">
        <is>
          <t>Constructing an Equilateral Triangle [MF42.02]</t>
        </is>
      </c>
      <c r="D138" s="12" t="inlineStr">
        <is>
          <t>This nugget has learning material and questions covering the topic of Constructing an Equilateral Triangle.</t>
        </is>
      </c>
      <c r="E138" s="12" t="inlineStr">
        <is>
          <t>950e68b5-d00a-43cc-9c77-4eeb8971649b</t>
        </is>
      </c>
    </row>
    <row r="139" ht="45" customHeight="1">
      <c r="A139" s="12" t="inlineStr">
        <is>
          <t>Year 9 Spring</t>
        </is>
      </c>
      <c r="B139" s="12" t="inlineStr">
        <is>
          <t>Constructions and Congruence</t>
        </is>
      </c>
      <c r="C139" s="13" t="inlineStr">
        <is>
          <t>Constructing Triangles [MI42.10]</t>
        </is>
      </c>
      <c r="D139" s="12" t="inlineStr">
        <is>
          <t>This nugget has learning material and questions covering the topic of Constructing Triangles.</t>
        </is>
      </c>
      <c r="E139" s="12" t="inlineStr">
        <is>
          <t>504a424b-324b-4e94-b5bc-c1c0a492e123</t>
        </is>
      </c>
    </row>
    <row r="140" ht="45" customHeight="1">
      <c r="A140" s="12" t="inlineStr">
        <is>
          <t>Year 9 Spring</t>
        </is>
      </c>
      <c r="B140" s="12" t="inlineStr">
        <is>
          <t>Constructions and Congruence</t>
        </is>
      </c>
      <c r="C140" s="13" t="inlineStr">
        <is>
          <t>Congruence [MF29.06]</t>
        </is>
      </c>
      <c r="D140" s="12" t="inlineStr">
        <is>
          <t>This nugget has learning material and questions covering the topic of Congruence.</t>
        </is>
      </c>
      <c r="E140" s="12" t="inlineStr">
        <is>
          <t>5fdf1ac4-cf5f-423e-9999-af1b3724c7e3</t>
        </is>
      </c>
    </row>
    <row r="141" ht="45" customHeight="1">
      <c r="A141" s="12" t="inlineStr">
        <is>
          <t>Year 9 Spring</t>
        </is>
      </c>
      <c r="B141" s="12" t="inlineStr">
        <is>
          <t>Constructions and Congruence</t>
        </is>
      </c>
      <c r="C141" s="13" t="inlineStr">
        <is>
          <t>Congruent Triangles [MF29.07]</t>
        </is>
      </c>
      <c r="D141" s="12" t="inlineStr">
        <is>
          <t>This nugget has learning material and questions covering the topic of Congruent Triangles.</t>
        </is>
      </c>
      <c r="E141" s="12" t="inlineStr">
        <is>
          <t>6f4a6762-f4cb-4ea3-bde0-8307633c25a7</t>
        </is>
      </c>
    </row>
    <row r="142" ht="45" customHeight="1">
      <c r="A142" s="12" t="inlineStr">
        <is>
          <t>Year 9 Spring</t>
        </is>
      </c>
      <c r="B142" s="12" t="inlineStr">
        <is>
          <t>Constructions and Congruence</t>
        </is>
      </c>
      <c r="C142" s="13" t="inlineStr">
        <is>
          <t>Constructing Angles (30°, 45°, 60°, 90°) [MF42.06]</t>
        </is>
      </c>
      <c r="D142" s="12" t="inlineStr">
        <is>
          <t>This nugget has learning material and questions covering the topic of Constructing Angles (30, 45, 60, 90).</t>
        </is>
      </c>
      <c r="E142" s="12" t="inlineStr">
        <is>
          <t>e542cc6b-2f7e-44d5-b919-ea6d30d8e8c7</t>
        </is>
      </c>
    </row>
    <row r="143" ht="45" customHeight="1">
      <c r="A143" s="12" t="inlineStr">
        <is>
          <t>Year 9 Spring</t>
        </is>
      </c>
      <c r="B143" s="12" t="inlineStr">
        <is>
          <t>Constructions and Congruence</t>
        </is>
      </c>
      <c r="C143" s="13" t="inlineStr">
        <is>
          <t>Review: Constructions and Congruence [MWR9.22]</t>
        </is>
      </c>
      <c r="D143" s="12" t="inlineStr">
        <is>
          <t>This is a short diagnostic assessment covering the topic of Constructions and Congruence.</t>
        </is>
      </c>
      <c r="E143" s="12" t="inlineStr">
        <is>
          <t>c95a752b-c768-4e58-a8ca-5e6809712966</t>
        </is>
      </c>
    </row>
    <row r="144" ht="45" customHeight="1">
      <c r="A144" s="12" t="inlineStr">
        <is>
          <t>Year 9 Spring</t>
        </is>
      </c>
      <c r="B144" s="12" t="inlineStr">
        <is>
          <t>Similarity</t>
        </is>
      </c>
      <c r="C144" s="13" t="inlineStr">
        <is>
          <t>Diagnostic: Similarity  [MWR9.23]</t>
        </is>
      </c>
      <c r="D144" s="12" t="inlineStr">
        <is>
          <t>This is a short diagnostic assessment covering the topic of Similarity .</t>
        </is>
      </c>
      <c r="E144" s="12" t="inlineStr">
        <is>
          <t>344354db-9858-451a-a64b-1f13b60219ed</t>
        </is>
      </c>
    </row>
    <row r="145" ht="45" customHeight="1">
      <c r="A145" s="12" t="inlineStr">
        <is>
          <t>Year 9 Spring</t>
        </is>
      </c>
      <c r="B145" s="12" t="inlineStr">
        <is>
          <t>Similarity</t>
        </is>
      </c>
      <c r="C145" s="13" t="inlineStr">
        <is>
          <t>Similar Polygons: Finding the Scale Factor [MF43.02]</t>
        </is>
      </c>
      <c r="D145" s="12" t="inlineStr">
        <is>
          <t>This nugget has learning material and questions covering the topic of Similar Polygons: Finding the Scale Factor.</t>
        </is>
      </c>
      <c r="E145" s="12" t="inlineStr">
        <is>
          <t>0cfd15ed-5da5-4b8c-86e5-4f6272f99e2e</t>
        </is>
      </c>
    </row>
    <row r="146" ht="45" customHeight="1">
      <c r="A146" s="12" t="inlineStr">
        <is>
          <t>Year 9 Spring</t>
        </is>
      </c>
      <c r="B146" s="12" t="inlineStr">
        <is>
          <t>Similarity</t>
        </is>
      </c>
      <c r="C146" s="13" t="inlineStr">
        <is>
          <t>Similar Polygons: Missing Sides given Scale Factor [MF43.03]</t>
        </is>
      </c>
      <c r="D146" s="12" t="inlineStr">
        <is>
          <t>This nugget has learning material and questions covering the topic of Similar Polygons: Missing Sides.</t>
        </is>
      </c>
      <c r="E146" s="12" t="inlineStr">
        <is>
          <t>0486b5eb-5f6d-4958-9669-c59025c16ed5</t>
        </is>
      </c>
    </row>
    <row r="147" ht="45" customHeight="1">
      <c r="A147" s="12" t="inlineStr">
        <is>
          <t>Year 9 Spring</t>
        </is>
      </c>
      <c r="B147" s="12" t="inlineStr">
        <is>
          <t>Similarity</t>
        </is>
      </c>
      <c r="C147" s="13" t="inlineStr">
        <is>
          <t>Similar Polygons: Missing Sides [MF43.04]</t>
        </is>
      </c>
      <c r="D147" s="12" t="inlineStr">
        <is>
          <t>This nugget has learning material and questions covering the topic of Similar Polygons: Missing Sides</t>
        </is>
      </c>
      <c r="E147" s="12" t="inlineStr">
        <is>
          <t>8e19a273-18fa-4aef-92ee-558213f1b0c9</t>
        </is>
      </c>
    </row>
    <row r="148" ht="45" customHeight="1">
      <c r="A148" s="12" t="inlineStr">
        <is>
          <t>Year 9 Spring</t>
        </is>
      </c>
      <c r="B148" s="12" t="inlineStr">
        <is>
          <t>Similarity</t>
        </is>
      </c>
      <c r="C148" s="13" t="inlineStr">
        <is>
          <t>Similar Triangles 1: Same Orientation [MF43.05]</t>
        </is>
      </c>
      <c r="D148" s="12" t="inlineStr">
        <is>
          <t>This nugget has learning material and questions covering the topic of Similar Triangles 1.</t>
        </is>
      </c>
      <c r="E148" s="12" t="inlineStr">
        <is>
          <t>9216f0b5-a6f5-4b0f-a7b5-985e20809b00</t>
        </is>
      </c>
    </row>
    <row r="149" ht="45" customHeight="1">
      <c r="A149" s="12" t="inlineStr">
        <is>
          <t>Year 9 Spring</t>
        </is>
      </c>
      <c r="B149" s="12" t="inlineStr">
        <is>
          <t>Similarity</t>
        </is>
      </c>
      <c r="C149" s="13" t="inlineStr">
        <is>
          <t>Similar Triangles 2: Different Orientations [MF43.06]</t>
        </is>
      </c>
      <c r="D149" s="12" t="inlineStr">
        <is>
          <t>This nugget has learning material and questions covering the topic of Similar Triangles 2.</t>
        </is>
      </c>
      <c r="E149" s="12" t="inlineStr">
        <is>
          <t>6867d474-bcd7-49bb-8fa7-aadd757d2011</t>
        </is>
      </c>
    </row>
    <row r="150" ht="45" customHeight="1">
      <c r="A150" s="12" t="inlineStr">
        <is>
          <t>Year 9 Spring</t>
        </is>
      </c>
      <c r="B150" s="12" t="inlineStr">
        <is>
          <t>Similarity</t>
        </is>
      </c>
      <c r="C150" s="13" t="inlineStr">
        <is>
          <t>Congruence and Similarity in Transformations [MF40.25]</t>
        </is>
      </c>
      <c r="D150" s="12" t="inlineStr">
        <is>
          <t>This nugget covers the idea that in translation, reflection and rotation the object and image are congruent, but in enlargement the shapes are similar.</t>
        </is>
      </c>
      <c r="E150" s="12" t="inlineStr">
        <is>
          <t>4054f5fb-3bf6-463d-b2d2-57095e7b4d0c</t>
        </is>
      </c>
    </row>
    <row r="151" ht="45" customHeight="1">
      <c r="A151" s="12" t="inlineStr">
        <is>
          <t>Year 9 Spring</t>
        </is>
      </c>
      <c r="B151" s="12" t="inlineStr">
        <is>
          <t>Similarity</t>
        </is>
      </c>
      <c r="C151" s="13" t="inlineStr">
        <is>
          <t>Review: Similarity  [MWR9.24]</t>
        </is>
      </c>
      <c r="D151" s="12" t="inlineStr">
        <is>
          <t>This is a short diagnostic assessment covering the topic of Similarity .</t>
        </is>
      </c>
      <c r="E151" s="12" t="inlineStr">
        <is>
          <t>4ca221c7-abb6-4163-b3d9-b7446e057f95</t>
        </is>
      </c>
    </row>
    <row r="152" ht="45" customHeight="1">
      <c r="A152" s="12" t="inlineStr">
        <is>
          <t>Year 9 Spring</t>
        </is>
      </c>
      <c r="B152" s="12" t="inlineStr">
        <is>
          <t>Algebraic Manipulation</t>
        </is>
      </c>
      <c r="C152" s="13" t="inlineStr">
        <is>
          <t>Diagnostic: Algebraic Manipulation [MWR9.25]</t>
        </is>
      </c>
      <c r="D152" s="12" t="inlineStr">
        <is>
          <t>This is a short diagnostic assessment covering the topic of Algebraic Manipulation.</t>
        </is>
      </c>
      <c r="E152" s="12" t="inlineStr">
        <is>
          <t>bd0761e0-0f9e-4d4d-9b06-40186d22c7fe</t>
        </is>
      </c>
    </row>
    <row r="153" ht="45" customHeight="1">
      <c r="A153" s="12" t="inlineStr">
        <is>
          <t>Year 9 Spring</t>
        </is>
      </c>
      <c r="B153" s="12" t="inlineStr">
        <is>
          <t>Algebraic Manipulation</t>
        </is>
      </c>
      <c r="C153" s="13" t="inlineStr">
        <is>
          <t>Expanding Single Brackets 4: ±x(±y ± a) [MF18.04]</t>
        </is>
      </c>
      <c r="D153" s="12" t="inlineStr">
        <is>
          <t>This nugget has learning material and questions covering the topic of Expanding 4.</t>
        </is>
      </c>
      <c r="E153" s="12" t="inlineStr">
        <is>
          <t>a5a141e6-b63d-4f28-851c-0ab0bdb686b0</t>
        </is>
      </c>
    </row>
    <row r="154" ht="45" customHeight="1">
      <c r="A154" s="12" t="inlineStr">
        <is>
          <t>Year 9 Spring</t>
        </is>
      </c>
      <c r="B154" s="12" t="inlineStr">
        <is>
          <t>Algebraic Manipulation</t>
        </is>
      </c>
      <c r="C154" s="13" t="inlineStr">
        <is>
          <t>Expanding Single Brackets 5: Mixed [MF18.05]</t>
        </is>
      </c>
      <c r="D154" s="12" t="inlineStr">
        <is>
          <t>This nugget has learning material and questions covering the topic of Expanding 5.</t>
        </is>
      </c>
      <c r="E154" s="12" t="inlineStr">
        <is>
          <t>a36f0eeb-d64a-4a1c-b7a6-ff0d2a8e5079</t>
        </is>
      </c>
    </row>
    <row r="155" ht="45" customHeight="1">
      <c r="A155" s="12" t="inlineStr">
        <is>
          <t>Year 9 Spring</t>
        </is>
      </c>
      <c r="B155" s="12" t="inlineStr">
        <is>
          <t>Algebraic Manipulation</t>
        </is>
      </c>
      <c r="C155" s="13" t="inlineStr">
        <is>
          <t>Factorising into a Single Bracket 3: axy(bx² ± cx ± d) [MF18.09]</t>
        </is>
      </c>
      <c r="D155" s="12" t="inlineStr">
        <is>
          <t>This nugget has learning material and questions covering the topic of Factorising 3.</t>
        </is>
      </c>
      <c r="E155" s="12" t="inlineStr">
        <is>
          <t>b1db51b6-2b21-483d-bfe1-bbcee8e0f31e</t>
        </is>
      </c>
    </row>
    <row r="156" ht="45" customHeight="1">
      <c r="A156" s="12" t="inlineStr">
        <is>
          <t>Year 9 Spring</t>
        </is>
      </c>
      <c r="B156" s="12" t="inlineStr">
        <is>
          <t>Algebraic Manipulation</t>
        </is>
      </c>
      <c r="C156" s="13" t="inlineStr">
        <is>
          <t>Expanding Double Brackets 3: (x ± a)² [MF18.12]</t>
        </is>
      </c>
      <c r="D156" s="12" t="inlineStr">
        <is>
          <t>This nugget has learning material and questions covering the topic of Expanding Double Brackets: Squares.</t>
        </is>
      </c>
      <c r="E156" s="12" t="inlineStr">
        <is>
          <t>434ecbe2-d014-4dfb-8ef3-70bc827d9a28</t>
        </is>
      </c>
    </row>
    <row r="157" ht="45" customHeight="1">
      <c r="A157" s="12" t="inlineStr">
        <is>
          <t>Year 9 Spring</t>
        </is>
      </c>
      <c r="B157" s="12" t="inlineStr">
        <is>
          <t>Algebraic Manipulation</t>
        </is>
      </c>
      <c r="C157" s="13" t="inlineStr">
        <is>
          <t>Expanding Double Brackets 4: a(bx ± c)(dx ± e) [MF18.13]</t>
        </is>
      </c>
      <c r="D157" s="12" t="inlineStr">
        <is>
          <t>This nugget has learning material and questions covering the topic of Expanding Double Brackets 3.</t>
        </is>
      </c>
      <c r="E157" s="12" t="inlineStr">
        <is>
          <t>bf77a267-544f-478c-9537-0eea3dd97c78</t>
        </is>
      </c>
    </row>
    <row r="158" ht="45" customHeight="1">
      <c r="A158" s="12" t="inlineStr">
        <is>
          <t>Year 9 Spring</t>
        </is>
      </c>
      <c r="B158" s="12" t="inlineStr">
        <is>
          <t>Algebraic Manipulation</t>
        </is>
      </c>
      <c r="C158" s="13" t="inlineStr">
        <is>
          <t>Expanding Double Brackets 5: a(bx ± c)² [MF18.14]</t>
        </is>
      </c>
      <c r="D158" s="12" t="inlineStr">
        <is>
          <t>This nugget has learning material and questions covering the topic of Expanding Double Brackets 4.</t>
        </is>
      </c>
      <c r="E158" s="12" t="inlineStr">
        <is>
          <t>c7754754-540f-4a07-aa77-3c09893871c7</t>
        </is>
      </c>
    </row>
    <row r="159" ht="45" customHeight="1">
      <c r="A159" s="12" t="inlineStr">
        <is>
          <t>Year 9 Spring</t>
        </is>
      </c>
      <c r="B159" s="12" t="inlineStr">
        <is>
          <t>Algebraic Manipulation</t>
        </is>
      </c>
      <c r="C159" s="13" t="inlineStr">
        <is>
          <t>Expanding Double Brackets 6: (ax ± b)(cy ± d) [MH18.18]</t>
        </is>
      </c>
      <c r="D159" s="12" t="inlineStr">
        <is>
          <t>This nugget has learning material and questions covering the topic of Expanding Double Brackets 5.</t>
        </is>
      </c>
      <c r="E159" s="12" t="inlineStr">
        <is>
          <t>5026ca4a-ad02-4f0b-9f5e-676595240ed0</t>
        </is>
      </c>
    </row>
    <row r="160" ht="45" customHeight="1">
      <c r="A160" s="12" t="inlineStr">
        <is>
          <t>Year 9 Spring</t>
        </is>
      </c>
      <c r="B160" s="12" t="inlineStr">
        <is>
          <t>Algebraic Manipulation</t>
        </is>
      </c>
      <c r="C160" s="13" t="inlineStr">
        <is>
          <t>Expanding More Brackets [MH18.19]</t>
        </is>
      </c>
      <c r="D160" s="12" t="inlineStr">
        <is>
          <t>This nugget has learning material and questions covering the topic of Expanding More Brackets.</t>
        </is>
      </c>
      <c r="E160" s="12" t="inlineStr">
        <is>
          <t>7a0b3c75-cf73-4e50-804b-42f0cadf59e9</t>
        </is>
      </c>
    </row>
    <row r="161" ht="45" customHeight="1">
      <c r="A161" s="12" t="inlineStr">
        <is>
          <t>Year 9 Spring</t>
        </is>
      </c>
      <c r="B161" s="12" t="inlineStr">
        <is>
          <t>Algebraic Manipulation</t>
        </is>
      </c>
      <c r="C161" s="13" t="inlineStr">
        <is>
          <t>Factorising Quadratics 3: (ax ± b)(x ± c) [MH18.20]</t>
        </is>
      </c>
      <c r="D161" s="12" t="inlineStr">
        <is>
          <t>This nugget has learning material and questions covering the topic of Factorising Quadratics 3.</t>
        </is>
      </c>
      <c r="E161" s="12" t="inlineStr">
        <is>
          <t>43969bf8-ba3a-4948-9811-16d0fe7448f6</t>
        </is>
      </c>
    </row>
    <row r="162" ht="45" customHeight="1">
      <c r="A162" s="12" t="inlineStr">
        <is>
          <t>Year 9 Spring</t>
        </is>
      </c>
      <c r="B162" s="12" t="inlineStr">
        <is>
          <t>Algebraic Manipulation</t>
        </is>
      </c>
      <c r="C162" s="13" t="inlineStr">
        <is>
          <t>Factorising Quadratics 4: (ax ± b)(x ± c) [MH18.21]</t>
        </is>
      </c>
      <c r="D162" s="12" t="inlineStr">
        <is>
          <t>This nugget has learning material and questions covering the topic of Factorising Quadratics 4.</t>
        </is>
      </c>
      <c r="E162" s="12" t="inlineStr">
        <is>
          <t>39072e19-74da-4c47-b027-ad8cc502808d</t>
        </is>
      </c>
    </row>
    <row r="163" ht="45" customHeight="1">
      <c r="A163" s="12" t="inlineStr">
        <is>
          <t>Year 9 Spring</t>
        </is>
      </c>
      <c r="B163" s="12" t="inlineStr">
        <is>
          <t>Algebraic Manipulation</t>
        </is>
      </c>
      <c r="C163" s="13" t="inlineStr">
        <is>
          <t>Factorising Quadratics 5: (ax ± b)(x ± c) [MH18.22]</t>
        </is>
      </c>
      <c r="D163" s="12" t="inlineStr">
        <is>
          <t>This nugget has learning material and questions covering the topic of Factorising Quadratics 5.</t>
        </is>
      </c>
      <c r="E163" s="12" t="inlineStr">
        <is>
          <t>c490cf9e-8bab-4cd0-8c55-10a28fe32315</t>
        </is>
      </c>
    </row>
    <row r="164" ht="45" customHeight="1">
      <c r="A164" s="12" t="inlineStr">
        <is>
          <t>Year 9 Spring</t>
        </is>
      </c>
      <c r="B164" s="12" t="inlineStr">
        <is>
          <t>Algebraic Manipulation</t>
        </is>
      </c>
      <c r="C164" s="13" t="inlineStr">
        <is>
          <t>Solving Quadratics 1: x² + b = 0 [MF20.01]</t>
        </is>
      </c>
      <c r="D164" s="12" t="inlineStr">
        <is>
          <t>This nugget has learning material and questions covering the topic of solving quadratics of the form: x^2 + b = 0.</t>
        </is>
      </c>
      <c r="E164" s="12" t="inlineStr">
        <is>
          <t>e809b747-30ea-4580-9c2d-30d18ef09f71</t>
        </is>
      </c>
    </row>
    <row r="165" ht="45" customHeight="1">
      <c r="A165" s="12" t="inlineStr">
        <is>
          <t>Year 9 Spring</t>
        </is>
      </c>
      <c r="B165" s="12" t="inlineStr">
        <is>
          <t>Algebraic Manipulation</t>
        </is>
      </c>
      <c r="C165" s="13" t="inlineStr">
        <is>
          <t>Solving Quadratics 2: ax² + bx = 0 [MF20.02]</t>
        </is>
      </c>
      <c r="D165" s="12" t="inlineStr">
        <is>
          <t>This nugget has learning material and questions covering the topic of solving quadratics of the form: ax^2 + bx = 0.</t>
        </is>
      </c>
      <c r="E165" s="12" t="inlineStr">
        <is>
          <t>e36efd6a-a150-4206-af32-28ae984b4825</t>
        </is>
      </c>
    </row>
    <row r="166" ht="45" customHeight="1">
      <c r="A166" s="12" t="inlineStr">
        <is>
          <t>Year 9 Spring</t>
        </is>
      </c>
      <c r="B166" s="12" t="inlineStr">
        <is>
          <t>Algebraic Manipulation</t>
        </is>
      </c>
      <c r="C166" s="13" t="inlineStr">
        <is>
          <t>Solving Quadratics 3: x² + bx + c = 0 [MF20.03]</t>
        </is>
      </c>
      <c r="D166" s="12" t="inlineStr">
        <is>
          <t>This nugget has learning material and questions covering the topic of solving quadratics of the form: x^2 + bx + c = 0 (1).</t>
        </is>
      </c>
      <c r="E166" s="12" t="inlineStr">
        <is>
          <t>9b4f826d-c60c-425e-9a00-9fd3b3e7cb42</t>
        </is>
      </c>
    </row>
    <row r="167" ht="45" customHeight="1">
      <c r="A167" s="12" t="inlineStr">
        <is>
          <t>Year 9 Spring</t>
        </is>
      </c>
      <c r="B167" s="12" t="inlineStr">
        <is>
          <t>Algebraic Manipulation</t>
        </is>
      </c>
      <c r="C167" s="13" t="inlineStr">
        <is>
          <t>Review: Algebraic Manipulation [MWR9.26]</t>
        </is>
      </c>
      <c r="D167" s="12" t="inlineStr">
        <is>
          <t>This is a short diagnostic assessment covering the topic of Algebraic Manipulation.</t>
        </is>
      </c>
      <c r="E167" s="12" t="inlineStr">
        <is>
          <t>a2e54767-85f8-4b85-88a3-5e2bd2e66aaf</t>
        </is>
      </c>
    </row>
    <row r="168" ht="45" customHeight="1">
      <c r="A168" s="12" t="inlineStr">
        <is>
          <t>Year 9 Summer</t>
        </is>
      </c>
      <c r="B168" s="12" t="inlineStr">
        <is>
          <t>Pythagoras' Theorem</t>
        </is>
      </c>
      <c r="C168" s="13" t="inlineStr">
        <is>
          <t>Diagnostic: Pythagoras' Theorem [MWR9.27]</t>
        </is>
      </c>
      <c r="D168" s="12" t="inlineStr">
        <is>
          <t>This is a short diagnostic assessment covering the topic of Pythagoras' Theorem.</t>
        </is>
      </c>
      <c r="E168" s="12" t="inlineStr">
        <is>
          <t>f7032a6f-c43e-4c95-8509-a468030146b1</t>
        </is>
      </c>
    </row>
    <row r="169" ht="45" customHeight="1">
      <c r="A169" s="12" t="inlineStr">
        <is>
          <t>Year 9 Summer</t>
        </is>
      </c>
      <c r="B169" s="12" t="inlineStr">
        <is>
          <t>Pythagoras' Theorem</t>
        </is>
      </c>
      <c r="C169" s="13" t="inlineStr">
        <is>
          <t>Pythagoras' Theorem [MF44.01]</t>
        </is>
      </c>
      <c r="D169" s="12" t="inlineStr">
        <is>
          <t>This nugget has learning material and questions covering the topic of Pythagoras' Theorem.</t>
        </is>
      </c>
      <c r="E169" s="12" t="inlineStr">
        <is>
          <t>0bb6869a-7a46-44e8-8bb8-e38029185c0d</t>
        </is>
      </c>
    </row>
    <row r="170" ht="45" customHeight="1">
      <c r="A170" s="12" t="inlineStr">
        <is>
          <t>Year 9 Summer</t>
        </is>
      </c>
      <c r="B170" s="12" t="inlineStr">
        <is>
          <t>Pythagoras' Theorem</t>
        </is>
      </c>
      <c r="C170" s="13" t="inlineStr">
        <is>
          <t>Pythagoras: Finding the Hypotenuse [MF44.02]</t>
        </is>
      </c>
      <c r="D170" s="12" t="inlineStr">
        <is>
          <t>This nugget has learning material and questions covering the topic of Pythagoras: Finding the Hypotenuse.</t>
        </is>
      </c>
      <c r="E170" s="12" t="inlineStr">
        <is>
          <t>6f11bb1a-8535-473a-ae16-391fe5fd06d3</t>
        </is>
      </c>
    </row>
    <row r="171" ht="45" customHeight="1">
      <c r="A171" s="12" t="inlineStr">
        <is>
          <t>Year 9 Summer</t>
        </is>
      </c>
      <c r="B171" s="12" t="inlineStr">
        <is>
          <t>Pythagoras' Theorem</t>
        </is>
      </c>
      <c r="C171" s="13" t="inlineStr">
        <is>
          <t>Pythagoras: Finding a Short Side [MF44.03]</t>
        </is>
      </c>
      <c r="D171" s="12" t="inlineStr">
        <is>
          <t>This nugget has learning material and questions covering the topic of Pythagoras: Finding a Short Side.</t>
        </is>
      </c>
      <c r="E171" s="12" t="inlineStr">
        <is>
          <t>55874016-6115-4147-8138-4ba06c38e511</t>
        </is>
      </c>
    </row>
    <row r="172" ht="45" customHeight="1">
      <c r="A172" s="12" t="inlineStr">
        <is>
          <t>Year 9 Summer</t>
        </is>
      </c>
      <c r="B172" s="12" t="inlineStr">
        <is>
          <t>Pythagoras' Theorem</t>
        </is>
      </c>
      <c r="C172" s="13" t="inlineStr">
        <is>
          <t>Pythagoras: Mixed Sides [MF44.04]</t>
        </is>
      </c>
      <c r="D172" s="12" t="inlineStr">
        <is>
          <t>This nugget has learning material and questions covering the topic of Pythagoras: Mixed Sides.</t>
        </is>
      </c>
      <c r="E172" s="12" t="inlineStr">
        <is>
          <t>67e54b50-54fb-4bb3-9d64-ec5f12a3a35f</t>
        </is>
      </c>
    </row>
    <row r="173" ht="45" customHeight="1">
      <c r="A173" s="12" t="inlineStr">
        <is>
          <t>Year 9 Summer</t>
        </is>
      </c>
      <c r="B173" s="12" t="inlineStr">
        <is>
          <t>Pythagoras' Theorem</t>
        </is>
      </c>
      <c r="C173" s="13" t="inlineStr">
        <is>
          <t>Pythagoras: Using Coordinates [MF44.05]</t>
        </is>
      </c>
      <c r="D173" s="12" t="inlineStr">
        <is>
          <t>This nugget has learning material and questions covering the topic of Pythagoras: Using Coordinates.</t>
        </is>
      </c>
      <c r="E173" s="12" t="inlineStr">
        <is>
          <t>de2872c4-dd07-495d-b51a-9cdf5b67b99b</t>
        </is>
      </c>
    </row>
    <row r="174" ht="45" customHeight="1">
      <c r="A174" s="12" t="inlineStr">
        <is>
          <t>Year 9 Summer</t>
        </is>
      </c>
      <c r="B174" s="12" t="inlineStr">
        <is>
          <t>Pythagoras' Theorem</t>
        </is>
      </c>
      <c r="C174" s="13" t="inlineStr">
        <is>
          <t>Pythagoras: Worded Questions [MF44.06]</t>
        </is>
      </c>
      <c r="D174" s="12" t="inlineStr">
        <is>
          <t>This nugget has learning material and questions covering the topic of Pythagoras: Worded Questions.</t>
        </is>
      </c>
      <c r="E174" s="12" t="inlineStr">
        <is>
          <t>e089e10d-2037-44c9-aee6-c23ec6e913ff</t>
        </is>
      </c>
    </row>
    <row r="175" ht="45" customHeight="1">
      <c r="A175" s="12" t="inlineStr">
        <is>
          <t>Year 9 Summer</t>
        </is>
      </c>
      <c r="B175" s="12" t="inlineStr">
        <is>
          <t>Pythagoras' Theorem</t>
        </is>
      </c>
      <c r="C175" s="13" t="inlineStr">
        <is>
          <t>Pythagoras: Applied Questions [MF44.07]</t>
        </is>
      </c>
      <c r="D175" s="12" t="inlineStr">
        <is>
          <t>This nugget has learning material and questions covering the topic of Pythagoras: Applied Questions.</t>
        </is>
      </c>
      <c r="E175" s="12" t="inlineStr">
        <is>
          <t>e98bbfc1-dc5a-4cae-ba24-cffc59a2a500</t>
        </is>
      </c>
    </row>
    <row r="176" ht="45" customHeight="1">
      <c r="A176" s="12" t="inlineStr">
        <is>
          <t>Year 9 Summer</t>
        </is>
      </c>
      <c r="B176" s="12" t="inlineStr">
        <is>
          <t>Pythagoras' Theorem</t>
        </is>
      </c>
      <c r="C176" s="13" t="inlineStr">
        <is>
          <t>3D Pythagoras 1: Cuboids [MH59.01]</t>
        </is>
      </c>
      <c r="D176" s="12" t="inlineStr">
        <is>
          <t>This nugget has learning material and questions covering the topic of 3D Pythagoras in cuboids.</t>
        </is>
      </c>
      <c r="E176" s="12" t="inlineStr">
        <is>
          <t>e11cb6dc-6e1f-4f44-83e8-63968b8d4f99</t>
        </is>
      </c>
    </row>
    <row r="177" ht="45" customHeight="1">
      <c r="A177" s="12" t="inlineStr">
        <is>
          <t>Year 9 Summer</t>
        </is>
      </c>
      <c r="B177" s="12" t="inlineStr">
        <is>
          <t>Pythagoras' Theorem</t>
        </is>
      </c>
      <c r="C177" s="13" t="inlineStr">
        <is>
          <t>3D Pythagoras 2: Pyramids and Cylinders [MH59.02]</t>
        </is>
      </c>
      <c r="D177" s="12" t="inlineStr">
        <is>
          <t>This nugget has learning material and questions covering the topic of 3D Pythagoras in pyramids and cylinders.</t>
        </is>
      </c>
      <c r="E177" s="12" t="inlineStr">
        <is>
          <t>e96ad80b-bc50-4df1-bc41-aeecab10954b</t>
        </is>
      </c>
    </row>
    <row r="178" ht="45" customHeight="1">
      <c r="A178" s="12" t="inlineStr">
        <is>
          <t>Year 9 Summer</t>
        </is>
      </c>
      <c r="B178" s="12" t="inlineStr">
        <is>
          <t>Pythagoras' Theorem</t>
        </is>
      </c>
      <c r="C178" s="13" t="inlineStr">
        <is>
          <t>Review: Pythagoras' Theorem [MWR9.28]</t>
        </is>
      </c>
      <c r="D178" s="12" t="inlineStr">
        <is>
          <t>This is a short diagnostic assessment covering the topic of Pythagoras' Theorem.</t>
        </is>
      </c>
      <c r="E178" s="12" t="inlineStr">
        <is>
          <t>a9b3e1e0-11dd-45fc-ac44-b353b59664b3</t>
        </is>
      </c>
    </row>
    <row r="179" ht="45" customHeight="1">
      <c r="A179" s="12" t="inlineStr">
        <is>
          <t>Year 9 Summer</t>
        </is>
      </c>
      <c r="B179" s="12" t="inlineStr">
        <is>
          <t>Non-Linear Graphs</t>
        </is>
      </c>
      <c r="C179" s="13" t="inlineStr">
        <is>
          <t>Diagnostic: Non-Linear Graphs [MWR9.29]</t>
        </is>
      </c>
      <c r="D179" s="12" t="inlineStr">
        <is>
          <t>This is a short diagnostic assessment covering the topic of Non-Linear Graphs.</t>
        </is>
      </c>
      <c r="E179" s="12" t="inlineStr">
        <is>
          <t>aa8a73ef-3713-45c9-b9f1-6a84cf4cc443</t>
        </is>
      </c>
    </row>
    <row r="180" ht="45" customHeight="1">
      <c r="A180" s="12" t="inlineStr">
        <is>
          <t>Year 9 Summer</t>
        </is>
      </c>
      <c r="B180" s="12" t="inlineStr">
        <is>
          <t>Non-Linear Graphs</t>
        </is>
      </c>
      <c r="C180" s="13" t="inlineStr">
        <is>
          <t>Plotting Simple Quadratic Graphs 1: y = ax² + c [MF24.01]</t>
        </is>
      </c>
      <c r="D180" s="12" t="inlineStr">
        <is>
          <t>This nugget has learning material and questions covering the topic of Plotting Simple Quadratic Graphs 1.</t>
        </is>
      </c>
      <c r="E180" s="12" t="inlineStr">
        <is>
          <t>e2a768aa-4a2a-4716-a804-f985a2ee1fbe</t>
        </is>
      </c>
    </row>
    <row r="181" ht="45" customHeight="1">
      <c r="A181" s="12" t="inlineStr">
        <is>
          <t>Year 9 Summer</t>
        </is>
      </c>
      <c r="B181" s="12" t="inlineStr">
        <is>
          <t>Non-Linear Graphs</t>
        </is>
      </c>
      <c r="C181" s="13" t="inlineStr">
        <is>
          <t>Plotting Simple Quadratic Graphs 2: y = ax² + bx + c [MF24.02]</t>
        </is>
      </c>
      <c r="D181" s="12" t="inlineStr">
        <is>
          <t>This nugget has learning material and questions covering the topic of Plotting Simple Quadratic Graphs 2.</t>
        </is>
      </c>
      <c r="E181" s="12" t="inlineStr">
        <is>
          <t>f774a3dd-442f-4ec7-8f6b-253c30e6dcc9</t>
        </is>
      </c>
    </row>
    <row r="182" ht="45" customHeight="1">
      <c r="A182" s="12" t="inlineStr">
        <is>
          <t>Year 9 Summer</t>
        </is>
      </c>
      <c r="B182" s="12" t="inlineStr">
        <is>
          <t>Non-Linear Graphs</t>
        </is>
      </c>
      <c r="C182" s="13" t="inlineStr">
        <is>
          <t>Recognising Key Graphs [MF24.09]</t>
        </is>
      </c>
      <c r="D182" s="12" t="inlineStr">
        <is>
          <t>This nugget has learning material and questions covering the topic of Recognising Key Graphs.</t>
        </is>
      </c>
      <c r="E182" s="12" t="inlineStr">
        <is>
          <t>a373cce8-876b-4b02-bff5-b3e5fcba81d3</t>
        </is>
      </c>
    </row>
    <row r="183" ht="45" customHeight="1">
      <c r="A183" s="12" t="inlineStr">
        <is>
          <t>Year 9 Summer</t>
        </is>
      </c>
      <c r="B183" s="12" t="inlineStr">
        <is>
          <t>Non-Linear Graphs</t>
        </is>
      </c>
      <c r="C183" s="13" t="inlineStr">
        <is>
          <t>Exponential Functions [MH24.17]</t>
        </is>
      </c>
      <c r="D183" s="12" t="inlineStr">
        <is>
          <t>This nugget has learning material and questions covering the topic of Exponential Functions.</t>
        </is>
      </c>
      <c r="E183" s="12" t="inlineStr">
        <is>
          <t>38e9d30c-4921-484d-bf3e-fc21f37f4a90</t>
        </is>
      </c>
    </row>
    <row r="184" ht="45" customHeight="1">
      <c r="A184" s="12" t="inlineStr">
        <is>
          <t>Year 9 Summer</t>
        </is>
      </c>
      <c r="B184" s="12" t="inlineStr">
        <is>
          <t>Non-Linear Graphs</t>
        </is>
      </c>
      <c r="C184" s="13" t="inlineStr">
        <is>
          <t>Plotting Exponential Graphs [MH24.23]</t>
        </is>
      </c>
      <c r="D184" s="12" t="inlineStr">
        <is>
          <t>This nugget has learning material and questions covering the topic of Plotting Exponential Graphs.</t>
        </is>
      </c>
      <c r="E184" s="12" t="inlineStr">
        <is>
          <t>75a48373-ae76-42b7-8589-5c2cf0b49e65</t>
        </is>
      </c>
    </row>
    <row r="185" ht="45" customHeight="1">
      <c r="A185" s="12" t="inlineStr">
        <is>
          <t>Year 9 Summer</t>
        </is>
      </c>
      <c r="B185" s="12" t="inlineStr">
        <is>
          <t>Non-Linear Graphs</t>
        </is>
      </c>
      <c r="C185" s="13" t="inlineStr">
        <is>
          <t>Plotting Reciprocal Graphs [MF24.08]</t>
        </is>
      </c>
      <c r="D185" s="12" t="inlineStr">
        <is>
          <t>This nugget has learning material and questions covering the topic of Plotting Reciprocal Graphs.</t>
        </is>
      </c>
      <c r="E185" s="12" t="inlineStr">
        <is>
          <t>452b5cac-ca80-4c9b-83dc-71578f3f3c98</t>
        </is>
      </c>
    </row>
    <row r="186" ht="45" customHeight="1">
      <c r="A186" s="12" t="inlineStr">
        <is>
          <t>Year 9 Summer</t>
        </is>
      </c>
      <c r="B186" s="12" t="inlineStr">
        <is>
          <t>Non-Linear Graphs</t>
        </is>
      </c>
      <c r="C186" s="13" t="inlineStr">
        <is>
          <t>Quadratic Graphs: Finding the y-intercept [MF24.03]</t>
        </is>
      </c>
      <c r="D186" s="12" t="inlineStr">
        <is>
          <t>This nugget has learning material and questions covering the topic of Quadratic Graphs: Finding the y-intercept.</t>
        </is>
      </c>
      <c r="E186" s="12" t="inlineStr">
        <is>
          <t>95f9a652-8312-4611-84e8-8a305b0412f7</t>
        </is>
      </c>
    </row>
    <row r="187" ht="45" customHeight="1">
      <c r="A187" s="12" t="inlineStr">
        <is>
          <t>Year 9 Summer</t>
        </is>
      </c>
      <c r="B187" s="12" t="inlineStr">
        <is>
          <t>Non-Linear Graphs</t>
        </is>
      </c>
      <c r="C187" s="13" t="inlineStr">
        <is>
          <t>Quadratic Graphs: Finding the Line of Symmetry [MF24.04]</t>
        </is>
      </c>
      <c r="D187" s="12" t="inlineStr">
        <is>
          <t>This nugget has learning material and questions covering the topic of Quadratic Graphs: Finding the Line of Symmetry.</t>
        </is>
      </c>
      <c r="E187" s="12" t="inlineStr">
        <is>
          <t>af9d0b91-9ee0-493b-9801-613fbe839e75</t>
        </is>
      </c>
    </row>
    <row r="188" ht="45" customHeight="1">
      <c r="A188" s="12" t="inlineStr">
        <is>
          <t>Year 9 Summer</t>
        </is>
      </c>
      <c r="B188" s="12" t="inlineStr">
        <is>
          <t>Non-Linear Graphs</t>
        </is>
      </c>
      <c r="C188" s="13" t="inlineStr">
        <is>
          <t>Quadratic Graphs: Finding the Turning Point [MF24.05]</t>
        </is>
      </c>
      <c r="D188" s="12" t="inlineStr">
        <is>
          <t>This nugget has learning material and questions covering the topic of Quadratic Graphs: Finding the Turning Point.</t>
        </is>
      </c>
      <c r="E188" s="12" t="inlineStr">
        <is>
          <t>434f1813-cf5b-46d0-bba9-962ed980f817</t>
        </is>
      </c>
    </row>
    <row r="189" ht="45" customHeight="1">
      <c r="A189" s="12" t="inlineStr">
        <is>
          <t>Year 9 Summer</t>
        </is>
      </c>
      <c r="B189" s="12" t="inlineStr">
        <is>
          <t>Non-Linear Graphs</t>
        </is>
      </c>
      <c r="C189" s="13" t="inlineStr">
        <is>
          <t>Quadratic Graphs: Finding the Roots [MF24.06]</t>
        </is>
      </c>
      <c r="D189" s="12" t="inlineStr">
        <is>
          <t>This nugget has learning material and questions covering the topic of Quadratic Graphs: Finding the Roots.</t>
        </is>
      </c>
      <c r="E189" s="12" t="inlineStr">
        <is>
          <t>015b471e-d355-4ed4-b382-1aa69a73605f</t>
        </is>
      </c>
    </row>
    <row r="190" ht="45" customHeight="1">
      <c r="A190" s="12" t="inlineStr">
        <is>
          <t>Year 9 Summer</t>
        </is>
      </c>
      <c r="B190" s="12" t="inlineStr">
        <is>
          <t>Non-Linear Graphs</t>
        </is>
      </c>
      <c r="C190" s="13" t="inlineStr">
        <is>
          <t>Plotting Other Polynomial Graphs [MF24.07]</t>
        </is>
      </c>
      <c r="D190" s="12" t="inlineStr">
        <is>
          <t>This nugget has learning material and questions covering plotting of polynomial graphs up to quartics.</t>
        </is>
      </c>
      <c r="E190" s="12" t="inlineStr">
        <is>
          <t>95ab46c7-ae5d-449f-9bf9-e0cb2182a1e8</t>
        </is>
      </c>
    </row>
    <row r="191" ht="45" customHeight="1">
      <c r="A191" s="12" t="inlineStr">
        <is>
          <t>Year 9 Summer</t>
        </is>
      </c>
      <c r="B191" s="12" t="inlineStr">
        <is>
          <t>Non-Linear Graphs</t>
        </is>
      </c>
      <c r="C191" s="13" t="inlineStr">
        <is>
          <t>Review: Non-Linear Graphs [MWR9.30]</t>
        </is>
      </c>
      <c r="D191" s="12" t="inlineStr">
        <is>
          <t>This is a short diagnostic assessment covering the topic of Non-Linear Graphs.</t>
        </is>
      </c>
      <c r="E191" s="12" t="inlineStr">
        <is>
          <t>b8d48a30-fd25-47fc-944f-d36474cd0587</t>
        </is>
      </c>
    </row>
    <row r="192" ht="45" customHeight="1">
      <c r="A192" s="12" t="inlineStr">
        <is>
          <t>Year 9 Summer</t>
        </is>
      </c>
      <c r="B192" s="12" t="inlineStr">
        <is>
          <t>Sets and Probability</t>
        </is>
      </c>
      <c r="C192" s="13" t="inlineStr">
        <is>
          <t>Diagnostic: Sets and Probability  [MWR9.31]</t>
        </is>
      </c>
      <c r="D192" s="12" t="inlineStr">
        <is>
          <t>This is a short diagnostic assessment covering the topic of Sets and Probability .</t>
        </is>
      </c>
      <c r="E192" s="12" t="inlineStr">
        <is>
          <t>ec1f6965-6265-4ea3-8c63-c2ea87da319a</t>
        </is>
      </c>
    </row>
    <row r="193" ht="45" customHeight="1">
      <c r="A193" s="12" t="inlineStr">
        <is>
          <t>Year 9 Summer</t>
        </is>
      </c>
      <c r="B193" s="12" t="inlineStr">
        <is>
          <t>Sets and Probability</t>
        </is>
      </c>
      <c r="C193" s="13" t="inlineStr">
        <is>
          <t>Set Notation [MF47.01]</t>
        </is>
      </c>
      <c r="D193" s="12" t="inlineStr">
        <is>
          <t>This nugget has learning material and questions covering the topic of Set Notation.</t>
        </is>
      </c>
      <c r="E193" s="12" t="inlineStr">
        <is>
          <t>302a3a47-8ece-4ee3-99cc-b498a7fcf843</t>
        </is>
      </c>
    </row>
    <row r="194" ht="45" customHeight="1">
      <c r="A194" s="12" t="inlineStr">
        <is>
          <t>Year 9 Summer</t>
        </is>
      </c>
      <c r="B194" s="12" t="inlineStr">
        <is>
          <t>Sets and Probability</t>
        </is>
      </c>
      <c r="C194" s="13" t="inlineStr">
        <is>
          <t>Elements in a Set 1: Identifying Elements [MF47.02]</t>
        </is>
      </c>
      <c r="D194" s="12" t="inlineStr">
        <is>
          <t>This nugget has learning material and questions covering the topic of Elements in a Set 1.</t>
        </is>
      </c>
      <c r="E194" s="12" t="inlineStr">
        <is>
          <t>a7a6e177-44df-4a65-a271-94a69ebb3d25</t>
        </is>
      </c>
    </row>
    <row r="195" ht="45" customHeight="1">
      <c r="A195" s="12" t="inlineStr">
        <is>
          <t>Year 9 Summer</t>
        </is>
      </c>
      <c r="B195" s="12" t="inlineStr">
        <is>
          <t>Sets and Probability</t>
        </is>
      </c>
      <c r="C195" s="13" t="inlineStr">
        <is>
          <t>Elements in a Set 2: Unions and Intersections [MF47.03]</t>
        </is>
      </c>
      <c r="D195" s="12" t="inlineStr">
        <is>
          <t>This nugget has learning material and questions covering the topic of Elements in a Set 2.</t>
        </is>
      </c>
      <c r="E195" s="12" t="inlineStr">
        <is>
          <t>a45e6dd4-6d50-4a88-a4e7-97c3e6582f44</t>
        </is>
      </c>
    </row>
    <row r="196" ht="45" customHeight="1">
      <c r="A196" s="12" t="inlineStr">
        <is>
          <t>Year 9 Summer</t>
        </is>
      </c>
      <c r="B196" s="12" t="inlineStr">
        <is>
          <t>Sets and Probability</t>
        </is>
      </c>
      <c r="C196" s="13" t="inlineStr">
        <is>
          <t>Elements in a Set 3: Complements [MF47.04]</t>
        </is>
      </c>
      <c r="D196" s="12" t="inlineStr">
        <is>
          <t>This nugget has learning material and questions covering the topic of Elements in a Set 3.</t>
        </is>
      </c>
      <c r="E196" s="12" t="inlineStr">
        <is>
          <t>f1a33e38-537b-41ce-8ec4-21de27378803</t>
        </is>
      </c>
    </row>
    <row r="197" ht="45" customHeight="1">
      <c r="A197" s="12" t="inlineStr">
        <is>
          <t>Year 9 Summer</t>
        </is>
      </c>
      <c r="B197" s="12" t="inlineStr">
        <is>
          <t>Sets and Probability</t>
        </is>
      </c>
      <c r="C197" s="13" t="inlineStr">
        <is>
          <t>Relative Frequency [MF46.08]</t>
        </is>
      </c>
      <c r="D197" s="12" t="inlineStr">
        <is>
          <t>This nugget has learning material and questions covering the topic of Relative Frequency.</t>
        </is>
      </c>
      <c r="E197" s="12" t="inlineStr">
        <is>
          <t>28dfc1d7-2558-4bcc-a963-855dbb3c2a6d</t>
        </is>
      </c>
    </row>
    <row r="198" ht="45" customHeight="1">
      <c r="A198" s="12" t="inlineStr">
        <is>
          <t>Year 9 Summer</t>
        </is>
      </c>
      <c r="B198" s="12" t="inlineStr">
        <is>
          <t>Sets and Probability</t>
        </is>
      </c>
      <c r="C198" s="13" t="inlineStr">
        <is>
          <t>Expected Frequency [MF46.09]</t>
        </is>
      </c>
      <c r="D198" s="12" t="inlineStr">
        <is>
          <t>This nugget has learning material and questions covering the topic of Expected Frequency.</t>
        </is>
      </c>
      <c r="E198" s="12" t="inlineStr">
        <is>
          <t>e7553905-e8d6-4eed-807b-8727e0f154cf</t>
        </is>
      </c>
    </row>
    <row r="199" ht="45" customHeight="1">
      <c r="A199" s="12" t="inlineStr">
        <is>
          <t>Year 9 Summer</t>
        </is>
      </c>
      <c r="B199" s="12" t="inlineStr">
        <is>
          <t>Sets and Probability</t>
        </is>
      </c>
      <c r="C199" s="13" t="inlineStr">
        <is>
          <t>Tree Diagrams 1: Completing Diagrams [MF46.14]</t>
        </is>
      </c>
      <c r="D199" s="12" t="inlineStr">
        <is>
          <t>This nugget has learning material and questions covering the topic of Tree Diagrams 1.</t>
        </is>
      </c>
      <c r="E199" s="12" t="inlineStr">
        <is>
          <t>adae9613-079c-41b2-a972-38a6d7ca53bb</t>
        </is>
      </c>
    </row>
    <row r="200" ht="45" customHeight="1">
      <c r="A200" s="12" t="inlineStr">
        <is>
          <t>Year 9 Summer</t>
        </is>
      </c>
      <c r="B200" s="12" t="inlineStr">
        <is>
          <t>Sets and Probability</t>
        </is>
      </c>
      <c r="C200" s="13" t="inlineStr">
        <is>
          <t>Tree Diagrams 2: Calculating Probability of Single Outcome [MF46.15]</t>
        </is>
      </c>
      <c r="D200" s="12" t="inlineStr">
        <is>
          <t>This nugget has learning material and questions covering the topic of Tree Diagrams 2.</t>
        </is>
      </c>
      <c r="E200" s="12" t="inlineStr">
        <is>
          <t>5a458849-fe68-469a-a4da-edc911e0f91f</t>
        </is>
      </c>
    </row>
    <row r="201" ht="45" customHeight="1">
      <c r="A201" s="12" t="inlineStr">
        <is>
          <t>Year 9 Summer</t>
        </is>
      </c>
      <c r="B201" s="12" t="inlineStr">
        <is>
          <t>Sets and Probability</t>
        </is>
      </c>
      <c r="C201" s="13" t="inlineStr">
        <is>
          <t>Probabilities with Venn Diagrams 1: 2-Set Diagrams [MF47.10]</t>
        </is>
      </c>
      <c r="D201" s="12" t="inlineStr">
        <is>
          <t>This nugget has learning material and questions covering the topic of Probabilities with Venn Diagrams 1.</t>
        </is>
      </c>
      <c r="E201" s="12" t="inlineStr">
        <is>
          <t>59b9fb45-39fa-4ff2-bea9-e2501788d30b</t>
        </is>
      </c>
    </row>
    <row r="202" ht="45" customHeight="1">
      <c r="A202" s="12" t="inlineStr">
        <is>
          <t>Year 9 Summer</t>
        </is>
      </c>
      <c r="B202" s="12" t="inlineStr">
        <is>
          <t>Sets and Probability</t>
        </is>
      </c>
      <c r="C202" s="13" t="inlineStr">
        <is>
          <t>Probabilities with Venn Diagrams 2: 2-Set Diagrams (A given B) [MF47.11]</t>
        </is>
      </c>
      <c r="D202" s="12" t="inlineStr">
        <is>
          <t>This nugget has learning material and questions covering the topic of Probabilities with Venn Diagrams 2.</t>
        </is>
      </c>
      <c r="E202" s="12" t="inlineStr">
        <is>
          <t>8be52d4b-244a-4ce1-a2c3-7ed8809c7d27</t>
        </is>
      </c>
    </row>
    <row r="203" ht="45" customHeight="1">
      <c r="A203" s="12" t="inlineStr">
        <is>
          <t>Year 9 Summer</t>
        </is>
      </c>
      <c r="B203" s="12" t="inlineStr">
        <is>
          <t>Sets and Probability</t>
        </is>
      </c>
      <c r="C203" s="13" t="inlineStr">
        <is>
          <t>Review: Sets and Probability  [MWR9.32]</t>
        </is>
      </c>
      <c r="D203" s="12" t="inlineStr">
        <is>
          <t>This is a short diagnostic assessment covering the topic of Sets and Probability .</t>
        </is>
      </c>
      <c r="E203" s="12" t="inlineStr">
        <is>
          <t>9085803d-36ee-456e-8027-24e15e01fb96</t>
        </is>
      </c>
    </row>
    <row r="204" ht="45" customHeight="1">
      <c r="A204" s="12" t="inlineStr">
        <is>
          <t>Year 9 Summer</t>
        </is>
      </c>
      <c r="B204" s="12" t="inlineStr">
        <is>
          <t>Transformations</t>
        </is>
      </c>
      <c r="C204" s="13" t="inlineStr">
        <is>
          <t>Diagnostic: Transformations [MWR9.33]</t>
        </is>
      </c>
      <c r="D204" s="12" t="inlineStr">
        <is>
          <t>This is a short diagnostic assessment covering the topic of Transformations.</t>
        </is>
      </c>
      <c r="E204" s="12" t="inlineStr">
        <is>
          <t>1d703f7f-c9b4-42e5-83d1-41ca09e6f191</t>
        </is>
      </c>
    </row>
    <row r="205" ht="45" customHeight="1">
      <c r="A205" s="12" t="inlineStr">
        <is>
          <t>Year 9 Summer</t>
        </is>
      </c>
      <c r="B205" s="12" t="inlineStr">
        <is>
          <t>Transformations</t>
        </is>
      </c>
      <c r="C205" s="13" t="inlineStr">
        <is>
          <t>Translating a Point [MF40.04]</t>
        </is>
      </c>
      <c r="D205" s="12" t="inlineStr">
        <is>
          <t>This nugget has learning material and questions covering the topic of Translating a Point.</t>
        </is>
      </c>
      <c r="E205" s="12" t="inlineStr">
        <is>
          <t>803542b3-940a-4427-84ce-48296b643e67</t>
        </is>
      </c>
    </row>
    <row r="206" ht="45" customHeight="1">
      <c r="A206" s="12" t="inlineStr">
        <is>
          <t>Year 9 Summer</t>
        </is>
      </c>
      <c r="B206" s="12" t="inlineStr">
        <is>
          <t>Transformations</t>
        </is>
      </c>
      <c r="C206" s="13" t="inlineStr">
        <is>
          <t>Translating a Shape [MF40.05]</t>
        </is>
      </c>
      <c r="D206" s="12" t="inlineStr">
        <is>
          <t>This nugget has learning material and questions covering the topic of Translating a Shape.</t>
        </is>
      </c>
      <c r="E206" s="12" t="inlineStr">
        <is>
          <t>8a6daad5-f94a-4ff5-95f0-56f797d1c4cf</t>
        </is>
      </c>
    </row>
    <row r="207" ht="45" customHeight="1">
      <c r="A207" s="12" t="inlineStr">
        <is>
          <t>Year 9 Summer</t>
        </is>
      </c>
      <c r="B207" s="12" t="inlineStr">
        <is>
          <t>Transformations</t>
        </is>
      </c>
      <c r="C207" s="13" t="inlineStr">
        <is>
          <t>Describing Translations [MF40.06]</t>
        </is>
      </c>
      <c r="D207" s="12" t="inlineStr">
        <is>
          <t>This nugget has learning material and questions covering the topic of Describing Translations.</t>
        </is>
      </c>
      <c r="E207" s="12" t="inlineStr">
        <is>
          <t>a4e54777-54cc-47e2-b694-c2df98dbd58e</t>
        </is>
      </c>
    </row>
    <row r="208" ht="45" customHeight="1">
      <c r="A208" s="12" t="inlineStr">
        <is>
          <t>Year 9 Summer</t>
        </is>
      </c>
      <c r="B208" s="12" t="inlineStr">
        <is>
          <t>Transformations</t>
        </is>
      </c>
      <c r="C208" s="13" t="inlineStr">
        <is>
          <t>Rotation with Centre (0,0) [MF40.15]</t>
        </is>
      </c>
      <c r="D208" s="12" t="inlineStr">
        <is>
          <t>This nugget has learning material and questions covering the topic of Rotation with Centre (0,0).</t>
        </is>
      </c>
      <c r="E208" s="12" t="inlineStr">
        <is>
          <t>d956c274-b811-4f73-b25d-120fb3622f55</t>
        </is>
      </c>
    </row>
    <row r="209" ht="45" customHeight="1">
      <c r="A209" s="12" t="inlineStr">
        <is>
          <t>Year 9 Summer</t>
        </is>
      </c>
      <c r="B209" s="12" t="inlineStr">
        <is>
          <t>Transformations</t>
        </is>
      </c>
      <c r="C209" s="13" t="inlineStr">
        <is>
          <t>Rotation with Centre (x,y) [MF40.16]</t>
        </is>
      </c>
      <c r="D209" s="12" t="inlineStr">
        <is>
          <t>This nugget has learning material and questions covering the topic of Rotation with Centre (x,y).</t>
        </is>
      </c>
      <c r="E209" s="12" t="inlineStr">
        <is>
          <t>0033d29f-ed61-466d-a8a0-d7c03d192178</t>
        </is>
      </c>
    </row>
    <row r="210" ht="45" customHeight="1">
      <c r="A210" s="12" t="inlineStr">
        <is>
          <t>Year 9 Summer</t>
        </is>
      </c>
      <c r="B210" s="12" t="inlineStr">
        <is>
          <t>Transformations</t>
        </is>
      </c>
      <c r="C210" s="13" t="inlineStr">
        <is>
          <t>Describing Rotation [MF40.17]</t>
        </is>
      </c>
      <c r="D210" s="12" t="inlineStr">
        <is>
          <t>This nugget has learning material and questions covering the topic of Describing Rotation.</t>
        </is>
      </c>
      <c r="E210" s="12" t="inlineStr">
        <is>
          <t>00a3ba76-8a7e-46c6-8ac3-8a9e1cd268d5</t>
        </is>
      </c>
    </row>
    <row r="211" ht="45" customHeight="1">
      <c r="A211" s="12" t="inlineStr">
        <is>
          <t>Year 9 Summer</t>
        </is>
      </c>
      <c r="B211" s="12" t="inlineStr">
        <is>
          <t>Transformations</t>
        </is>
      </c>
      <c r="C211" s="13" t="inlineStr">
        <is>
          <t>Enlargements with 0&lt;SF&lt;1 [MF40.08]</t>
        </is>
      </c>
      <c r="D211" s="12" t="inlineStr">
        <is>
          <t>This nugget has learning material and questions covering the topic of Enlargements with 0&lt;SF&lt;1.</t>
        </is>
      </c>
      <c r="E211" s="12" t="inlineStr">
        <is>
          <t>5b926237-00a0-4291-9872-08b429d2a445</t>
        </is>
      </c>
    </row>
    <row r="212" ht="45" customHeight="1">
      <c r="A212" s="12" t="inlineStr">
        <is>
          <t>Year 9 Summer</t>
        </is>
      </c>
      <c r="B212" s="12" t="inlineStr">
        <is>
          <t>Transformations</t>
        </is>
      </c>
      <c r="C212" s="13" t="inlineStr">
        <is>
          <t>Enlargement with Centre (0,0) [MF40.09]</t>
        </is>
      </c>
      <c r="D212" s="12" t="inlineStr">
        <is>
          <t>This nugget has learning material and questions covering the topic of Enlargement with Centre (0,0).</t>
        </is>
      </c>
      <c r="E212" s="12" t="inlineStr">
        <is>
          <t>59817b6c-164c-4c10-9a92-674e34d150cb</t>
        </is>
      </c>
    </row>
    <row r="213" ht="45" customHeight="1">
      <c r="A213" s="12" t="inlineStr">
        <is>
          <t>Year 9 Summer</t>
        </is>
      </c>
      <c r="B213" s="12" t="inlineStr">
        <is>
          <t>Transformations</t>
        </is>
      </c>
      <c r="C213" s="13" t="inlineStr">
        <is>
          <t>Enlargement with Centre (x,y) [MF40.10]</t>
        </is>
      </c>
      <c r="D213" s="12" t="inlineStr">
        <is>
          <t>This nugget has learning material and questions covering the topic of Enlargement with Centre (x,y).</t>
        </is>
      </c>
      <c r="E213" s="12" t="inlineStr">
        <is>
          <t>0b5c56c9-8ea2-4c85-9cbb-8c5c12835d4d</t>
        </is>
      </c>
    </row>
    <row r="214" ht="45" customHeight="1">
      <c r="A214" s="12" t="inlineStr">
        <is>
          <t>Year 9 Summer</t>
        </is>
      </c>
      <c r="B214" s="12" t="inlineStr">
        <is>
          <t>Transformations</t>
        </is>
      </c>
      <c r="C214" s="13" t="inlineStr">
        <is>
          <t>Enlargement with Fractional Scale Factor (0,0) [MF40.11]</t>
        </is>
      </c>
      <c r="D214" s="12" t="inlineStr">
        <is>
          <t>This nugget has learning material and questions covering the topic of Enlargement with Fractional Scale Factor (0,0).</t>
        </is>
      </c>
      <c r="E214" s="12" t="inlineStr">
        <is>
          <t>6d68cd71-1677-4710-b838-720ac1612f12</t>
        </is>
      </c>
    </row>
    <row r="215" ht="45" customHeight="1">
      <c r="A215" s="12" t="inlineStr">
        <is>
          <t>Year 9 Summer</t>
        </is>
      </c>
      <c r="B215" s="12" t="inlineStr">
        <is>
          <t>Transformations</t>
        </is>
      </c>
      <c r="C215" s="13" t="inlineStr">
        <is>
          <t>Enlargement with Fractional Scale Factor (x,y) [MF40.12]</t>
        </is>
      </c>
      <c r="D215" s="12" t="inlineStr">
        <is>
          <t>This nugget has learning material and questions covering the topic of Enlargement with Fractional Scale Factor (x,y).</t>
        </is>
      </c>
      <c r="E215" s="12" t="inlineStr">
        <is>
          <t>d4534548-155a-4cd0-8ba8-f0862f452651</t>
        </is>
      </c>
    </row>
    <row r="216" ht="45" customHeight="1">
      <c r="A216" s="12" t="inlineStr">
        <is>
          <t>Year 9 Summer</t>
        </is>
      </c>
      <c r="B216" s="12" t="inlineStr">
        <is>
          <t>Transformations</t>
        </is>
      </c>
      <c r="C216" s="13" t="inlineStr">
        <is>
          <t>Enlargement with Negative Scale Factor [MH40.20]</t>
        </is>
      </c>
      <c r="D216" s="12" t="inlineStr">
        <is>
          <t>This nugget has learning material and questions covering the topic of Enlargement with Negative Scale Factor.</t>
        </is>
      </c>
      <c r="E216" s="12" t="inlineStr">
        <is>
          <t>b07444b9-9816-431c-ae17-1bd895532e7a</t>
        </is>
      </c>
    </row>
    <row r="217" ht="45" customHeight="1">
      <c r="A217" s="12" t="inlineStr">
        <is>
          <t>Year 9 Summer</t>
        </is>
      </c>
      <c r="B217" s="12" t="inlineStr">
        <is>
          <t>Transformations</t>
        </is>
      </c>
      <c r="C217" s="13" t="inlineStr">
        <is>
          <t>Enlargement with Negative Fractional Scale Factor [MH40.21]</t>
        </is>
      </c>
      <c r="D217" s="12" t="inlineStr">
        <is>
          <t>This nugget has learning material and questions covering the topic of Enlargement with Negative Fractional Scale Factor.</t>
        </is>
      </c>
      <c r="E217" s="12" t="inlineStr">
        <is>
          <t>f90f1375-b218-445b-b924-ba55b0158d2c</t>
        </is>
      </c>
    </row>
    <row r="218" ht="45" customHeight="1">
      <c r="A218" s="12" t="inlineStr">
        <is>
          <t>Year 9 Summer</t>
        </is>
      </c>
      <c r="B218" s="12" t="inlineStr">
        <is>
          <t>Transformations</t>
        </is>
      </c>
      <c r="C218" s="13" t="inlineStr">
        <is>
          <t>Enlargement with Mixed Scale Factor [MH40.22]</t>
        </is>
      </c>
      <c r="D218" s="12" t="inlineStr">
        <is>
          <t>This nugget has learning material and questions covering the topic of Enlargement with Mixed Scale Factor.</t>
        </is>
      </c>
      <c r="E218" s="12" t="inlineStr">
        <is>
          <t>7188e058-640f-428d-b9d8-07f58c9ec216</t>
        </is>
      </c>
    </row>
    <row r="219" ht="45" customHeight="1">
      <c r="A219" s="12" t="inlineStr">
        <is>
          <t>Year 9 Summer</t>
        </is>
      </c>
      <c r="B219" s="12" t="inlineStr">
        <is>
          <t>Transformations</t>
        </is>
      </c>
      <c r="C219" s="13" t="inlineStr">
        <is>
          <t>Describing Enlargements with an Integer Scale Factor [MF40.13]</t>
        </is>
      </c>
      <c r="D219" s="12" t="inlineStr">
        <is>
          <t>This nugget has learning material and questions covering the topic of Describing Enlargements with an Integer Scale Factor.</t>
        </is>
      </c>
      <c r="E219" s="12" t="inlineStr">
        <is>
          <t>9917945f-de60-430d-bc80-2424b6eef3f0</t>
        </is>
      </c>
    </row>
    <row r="220" ht="45" customHeight="1">
      <c r="A220" s="12" t="inlineStr">
        <is>
          <t>Year 9 Summer</t>
        </is>
      </c>
      <c r="B220" s="12" t="inlineStr">
        <is>
          <t>Transformations</t>
        </is>
      </c>
      <c r="C220" s="13" t="inlineStr">
        <is>
          <t>Describing Enlargements with a Non-Integer Scale Factor [MF40.14]</t>
        </is>
      </c>
      <c r="D220" s="12" t="inlineStr">
        <is>
          <t>This nugget has learning material and questions covering the topic of Describing Enlargements with a Non-Integer Scale Factor.</t>
        </is>
      </c>
      <c r="E220" s="12" t="inlineStr">
        <is>
          <t>42417f8f-ce22-4f0f-92ac-f194852f594a</t>
        </is>
      </c>
    </row>
    <row r="221" ht="45" customHeight="1">
      <c r="A221" s="12" t="inlineStr">
        <is>
          <t>Year 9 Summer</t>
        </is>
      </c>
      <c r="B221" s="12" t="inlineStr">
        <is>
          <t>Transformations</t>
        </is>
      </c>
      <c r="C221" s="13" t="inlineStr">
        <is>
          <t>Describing Enlargements with Mixed Scale Factor [MH40.23]</t>
        </is>
      </c>
      <c r="D221" s="12" t="inlineStr">
        <is>
          <t>This nugget has learning material and questions covering the topic of Describing Enlargements with Mixed Scale Factor.</t>
        </is>
      </c>
      <c r="E221" s="12" t="inlineStr">
        <is>
          <t>554f8c6e-ad3c-4d9a-87df-2ff141732038</t>
        </is>
      </c>
    </row>
    <row r="222" ht="45" customHeight="1">
      <c r="A222" s="12" t="inlineStr">
        <is>
          <t>Year 9 Summer</t>
        </is>
      </c>
      <c r="B222" s="12" t="inlineStr">
        <is>
          <t>Transformations</t>
        </is>
      </c>
      <c r="C222" s="13" t="inlineStr">
        <is>
          <t>Describing Transformations [MF40.18]</t>
        </is>
      </c>
      <c r="D222" s="12" t="inlineStr">
        <is>
          <t>This nugget has learning material and questions covering the topic of Describing Transformations 1.</t>
        </is>
      </c>
      <c r="E222" s="12" t="inlineStr">
        <is>
          <t>4d2169c6-fd81-4002-956b-23dea49de085</t>
        </is>
      </c>
    </row>
    <row r="223" ht="45" customHeight="1">
      <c r="A223" s="12" t="inlineStr">
        <is>
          <t>Year 9 Summer</t>
        </is>
      </c>
      <c r="B223" s="12" t="inlineStr">
        <is>
          <t>Transformations</t>
        </is>
      </c>
      <c r="C223" s="13" t="inlineStr">
        <is>
          <t>Combination of Transformations 1 [MF40.19]</t>
        </is>
      </c>
      <c r="D223" s="12" t="inlineStr">
        <is>
          <t>This nugget has learning material and questions covering the topic of the Combination of Transformations 1.</t>
        </is>
      </c>
      <c r="E223" s="12" t="inlineStr">
        <is>
          <t>154f80b5-9ebc-4313-b467-af395049e4de</t>
        </is>
      </c>
    </row>
    <row r="224" ht="45" customHeight="1">
      <c r="A224" s="12" t="inlineStr">
        <is>
          <t>Year 9 Summer</t>
        </is>
      </c>
      <c r="B224" s="12" t="inlineStr">
        <is>
          <t>Transformations</t>
        </is>
      </c>
      <c r="C224" s="13" t="inlineStr">
        <is>
          <t>Combination of Transformations 2 [MH40.24]</t>
        </is>
      </c>
      <c r="D224" s="12" t="inlineStr">
        <is>
          <t>This nugget has learning material and questions covering the topic of Combination of Transformations 2.</t>
        </is>
      </c>
      <c r="E224" s="12" t="inlineStr">
        <is>
          <t>53f99bde-1c58-46b0-9548-935c3332c209</t>
        </is>
      </c>
    </row>
    <row r="225" ht="45" customHeight="1">
      <c r="A225" s="12" t="inlineStr">
        <is>
          <t>Year 9 Summer</t>
        </is>
      </c>
      <c r="B225" s="12" t="inlineStr">
        <is>
          <t>Transformations</t>
        </is>
      </c>
      <c r="C225" s="13" t="inlineStr">
        <is>
          <t>Review: Transformations [MWR9.34]</t>
        </is>
      </c>
      <c r="D225" s="12" t="inlineStr">
        <is>
          <t>This is a short diagnostic assessment covering the topic of Transformations.</t>
        </is>
      </c>
      <c r="E225" s="12" t="inlineStr">
        <is>
          <t>5d9ed951-5408-4dfa-aa8a-aace04c5d0fd</t>
        </is>
      </c>
    </row>
    <row r="226" ht="45" customHeight="1">
      <c r="A226" s="12" t="inlineStr">
        <is>
          <t>Year 9 Summer</t>
        </is>
      </c>
      <c r="B226" s="12" t="inlineStr">
        <is>
          <t>Simultaneous Equations (Optional Block)</t>
        </is>
      </c>
      <c r="C226" s="13" t="inlineStr">
        <is>
          <t>Diagnostic: Simultaneous Equations [MWR9.35]</t>
        </is>
      </c>
      <c r="D226" s="12" t="inlineStr">
        <is>
          <t>This is a short diagnostic assessment covering the topic of Simultaneous Equations.</t>
        </is>
      </c>
      <c r="E226" s="12" t="inlineStr">
        <is>
          <t>8afe6c33-317f-4789-ad8e-06f952bc0d1b</t>
        </is>
      </c>
    </row>
    <row r="227" ht="45" customHeight="1">
      <c r="A227" s="12" t="inlineStr">
        <is>
          <t>Year 9 Summer</t>
        </is>
      </c>
      <c r="B227" s="12" t="inlineStr">
        <is>
          <t>Simultaneous Equations (Optional Block)</t>
        </is>
      </c>
      <c r="C227" s="13" t="inlineStr">
        <is>
          <t>Simultaneous Equations: Introduction [MF19.20]</t>
        </is>
      </c>
      <c r="D227" s="12" t="inlineStr">
        <is>
          <t>This nugget has learning material and questions covering the topic of Simultaneous Equations: Introduction.</t>
        </is>
      </c>
      <c r="E227" s="12" t="inlineStr">
        <is>
          <t>335f898c-de39-49ba-9140-3cd0b6633f22</t>
        </is>
      </c>
    </row>
    <row r="228" ht="45" customHeight="1">
      <c r="A228" s="12" t="inlineStr">
        <is>
          <t>Year 9 Summer</t>
        </is>
      </c>
      <c r="B228" s="12" t="inlineStr">
        <is>
          <t>Simultaneous Equations (Optional Block)</t>
        </is>
      </c>
      <c r="C228" s="13" t="inlineStr">
        <is>
          <t>Simultaneous Equations 1 [MF19.21]</t>
        </is>
      </c>
      <c r="D228" s="12" t="inlineStr">
        <is>
          <t>This nugget has learning material and questions covering the topic of Simultaneous Equations: 1.</t>
        </is>
      </c>
      <c r="E228" s="12" t="inlineStr">
        <is>
          <t>03e68417-0292-42b1-9a3a-0d9c4015d136</t>
        </is>
      </c>
    </row>
    <row r="229" ht="45" customHeight="1">
      <c r="A229" s="12" t="inlineStr">
        <is>
          <t>Year 9 Summer</t>
        </is>
      </c>
      <c r="B229" s="12" t="inlineStr">
        <is>
          <t>Simultaneous Equations (Optional Block)</t>
        </is>
      </c>
      <c r="C229" s="13" t="inlineStr">
        <is>
          <t>Simultaneous Equations 2: Scale One Equation [MF19.22]</t>
        </is>
      </c>
      <c r="D229" s="12" t="inlineStr">
        <is>
          <t>This nugget has learning material and questions covering the topic of Simultaneous Equations: 2.</t>
        </is>
      </c>
      <c r="E229" s="12" t="inlineStr">
        <is>
          <t>045e42bf-94b4-4995-9e08-9814af2df4e8</t>
        </is>
      </c>
    </row>
    <row r="230" ht="45" customHeight="1">
      <c r="A230" s="12" t="inlineStr">
        <is>
          <t>Year 9 Summer</t>
        </is>
      </c>
      <c r="B230" s="12" t="inlineStr">
        <is>
          <t>Simultaneous Equations (Optional Block)</t>
        </is>
      </c>
      <c r="C230" s="13" t="inlineStr">
        <is>
          <t>Solving Simultaneous Equations Using Straight Line Graphs 1: Graphs Given [MF23.18]</t>
        </is>
      </c>
      <c r="D230" s="12" t="inlineStr">
        <is>
          <t>This nugget has learning material and questions covering the topic of Solving Simultaneous Equations Using Straight Line Graphs 1.</t>
        </is>
      </c>
      <c r="E230" s="12" t="inlineStr">
        <is>
          <t>9b464865-1509-444d-97f7-31d0b66ee1d6</t>
        </is>
      </c>
    </row>
    <row r="231" ht="45" customHeight="1">
      <c r="A231" s="12" t="inlineStr">
        <is>
          <t>Year 9 Summer</t>
        </is>
      </c>
      <c r="B231" s="12" t="inlineStr">
        <is>
          <t>Simultaneous Equations (Optional Block)</t>
        </is>
      </c>
      <c r="C231" s="13" t="inlineStr">
        <is>
          <t>Solving Simultaneous Equations Using Straight Line Graphs 2: Graphs Not Given [MF23.19]</t>
        </is>
      </c>
      <c r="D231" s="12" t="inlineStr">
        <is>
          <t>This nugget has learning material and questions covering the topic of Solving Simultaneous Equations Using Straight Line Graphs 2.</t>
        </is>
      </c>
      <c r="E231" s="12" t="inlineStr">
        <is>
          <t>51ea12a1-ee43-4c6a-adf3-211ddc2127c4</t>
        </is>
      </c>
    </row>
    <row r="232" ht="45" customHeight="1">
      <c r="A232" s="12" t="inlineStr">
        <is>
          <t>Year 9 Summer</t>
        </is>
      </c>
      <c r="B232" s="12" t="inlineStr">
        <is>
          <t>Simultaneous Equations (Optional Block)</t>
        </is>
      </c>
      <c r="C232" s="13" t="inlineStr">
        <is>
          <t>Simultaneous Equations 3: Scale Both Equations [MF19.23]</t>
        </is>
      </c>
      <c r="D232" s="12" t="inlineStr">
        <is>
          <t>This nugget has learning material and questions covering the topic of Simultaneous Equations: 3.</t>
        </is>
      </c>
      <c r="E232" s="12" t="inlineStr">
        <is>
          <t>b9a6fbab-8713-41fc-a956-ef34251abe75</t>
        </is>
      </c>
    </row>
    <row r="233" ht="45" customHeight="1">
      <c r="A233" s="12" t="inlineStr">
        <is>
          <t>Year 9 Summer</t>
        </is>
      </c>
      <c r="B233" s="12" t="inlineStr">
        <is>
          <t>Simultaneous Equations (Optional Block)</t>
        </is>
      </c>
      <c r="C233" s="13" t="inlineStr">
        <is>
          <t>Simultaneous Equations 4: Rearranging [MF19.24]</t>
        </is>
      </c>
      <c r="D233" s="12" t="inlineStr">
        <is>
          <t>This nugget has learning material and questions covering the topic of Simultaneous Equations: 4 (With Rearranging).</t>
        </is>
      </c>
      <c r="E233" s="12" t="inlineStr">
        <is>
          <t>1c922919-f3bb-48b7-914c-9150955ebe9a</t>
        </is>
      </c>
    </row>
    <row r="234" ht="45" customHeight="1">
      <c r="A234" s="12" t="inlineStr">
        <is>
          <t>Year 9 Summer</t>
        </is>
      </c>
      <c r="B234" s="12" t="inlineStr">
        <is>
          <t>Simultaneous Equations (Optional Block)</t>
        </is>
      </c>
      <c r="C234" s="13" t="inlineStr">
        <is>
          <t>Simultaneous Equations: Substitution [MF19.25]</t>
        </is>
      </c>
      <c r="D234" s="12" t="inlineStr">
        <is>
          <t>This nugget has learning material and questions covering the topic of Simultaneous Equations: By Substitution.</t>
        </is>
      </c>
      <c r="E234" s="12" t="inlineStr">
        <is>
          <t>01dc31cd-bd8d-46f1-9bc0-50cb92ee3a27</t>
        </is>
      </c>
    </row>
    <row r="235" ht="45" customHeight="1">
      <c r="A235" s="12" t="inlineStr">
        <is>
          <t>Year 9 Summer</t>
        </is>
      </c>
      <c r="B235" s="12" t="inlineStr">
        <is>
          <t>Simultaneous Equations (Optional Block)</t>
        </is>
      </c>
      <c r="C235" s="13" t="inlineStr">
        <is>
          <t>Review: Simultaneous Equations [MWR9.36]</t>
        </is>
      </c>
      <c r="D235" s="12" t="inlineStr">
        <is>
          <t>This is a short diagnostic assessment covering the topic of Simultaneous Equations.</t>
        </is>
      </c>
      <c r="E235" s="12" t="inlineStr">
        <is>
          <t>91039030-0db7-499a-a9b7-4350acd08135</t>
        </is>
      </c>
    </row>
    <row r="236" ht="45" customHeight="1">
      <c r="A236" s="12" t="inlineStr">
        <is>
          <t>Year 9 Summer</t>
        </is>
      </c>
      <c r="B236" s="12" t="inlineStr">
        <is>
          <t>Trigonometry (Optional Block)</t>
        </is>
      </c>
      <c r="C236" s="13" t="inlineStr">
        <is>
          <t>Diagnostic: Trigonometry [MWR9.37]</t>
        </is>
      </c>
      <c r="D236" s="12" t="inlineStr">
        <is>
          <t>This is a short diagnostic assessment covering the topic of Trigonometry.</t>
        </is>
      </c>
      <c r="E236" s="12" t="inlineStr">
        <is>
          <t>cea370f8-a2de-4062-876b-b0c32302d9de</t>
        </is>
      </c>
    </row>
    <row r="237" ht="45" customHeight="1">
      <c r="A237" s="12" t="inlineStr">
        <is>
          <t>Year 9 Summer</t>
        </is>
      </c>
      <c r="B237" s="12" t="inlineStr">
        <is>
          <t>Trigonometry (Optional Block)</t>
        </is>
      </c>
      <c r="C237" s="13" t="inlineStr">
        <is>
          <t>Introduction to SOHCAHTOA [MF45.01]</t>
        </is>
      </c>
      <c r="D237" s="12" t="inlineStr">
        <is>
          <t>This nugget has learning material and questions covering the topic of an Introduction to SOHCAHTOA.</t>
        </is>
      </c>
      <c r="E237" s="12" t="inlineStr">
        <is>
          <t>cb1c4d2d-9dd4-47d9-a1f3-7037ac60035d</t>
        </is>
      </c>
    </row>
    <row r="238" ht="45" customHeight="1">
      <c r="A238" s="12" t="inlineStr">
        <is>
          <t>Year 9 Summer</t>
        </is>
      </c>
      <c r="B238" s="12" t="inlineStr">
        <is>
          <t>Trigonometry (Optional Block)</t>
        </is>
      </c>
      <c r="C238" s="13" t="inlineStr">
        <is>
          <t>Trigonometry: Using a Calculator [MF45.02]</t>
        </is>
      </c>
      <c r="D238" s="12" t="inlineStr">
        <is>
          <t>This nugget has learning material and questions covering the topic of Trigonometry: Using a Calculator.</t>
        </is>
      </c>
      <c r="E238" s="12" t="inlineStr">
        <is>
          <t>2471c06d-760b-446f-8f03-d5e486986ed0</t>
        </is>
      </c>
    </row>
    <row r="239" ht="45" customHeight="1">
      <c r="A239" s="12" t="inlineStr">
        <is>
          <t>Year 9 Summer</t>
        </is>
      </c>
      <c r="B239" s="12" t="inlineStr">
        <is>
          <t>Trigonometry (Optional Block)</t>
        </is>
      </c>
      <c r="C239" s="13" t="inlineStr">
        <is>
          <t>Trigonometry: Missing Side 1 (Variable is Numerator) [MF45.03]</t>
        </is>
      </c>
      <c r="D239" s="12" t="inlineStr">
        <is>
          <t>This nugget has learning material and questions covering the topic of Trigonometry: Missing Side 1.</t>
        </is>
      </c>
      <c r="E239" s="12" t="inlineStr">
        <is>
          <t>6ccbd559-5808-44d7-9049-c4eeac256711</t>
        </is>
      </c>
    </row>
    <row r="240" ht="45" customHeight="1">
      <c r="A240" s="12" t="inlineStr">
        <is>
          <t>Year 9 Summer</t>
        </is>
      </c>
      <c r="B240" s="12" t="inlineStr">
        <is>
          <t>Trigonometry (Optional Block)</t>
        </is>
      </c>
      <c r="C240" s="13" t="inlineStr">
        <is>
          <t>Trigonometry: Missing Side 2 (Variable is Denominator) [MF45.04]</t>
        </is>
      </c>
      <c r="D240" s="12" t="inlineStr">
        <is>
          <t>This nugget has learning material and questions covering the topic of Trigonometry: Missing Side 2.</t>
        </is>
      </c>
      <c r="E240" s="12" t="inlineStr">
        <is>
          <t>f057c31d-4cb4-4b08-9843-cc52617df4aa</t>
        </is>
      </c>
    </row>
    <row r="241" ht="45" customHeight="1">
      <c r="A241" s="12" t="inlineStr">
        <is>
          <t>Year 9 Summer</t>
        </is>
      </c>
      <c r="B241" s="12" t="inlineStr">
        <is>
          <t>Trigonometry (Optional Block)</t>
        </is>
      </c>
      <c r="C241" s="13" t="inlineStr">
        <is>
          <t>Trigonometry: Missing Angle [MF45.05]</t>
        </is>
      </c>
      <c r="D241" s="12" t="inlineStr">
        <is>
          <t>This nugget has learning material and questions covering the topic of Trigonometry: Missing Angle.</t>
        </is>
      </c>
      <c r="E241" s="12" t="inlineStr">
        <is>
          <t>23a395bc-fffe-4767-bbef-d4f1f970b7a1</t>
        </is>
      </c>
    </row>
    <row r="242" ht="45" customHeight="1">
      <c r="A242" s="12" t="inlineStr">
        <is>
          <t>Year 9 Summer</t>
        </is>
      </c>
      <c r="B242" s="12" t="inlineStr">
        <is>
          <t>Trigonometry (Optional Block)</t>
        </is>
      </c>
      <c r="C242" s="13" t="inlineStr">
        <is>
          <t>3D SOH CAH TOA [MH59.03]</t>
        </is>
      </c>
      <c r="D242" s="12" t="inlineStr">
        <is>
          <t>This nugget has learning material and questions covering the topic of 3D Trigonometry in right-angled triangles.</t>
        </is>
      </c>
      <c r="E242" s="12" t="inlineStr">
        <is>
          <t>2e52c859-045f-41c7-a1c9-185db5427b59</t>
        </is>
      </c>
    </row>
    <row r="243" ht="45" customHeight="1">
      <c r="A243" s="12" t="inlineStr">
        <is>
          <t>Year 9 Summer</t>
        </is>
      </c>
      <c r="B243" s="12" t="inlineStr">
        <is>
          <t>Trigonometry (Optional Block)</t>
        </is>
      </c>
      <c r="C243" s="13" t="inlineStr">
        <is>
          <t>Exact Trigonometric Values [MF45.07]</t>
        </is>
      </c>
      <c r="D243" s="12" t="inlineStr">
        <is>
          <t>This nugget has learning material and questions covering the topic of Exact Trigonometric Values.</t>
        </is>
      </c>
      <c r="E243" s="12" t="inlineStr">
        <is>
          <t>5996077f-6b07-4559-81b3-4c45b3aa9537</t>
        </is>
      </c>
    </row>
    <row r="244" ht="45" customHeight="1">
      <c r="A244" s="12" t="inlineStr">
        <is>
          <t>Year 9 Summer</t>
        </is>
      </c>
      <c r="B244" s="12" t="inlineStr">
        <is>
          <t>Trigonometry (Optional Block)</t>
        </is>
      </c>
      <c r="C244" s="13" t="inlineStr">
        <is>
          <t>Review: Trigonometry [MWR9.38]</t>
        </is>
      </c>
      <c r="D244" s="12" t="inlineStr">
        <is>
          <t>This is a short diagnostic assessment covering the topic of Trigonometry.</t>
        </is>
      </c>
      <c r="E244" s="12" t="inlineStr">
        <is>
          <t>9f79ab56-5195-4f9c-a634-f560b8f9784e</t>
        </is>
      </c>
    </row>
    <row r="245" ht="45" customHeight="1">
      <c r="A245" s="12" t="inlineStr">
        <is>
          <t>Year 8 Autumn</t>
        </is>
      </c>
      <c r="B245" s="12" t="inlineStr">
        <is>
          <t>Ratio</t>
        </is>
      </c>
      <c r="C245" s="13" t="inlineStr">
        <is>
          <t>Introduction to Ratio [MF15.01]</t>
        </is>
      </c>
      <c r="D245" s="12" t="inlineStr">
        <is>
          <t>This nugget has learning material and questions covering the topic of an Introduction to Ratio.</t>
        </is>
      </c>
      <c r="E245" s="12" t="inlineStr">
        <is>
          <t>a54c1392-c308-43a2-82d3-c0494a6c9436</t>
        </is>
      </c>
    </row>
    <row r="246" ht="45" customHeight="1">
      <c r="A246" s="12" t="inlineStr">
        <is>
          <t>Year 8 Autumn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Year 8 Autumn</t>
        </is>
      </c>
      <c r="B247" s="12" t="inlineStr">
        <is>
          <t>Ratio</t>
        </is>
      </c>
      <c r="C247" s="13" t="inlineStr">
        <is>
          <t>Sharing with a Given Ratio: Modelling [MF15.15]</t>
        </is>
      </c>
      <c r="D247" s="12" t="inlineStr">
        <is>
          <t>This nugget has learning material and questions covering the topic of modelling sharing with a given ratio using bar models.</t>
        </is>
      </c>
      <c r="E247" s="12" t="inlineStr">
        <is>
          <t>e39538e6-4a8c-4263-81ec-7961de6f27f1</t>
        </is>
      </c>
    </row>
    <row r="248" ht="45" customHeight="1">
      <c r="A248" s="12" t="inlineStr">
        <is>
          <t>Year 8 Autumn</t>
        </is>
      </c>
      <c r="B248" s="12" t="inlineStr">
        <is>
          <t>Ratio</t>
        </is>
      </c>
      <c r="C248" s="13" t="inlineStr">
        <is>
          <t>Sharing with a Given Ratio 1 [MH15.07]</t>
        </is>
      </c>
      <c r="D248" s="12" t="inlineStr">
        <is>
          <t>This nugget has learning material and questions covering the topic of Sharing with a Given Ratio 1.</t>
        </is>
      </c>
      <c r="E248" s="12" t="inlineStr">
        <is>
          <t>9238c5f9-b96d-4dd6-96c6-c3bd18028d29</t>
        </is>
      </c>
    </row>
    <row r="249" ht="45" customHeight="1">
      <c r="A249" s="12" t="inlineStr">
        <is>
          <t>Year 8 Autumn</t>
        </is>
      </c>
      <c r="B249" s="12" t="inlineStr">
        <is>
          <t>Ratio</t>
        </is>
      </c>
      <c r="C249" s="13" t="inlineStr">
        <is>
          <t>Sharing with a Given Ratio 2 (Calculator) [MF15.08]</t>
        </is>
      </c>
      <c r="D249" s="12" t="inlineStr">
        <is>
          <t>This nugget has learning material and questions covering the topic of Sharing with a Given Ratio 2 (Calculator).</t>
        </is>
      </c>
      <c r="E249" s="12" t="inlineStr">
        <is>
          <t>95c120a8-a747-4395-9d1c-aaaa07ac198e</t>
        </is>
      </c>
    </row>
    <row r="250" ht="45" customHeight="1">
      <c r="A250" s="12" t="inlineStr">
        <is>
          <t>Year 8 Autumn</t>
        </is>
      </c>
      <c r="B250" s="12" t="inlineStr">
        <is>
          <t>Ratio</t>
        </is>
      </c>
      <c r="C250" s="13" t="inlineStr">
        <is>
          <t>Sharing with a Given Ratio 3 (Calculator): Working Backwards [MF15.09]</t>
        </is>
      </c>
      <c r="D250" s="12" t="inlineStr">
        <is>
          <t>This nugget has learning material and questions covering the topic of Sharing with a Given Ratio 3 (Calculator).</t>
        </is>
      </c>
      <c r="E250" s="12" t="inlineStr">
        <is>
          <t>47267077-7f79-4c73-8ba5-f89490c5e553</t>
        </is>
      </c>
    </row>
    <row r="251" ht="45" customHeight="1">
      <c r="A251" s="12" t="inlineStr">
        <is>
          <t>Year 8 Autumn</t>
        </is>
      </c>
      <c r="B251" s="12" t="inlineStr">
        <is>
          <t>Ratio</t>
        </is>
      </c>
      <c r="C251" s="13" t="inlineStr">
        <is>
          <t>3 Part Ratios [MF15.05]</t>
        </is>
      </c>
      <c r="D251" s="12" t="inlineStr">
        <is>
          <t>This nugget has learning material and questions covering the topic of 3 Part Ratios.</t>
        </is>
      </c>
      <c r="E251" s="12" t="inlineStr">
        <is>
          <t>f20c4580-8420-4607-bcf4-592072726aad</t>
        </is>
      </c>
    </row>
    <row r="252" ht="45" customHeight="1">
      <c r="A252" s="12" t="inlineStr">
        <is>
          <t>Year 8 Autumn</t>
        </is>
      </c>
      <c r="B252" s="12" t="inlineStr">
        <is>
          <t>Ratio</t>
        </is>
      </c>
      <c r="C252" s="13" t="inlineStr">
        <is>
          <t>Simplifying Ratios [MF15.02]</t>
        </is>
      </c>
      <c r="D252" s="12" t="inlineStr">
        <is>
          <t>This nugget has learning material and questions covering the topic of Simplifying Ratios.</t>
        </is>
      </c>
      <c r="E252" s="12" t="inlineStr">
        <is>
          <t>39f4ac58-dba5-4ae1-b9a3-6a89c10f42f5</t>
        </is>
      </c>
    </row>
    <row r="253" ht="45" customHeight="1">
      <c r="A253" s="12" t="inlineStr">
        <is>
          <t>Year 8 Autumn</t>
        </is>
      </c>
      <c r="B253" s="12" t="inlineStr">
        <is>
          <t>Ratio</t>
        </is>
      </c>
      <c r="C253" s="13" t="inlineStr">
        <is>
          <t>Simplifying Ratios with Units [MF15.06]</t>
        </is>
      </c>
      <c r="D253" s="12" t="inlineStr">
        <is>
          <t>This nugget has learning material and questions covering the topic of Simplifying Ratios with Units.</t>
        </is>
      </c>
      <c r="E253" s="12" t="inlineStr">
        <is>
          <t>dcb4b144-8764-4bd4-9c5d-18ffd70451ab</t>
        </is>
      </c>
    </row>
    <row r="254" ht="45" customHeight="1">
      <c r="A254" s="12" t="inlineStr">
        <is>
          <t>Year 8 Autumn</t>
        </is>
      </c>
      <c r="B254" s="12" t="inlineStr">
        <is>
          <t>Ratio</t>
        </is>
      </c>
      <c r="C254" s="13" t="inlineStr">
        <is>
          <t>Converting Ratios into the Form 1:n [MF15.03]</t>
        </is>
      </c>
      <c r="D254" s="12" t="inlineStr">
        <is>
          <t>This nugget has learning material and questions covering the topic of Converting Ratios into the Form 1:n.</t>
        </is>
      </c>
      <c r="E254" s="12" t="inlineStr">
        <is>
          <t>17860a51-c886-48f1-b469-851869e282ab</t>
        </is>
      </c>
    </row>
    <row r="255" ht="45" customHeight="1">
      <c r="A255" s="12" t="inlineStr">
        <is>
          <t>Year 8 Autumn</t>
        </is>
      </c>
      <c r="B255" s="12" t="inlineStr">
        <is>
          <t>Ratio</t>
        </is>
      </c>
      <c r="C255" s="13" t="inlineStr">
        <is>
          <t>Converting Ratios into the Form n:1 [MF15.04]</t>
        </is>
      </c>
      <c r="D255" s="12" t="inlineStr">
        <is>
          <t>This nugget has learning material and questions covering the topic of converting ratios into the form n:1.</t>
        </is>
      </c>
      <c r="E255" s="12" t="inlineStr">
        <is>
          <t>1badc253-9465-4095-95cd-68fc12648dd1</t>
        </is>
      </c>
    </row>
    <row r="256" ht="45" customHeight="1">
      <c r="A256" s="12" t="inlineStr">
        <is>
          <t>Year 8 Autumn</t>
        </is>
      </c>
      <c r="B256" s="12" t="inlineStr">
        <is>
          <t>Ratio</t>
        </is>
      </c>
      <c r="C256" s="13" t="inlineStr">
        <is>
          <t>Converting Ratios into Fractions [MF15.11]</t>
        </is>
      </c>
      <c r="D256" s="12" t="inlineStr">
        <is>
          <t>This nugget has learning material and questions covering the topic of Converting Ratios into Fractions.</t>
        </is>
      </c>
      <c r="E256" s="12" t="inlineStr">
        <is>
          <t>907919ea-8fac-44c8-bcd9-456608e7040c</t>
        </is>
      </c>
    </row>
    <row r="257" ht="45" customHeight="1">
      <c r="A257" s="12" t="inlineStr">
        <is>
          <t>Year 8 Autumn</t>
        </is>
      </c>
      <c r="B257" s="12" t="inlineStr">
        <is>
          <t>Ratio</t>
        </is>
      </c>
      <c r="C257" s="13" t="inlineStr">
        <is>
          <t>Converting Fractions into Ratios [MF15.12]</t>
        </is>
      </c>
      <c r="D257" s="12" t="inlineStr">
        <is>
          <t>This nugget has learning material and questions covering the topic of converting fractions into ratios.</t>
        </is>
      </c>
      <c r="E257" s="12" t="inlineStr">
        <is>
          <t>3dd802c2-6e1b-436d-bfc1-fea0371a3e24</t>
        </is>
      </c>
    </row>
    <row r="258" ht="45" customHeight="1">
      <c r="A258" s="12" t="inlineStr">
        <is>
          <t>Year 8 Autumn</t>
        </is>
      </c>
      <c r="B258" s="12" t="inlineStr">
        <is>
          <t>Proportion and Scale</t>
        </is>
      </c>
      <c r="C258" s="13" t="inlineStr">
        <is>
          <t>Recipe Ratio 1: Find Amount of Ingredients [MF16.02]</t>
        </is>
      </c>
      <c r="D258" s="12" t="inlineStr">
        <is>
          <t>This nugget has learning material and questions covering the topic of Recipe Ratio 1.</t>
        </is>
      </c>
      <c r="E258" s="12" t="inlineStr">
        <is>
          <t>e1397022-c8be-4126-8274-f13340077b8d</t>
        </is>
      </c>
    </row>
    <row r="259" ht="45" customHeight="1">
      <c r="A259" s="12" t="inlineStr">
        <is>
          <t>Year 8 Autumn</t>
        </is>
      </c>
      <c r="B259" s="12" t="inlineStr">
        <is>
          <t>Proportion and Scale</t>
        </is>
      </c>
      <c r="C259" s="13" t="inlineStr">
        <is>
          <t>Recipe Ratio 2: Find the Number of People [MF16.03]</t>
        </is>
      </c>
      <c r="D259" s="12" t="inlineStr">
        <is>
          <t>This nugget has learning material and questions covering the topic of Recipe Ratio 2.</t>
        </is>
      </c>
      <c r="E259" s="12" t="inlineStr">
        <is>
          <t>25e5d754-6601-49ab-a52f-54dbcd555e6c</t>
        </is>
      </c>
    </row>
    <row r="260" ht="45" customHeight="1">
      <c r="A260" s="12" t="inlineStr">
        <is>
          <t>Year 8 Autumn</t>
        </is>
      </c>
      <c r="B260" s="12" t="inlineStr">
        <is>
          <t>Proportion and Scale</t>
        </is>
      </c>
      <c r="C260" s="13" t="inlineStr">
        <is>
          <t>Introduction to Proportion [MF16.01]</t>
        </is>
      </c>
      <c r="D260" s="12" t="inlineStr">
        <is>
          <t>This nugget has learning material and questions covering the topic of an Introduction to Proportion.</t>
        </is>
      </c>
      <c r="E260" s="12" t="inlineStr">
        <is>
          <t>be7223b9-5117-4da2-b82b-a75df633f805</t>
        </is>
      </c>
    </row>
    <row r="261" ht="45" customHeight="1">
      <c r="A261" s="12" t="inlineStr">
        <is>
          <t>Year 8 Autumn</t>
        </is>
      </c>
      <c r="B261" s="12" t="inlineStr">
        <is>
          <t>Proportion and Scale</t>
        </is>
      </c>
      <c r="C261" s="13" t="inlineStr">
        <is>
          <t>Direct Proportion 1: Conversions [MF16.05]</t>
        </is>
      </c>
      <c r="D261" s="12" t="inlineStr">
        <is>
          <t>This nugget has learning material and questions covering the topic of Direct Proportion 1.</t>
        </is>
      </c>
      <c r="E261" s="12" t="inlineStr">
        <is>
          <t>5d2a4e1e-b9c6-4347-ae98-5df436cc17fe</t>
        </is>
      </c>
    </row>
    <row r="262" ht="45" customHeight="1">
      <c r="A262" s="12" t="inlineStr">
        <is>
          <t>Year 8 Autumn</t>
        </is>
      </c>
      <c r="B262" s="12" t="inlineStr">
        <is>
          <t>Proportion and Scale</t>
        </is>
      </c>
      <c r="C262" s="13" t="inlineStr">
        <is>
          <t>Converting Currency 1 [MF37.10]</t>
        </is>
      </c>
      <c r="D262" s="12" t="inlineStr">
        <is>
          <t>This nugget has learning material and questions covering the topic of Converting Currency 1.</t>
        </is>
      </c>
      <c r="E262" s="12" t="inlineStr">
        <is>
          <t>e6d356ad-b3c6-49a4-a37f-9e38f73f89f0</t>
        </is>
      </c>
    </row>
    <row r="263" ht="45" customHeight="1">
      <c r="A263" s="12" t="inlineStr">
        <is>
          <t>Year 8 Autumn</t>
        </is>
      </c>
      <c r="B263" s="12" t="inlineStr">
        <is>
          <t>Proportion and Scale</t>
        </is>
      </c>
      <c r="C263" s="13" t="inlineStr">
        <is>
          <t>Converting Currency 2: Double Conversions [MF37.11]</t>
        </is>
      </c>
      <c r="D263" s="12" t="inlineStr">
        <is>
          <t>This nugget has learning material and questions covering the topic of Converting Currency 2.</t>
        </is>
      </c>
      <c r="E263" s="12" t="inlineStr">
        <is>
          <t>ab6476f4-d958-4361-a22b-c1f237410dc8</t>
        </is>
      </c>
    </row>
    <row r="264" ht="45" customHeight="1">
      <c r="A264" s="12" t="inlineStr">
        <is>
          <t>Year 8 Autumn</t>
        </is>
      </c>
      <c r="B264" s="12" t="inlineStr">
        <is>
          <t>Proportion and Scale</t>
        </is>
      </c>
      <c r="C264" s="13" t="inlineStr">
        <is>
          <t>Converting Currency: Mixed Problems [MF37.12]</t>
        </is>
      </c>
      <c r="D264" s="12" t="inlineStr">
        <is>
          <t>This nugget has learning material and questions covering the topic of Converting Currency: Mixed Problems.</t>
        </is>
      </c>
      <c r="E264" s="12" t="inlineStr">
        <is>
          <t>ec0ba345-7c8f-420d-83e6-d7b8537ad574</t>
        </is>
      </c>
    </row>
    <row r="265" ht="45" customHeight="1">
      <c r="A265" s="12" t="inlineStr">
        <is>
          <t>Year 8 Autumn</t>
        </is>
      </c>
      <c r="B265" s="12" t="inlineStr">
        <is>
          <t>Proportion and Scale</t>
        </is>
      </c>
      <c r="C265" s="13" t="inlineStr">
        <is>
          <t>Conversion Graphs: Drawing [MF36.20]</t>
        </is>
      </c>
      <c r="D265" s="12" t="inlineStr">
        <is>
          <t>This nugget has learning material and questions covering the topic of Conversion Graphs: Drawing.</t>
        </is>
      </c>
      <c r="E265" s="12" t="inlineStr">
        <is>
          <t>bb9d29df-ca9c-4348-bf30-adf2d55183b2</t>
        </is>
      </c>
    </row>
    <row r="266" ht="45" customHeight="1">
      <c r="A266" s="12" t="inlineStr">
        <is>
          <t>Year 8 Autumn</t>
        </is>
      </c>
      <c r="B266" s="12" t="inlineStr">
        <is>
          <t>Proportion and Scale</t>
        </is>
      </c>
      <c r="C266" s="13" t="inlineStr">
        <is>
          <t>Conversion Graphs: Interpreting [MF36.21]</t>
        </is>
      </c>
      <c r="D266" s="12" t="inlineStr">
        <is>
          <t>This nugget has learning material and questions covering the topic of Conversion Graphs: Interpreting.</t>
        </is>
      </c>
      <c r="E266" s="12" t="inlineStr">
        <is>
          <t>34227100-bc1a-403a-ad64-33826a0fe9d8</t>
        </is>
      </c>
    </row>
    <row r="267" ht="45" customHeight="1">
      <c r="A267" s="12" t="inlineStr">
        <is>
          <t>Year 8 Autumn</t>
        </is>
      </c>
      <c r="B267" s="12" t="inlineStr">
        <is>
          <t>Proportion and Scale</t>
        </is>
      </c>
      <c r="C267" s="13" t="inlineStr">
        <is>
          <t>Conversion Graphs: Units of Measure [MF36.22]</t>
        </is>
      </c>
      <c r="D267" s="12" t="inlineStr">
        <is>
          <t>This nugget has learning material and questions on using conversion graphs to convert between metric and imperial units of measure.</t>
        </is>
      </c>
      <c r="E267" s="12" t="inlineStr">
        <is>
          <t>7e783eb9-12f2-4bce-aeb5-c837888f2924</t>
        </is>
      </c>
    </row>
    <row r="268" ht="45" customHeight="1">
      <c r="A268" s="12" t="inlineStr">
        <is>
          <t>Year 8 Autumn</t>
        </is>
      </c>
      <c r="B268" s="12" t="inlineStr">
        <is>
          <t>Proportion and Scale</t>
        </is>
      </c>
      <c r="C268" s="13" t="inlineStr">
        <is>
          <t>Introduction to Similarity [MF43.01]</t>
        </is>
      </c>
      <c r="D268" s="12" t="inlineStr">
        <is>
          <t>This nugget has learning material and questions covering the topic of an Introduction to Similarity.</t>
        </is>
      </c>
      <c r="E268" s="12" t="inlineStr">
        <is>
          <t>3677bf12-5317-41eb-b08b-7ee578cd0743</t>
        </is>
      </c>
    </row>
    <row r="269" ht="45" customHeight="1">
      <c r="A269" s="12" t="inlineStr">
        <is>
          <t>Year 8 Autumn</t>
        </is>
      </c>
      <c r="B269" s="12" t="inlineStr">
        <is>
          <t>Proportion and Scale</t>
        </is>
      </c>
      <c r="C269" s="13" t="inlineStr">
        <is>
          <t>Converting Metric Length (Multi-Step) [MF36.05]</t>
        </is>
      </c>
      <c r="D269" s="12" t="inlineStr">
        <is>
          <t>This nugget has learning material and questions covering the topic of Converting Metric Length (Multi-Step).</t>
        </is>
      </c>
      <c r="E269" s="12" t="inlineStr">
        <is>
          <t>3bfe6b02-02b9-4a3e-b4f0-1aac7e0c8157</t>
        </is>
      </c>
    </row>
    <row r="270" ht="45" customHeight="1">
      <c r="A270" s="12" t="inlineStr">
        <is>
          <t>Year 8 Autumn</t>
        </is>
      </c>
      <c r="B270" s="12" t="inlineStr">
        <is>
          <t>Proportion and Scale</t>
        </is>
      </c>
      <c r="C270" s="13" t="inlineStr">
        <is>
          <t>Converting Metric Length: Worded Questions [MF36.06]</t>
        </is>
      </c>
      <c r="D270" s="12" t="inlineStr">
        <is>
          <t>This nugget has learning material and questions covering the topic of Converting Metric Length: Worded Questions.</t>
        </is>
      </c>
      <c r="E270" s="12" t="inlineStr">
        <is>
          <t>f0f426a3-79ec-4963-8489-e065d826ff66</t>
        </is>
      </c>
    </row>
    <row r="271" ht="45" customHeight="1">
      <c r="A271" s="12" t="inlineStr">
        <is>
          <t>Year 8 Autumn</t>
        </is>
      </c>
      <c r="B271" s="12" t="inlineStr">
        <is>
          <t>Proportion and Scale</t>
        </is>
      </c>
      <c r="C271" s="13" t="inlineStr">
        <is>
          <t>Using Scales on a Map [MF39.05]</t>
        </is>
      </c>
      <c r="D271" s="12" t="inlineStr">
        <is>
          <t>This nugget has learning material and questions covering the topic of Using Scales on a Map.</t>
        </is>
      </c>
      <c r="E271" s="12" t="inlineStr">
        <is>
          <t>4b4effde-b718-4621-897a-8c0f70637738</t>
        </is>
      </c>
    </row>
    <row r="272" ht="45" customHeight="1">
      <c r="A272" s="12" t="inlineStr">
        <is>
          <t>Year 8 Autumn</t>
        </is>
      </c>
      <c r="B272" s="12" t="inlineStr">
        <is>
          <t>Proportion and Scale</t>
        </is>
      </c>
      <c r="C272" s="13" t="inlineStr">
        <is>
          <t>Creating Scale Diagrams [MF39.10]</t>
        </is>
      </c>
      <c r="D272" s="12" t="inlineStr">
        <is>
          <t>This nugget has learning material and questions covering the topic of Creating Scale Diagrams.</t>
        </is>
      </c>
      <c r="E272" s="12" t="inlineStr">
        <is>
          <t>15aeb1fa-cb5c-47de-88e1-d0ef18382c53</t>
        </is>
      </c>
    </row>
    <row r="273" ht="45" customHeight="1">
      <c r="A273" s="12" t="inlineStr">
        <is>
          <t>Year 8 Autumn</t>
        </is>
      </c>
      <c r="B273" s="12" t="inlineStr">
        <is>
          <t>Algebraic Manipulation</t>
        </is>
      </c>
      <c r="C273" s="13" t="inlineStr">
        <is>
          <t>Forming Algebraic Expressions: Worded Problems [MF17.17]</t>
        </is>
      </c>
      <c r="D273" s="12" t="inlineStr">
        <is>
          <t xml:space="preserve">This nugget covers how to form expressions in one or two variables in a given real-life context. </t>
        </is>
      </c>
      <c r="E273" s="12" t="inlineStr">
        <is>
          <t>b28075f3-f5f1-425b-bf43-b9db44e1f6af</t>
        </is>
      </c>
    </row>
    <row r="274" ht="45" customHeight="1">
      <c r="A274" s="12" t="inlineStr">
        <is>
          <t>Year 8 Autumn</t>
        </is>
      </c>
      <c r="B274" s="12" t="inlineStr">
        <is>
          <t>Algebraic Manipulation</t>
        </is>
      </c>
      <c r="C274" s="13" t="inlineStr">
        <is>
          <t>Algebraic Terminology [MF17.03]</t>
        </is>
      </c>
      <c r="D274" s="12" t="inlineStr">
        <is>
          <t>This nugget has learning material and questions covering the topic of Algebraic Terminology.</t>
        </is>
      </c>
      <c r="E274" s="12" t="inlineStr">
        <is>
          <t>f2256c8a-79d1-45ee-9077-66d68555cc6a</t>
        </is>
      </c>
    </row>
    <row r="275" ht="45" customHeight="1">
      <c r="A275" s="12" t="inlineStr">
        <is>
          <t>Year 8 Autumn</t>
        </is>
      </c>
      <c r="B275" s="12" t="inlineStr">
        <is>
          <t>Algebraic Manipulation</t>
        </is>
      </c>
      <c r="C275" s="13" t="inlineStr">
        <is>
          <t>Substitution into Expressions 3: Two Terms incl. Squares [MF17.15]</t>
        </is>
      </c>
      <c r="D275" s="12" t="inlineStr">
        <is>
          <t>This nugget has learning material and questions covering the topic of Substitution into Expressions 3.</t>
        </is>
      </c>
      <c r="E275" s="12" t="inlineStr">
        <is>
          <t>d6732310-1b59-45c5-b3e4-354b29cd73a7</t>
        </is>
      </c>
    </row>
    <row r="276" ht="45" customHeight="1">
      <c r="A276" s="12" t="inlineStr">
        <is>
          <t>Year 8 Autumn</t>
        </is>
      </c>
      <c r="B276" s="12" t="inlineStr">
        <is>
          <t>Algebraic Manipulation</t>
        </is>
      </c>
      <c r="C276" s="13" t="inlineStr">
        <is>
          <t>Simplifying Expressions 1: Multiplication [MF17.07]</t>
        </is>
      </c>
      <c r="D276" s="12" t="inlineStr">
        <is>
          <t>This nugget has learning material and questions covering the topic of Simplifying: Multiplication 1.</t>
        </is>
      </c>
      <c r="E276" s="12" t="inlineStr">
        <is>
          <t>8f559204-197b-4beb-9a5c-671ff6f0dfb4</t>
        </is>
      </c>
    </row>
    <row r="277" ht="45" customHeight="1">
      <c r="A277" s="12" t="inlineStr">
        <is>
          <t>Year 8 Autumn</t>
        </is>
      </c>
      <c r="B277" s="12" t="inlineStr">
        <is>
          <t>Algebraic Manipulation</t>
        </is>
      </c>
      <c r="C277" s="13" t="inlineStr">
        <is>
          <t>Simplifying Expressions 2: Multiplication (In Context) [MF17.08]</t>
        </is>
      </c>
      <c r="D277" s="12" t="inlineStr">
        <is>
          <t>This nugget has learning material and questions covering the topic of Simplifying: Multiplication 2.</t>
        </is>
      </c>
      <c r="E277" s="12" t="inlineStr">
        <is>
          <t>792043da-12ce-4051-91c0-5e017ab0b1db</t>
        </is>
      </c>
    </row>
    <row r="278" ht="45" customHeight="1">
      <c r="A278" s="12" t="inlineStr">
        <is>
          <t>Year 8 Autumn</t>
        </is>
      </c>
      <c r="B278" s="12" t="inlineStr">
        <is>
          <t>Algebraic Manipulation</t>
        </is>
      </c>
      <c r="C278" s="13" t="inlineStr">
        <is>
          <t>Simplifying Expressions 3: Cancelling [MF17.09]</t>
        </is>
      </c>
      <c r="D278" s="12" t="inlineStr">
        <is>
          <t>This nugget has learning material and questions covering the topic of Simplifying: Division 1.</t>
        </is>
      </c>
      <c r="E278" s="12" t="inlineStr">
        <is>
          <t>bae14dd7-cb32-4b71-a5a1-071bc831a773</t>
        </is>
      </c>
    </row>
    <row r="279" ht="45" customHeight="1">
      <c r="A279" s="12" t="inlineStr">
        <is>
          <t>Year 8 Autumn</t>
        </is>
      </c>
      <c r="B279" s="12" t="inlineStr">
        <is>
          <t>Algebraic Manipulation</t>
        </is>
      </c>
      <c r="C279" s="13" t="inlineStr">
        <is>
          <t>Simplifying Expressions 4: Division [MF17.10]</t>
        </is>
      </c>
      <c r="D279" s="12" t="inlineStr">
        <is>
          <t>This nugget has learning material and questions covering the topic of Simplifying: Division 2.</t>
        </is>
      </c>
      <c r="E279" s="12" t="inlineStr">
        <is>
          <t>19c6097a-fed7-4b24-aab7-45723906d69f</t>
        </is>
      </c>
    </row>
    <row r="280" ht="45" customHeight="1">
      <c r="A280" s="12" t="inlineStr">
        <is>
          <t>Year 8 Autumn</t>
        </is>
      </c>
      <c r="B280" s="12" t="inlineStr">
        <is>
          <t>Algebraic Manipulation</t>
        </is>
      </c>
      <c r="C280" s="13" t="inlineStr">
        <is>
          <t>Simplifying Expressions 5: Multiplication and Division [MF17.11]</t>
        </is>
      </c>
      <c r="D280" s="12" t="inlineStr">
        <is>
          <t>This nugget has learning material and questions covering the topic of Simplifying: Mixed.</t>
        </is>
      </c>
      <c r="E280" s="12" t="inlineStr">
        <is>
          <t>6dad78ad-8b40-46c7-b165-541b8e1a6727</t>
        </is>
      </c>
    </row>
    <row r="281" ht="45" customHeight="1">
      <c r="A281" s="12" t="inlineStr">
        <is>
          <t>Year 8 Autumn</t>
        </is>
      </c>
      <c r="B281" s="12" t="inlineStr">
        <is>
          <t>Algebraic Manipulation</t>
        </is>
      </c>
      <c r="C281" s="13" t="inlineStr">
        <is>
          <t>Expanding Single Brackets: Introduction [MF18.25]</t>
        </is>
      </c>
      <c r="D281" s="12" t="inlineStr">
        <is>
          <t>This nugget has learning material and questions covering the topic of introduction to expanding brackets, featuring pictorial methods of expanding brackets.</t>
        </is>
      </c>
      <c r="E281" s="12" t="inlineStr">
        <is>
          <t>48b3c433-ac89-4e9b-b7a3-014c97e9c122</t>
        </is>
      </c>
    </row>
    <row r="282" ht="45" customHeight="1">
      <c r="A282" s="12" t="inlineStr">
        <is>
          <t>Year 8 Autumn</t>
        </is>
      </c>
      <c r="B282" s="12" t="inlineStr">
        <is>
          <t>Algebraic Manipulation</t>
        </is>
      </c>
      <c r="C282" s="13" t="inlineStr">
        <is>
          <t>Expanding Single Brackets 1: a(x ± b) [MF18.01]</t>
        </is>
      </c>
      <c r="D282" s="12" t="inlineStr">
        <is>
          <t>This nugget has learning material and questions covering the topic of Expanding 1.</t>
        </is>
      </c>
      <c r="E282" s="12" t="inlineStr">
        <is>
          <t>7750f059-ad98-45f7-bb63-f2404c00320e</t>
        </is>
      </c>
    </row>
    <row r="283" ht="45" customHeight="1">
      <c r="A283" s="12" t="inlineStr">
        <is>
          <t>Year 8 Autumn</t>
        </is>
      </c>
      <c r="B283" s="12" t="inlineStr">
        <is>
          <t>Algebraic Manipulation</t>
        </is>
      </c>
      <c r="C283" s="13" t="inlineStr">
        <is>
          <t>Expanding Single Brackets 2: ±a(x ± b) [MF18.02]</t>
        </is>
      </c>
      <c r="D283" s="12" t="inlineStr">
        <is>
          <t>This nugget has learning material and questions covering the topic of Expanding 2.</t>
        </is>
      </c>
      <c r="E283" s="12" t="inlineStr">
        <is>
          <t>2339f8c1-a512-4d63-b197-aaf64eafe2c1</t>
        </is>
      </c>
    </row>
    <row r="284" ht="45" customHeight="1">
      <c r="A284" s="12" t="inlineStr">
        <is>
          <t>Year 8 Autumn</t>
        </is>
      </c>
      <c r="B284" s="12" t="inlineStr">
        <is>
          <t>Algebraic Manipulation</t>
        </is>
      </c>
      <c r="C284" s="13" t="inlineStr">
        <is>
          <t>Expanding Single Brackets 3: ±a(±bx ± cy) [MF18.03]</t>
        </is>
      </c>
      <c r="D284" s="12" t="inlineStr">
        <is>
          <t>This nugget has learning material and questions covering the topic of Expanding 3.</t>
        </is>
      </c>
      <c r="E284" s="12" t="inlineStr">
        <is>
          <t>ad0449d5-fcbc-44f8-9b40-5777e8af6ee4</t>
        </is>
      </c>
    </row>
    <row r="285" ht="45" customHeight="1">
      <c r="A285" s="12" t="inlineStr">
        <is>
          <t>Year 8 Autumn</t>
        </is>
      </c>
      <c r="B285" s="12" t="inlineStr">
        <is>
          <t>Algebraic Manipulation</t>
        </is>
      </c>
      <c r="C285" s="13" t="inlineStr">
        <is>
          <t>Expanding and Simplifying [MF18.06]</t>
        </is>
      </c>
      <c r="D285" s="12" t="inlineStr">
        <is>
          <t>This nugget has learning material and questions covering the topic of Expanding and Simplifying.</t>
        </is>
      </c>
      <c r="E285" s="12" t="inlineStr">
        <is>
          <t>1245a266-75eb-4685-9b2c-7ede7e9e65bf</t>
        </is>
      </c>
    </row>
    <row r="286" ht="45" customHeight="1">
      <c r="A286" s="12" t="inlineStr">
        <is>
          <t>Year 8 Autumn</t>
        </is>
      </c>
      <c r="B286" s="12" t="inlineStr">
        <is>
          <t>Algebraic Manipulation</t>
        </is>
      </c>
      <c r="C286" s="13" t="inlineStr">
        <is>
          <t>Factorising into a Single Bracket 1: x ± a or a ± x [MF18.07]</t>
        </is>
      </c>
      <c r="D286" s="12" t="inlineStr">
        <is>
          <t>This nugget has learning material and questions covering the topic of Factorising 1.</t>
        </is>
      </c>
      <c r="E286" s="12" t="inlineStr">
        <is>
          <t>34ff7e1a-7753-46a7-be91-51b52523f4a6</t>
        </is>
      </c>
    </row>
    <row r="287" ht="45" customHeight="1">
      <c r="A287" s="12" t="inlineStr">
        <is>
          <t>Year 8 Autumn</t>
        </is>
      </c>
      <c r="B287" s="12" t="inlineStr">
        <is>
          <t>Algebraic Manipulation</t>
        </is>
      </c>
      <c r="C287" s="13" t="inlineStr">
        <is>
          <t>Factorising into a Single Bracket 2: ax ± bx [MF18.08]</t>
        </is>
      </c>
      <c r="D287" s="12" t="inlineStr">
        <is>
          <t>This nugget has learning material and questions covering the topic of Factorising 2.</t>
        </is>
      </c>
      <c r="E287" s="12" t="inlineStr">
        <is>
          <t>057fab40-fadf-41e5-98eb-dfda52da5546</t>
        </is>
      </c>
    </row>
    <row r="288" ht="45" customHeight="1">
      <c r="A288" s="12" t="inlineStr">
        <is>
          <t>Year 8 Autumn</t>
        </is>
      </c>
      <c r="B288" s="12" t="inlineStr">
        <is>
          <t>Algebraic Manipulation</t>
        </is>
      </c>
      <c r="C288" s="13" t="inlineStr">
        <is>
          <t>Expanding Double Brackets 1: (x ± a)(x ± b) [MF18.10]</t>
        </is>
      </c>
      <c r="D288" s="12" t="inlineStr">
        <is>
          <t>This nugget has learning material and questions covering the topic of Expanding Double Brackets 1.</t>
        </is>
      </c>
      <c r="E288" s="12" t="inlineStr">
        <is>
          <t>5f33d400-1bc8-43bd-8b1f-97db1d17307e</t>
        </is>
      </c>
    </row>
    <row r="289" ht="45" customHeight="1">
      <c r="A289" s="12" t="inlineStr">
        <is>
          <t>Year 8 Autumn</t>
        </is>
      </c>
      <c r="B289" s="12" t="inlineStr">
        <is>
          <t>Algebraic Manipulation</t>
        </is>
      </c>
      <c r="C289" s="13" t="inlineStr">
        <is>
          <t>Expanding Double Brackets 2: (ax ± b)(cx ± d) [MF18.11]</t>
        </is>
      </c>
      <c r="D289" s="12" t="inlineStr">
        <is>
          <t>This nugget has learning material and questions covering the topic of Expanding Double Brackets 2.</t>
        </is>
      </c>
      <c r="E289" s="12" t="inlineStr">
        <is>
          <t>70e80195-eca5-4b8a-878f-a0ede0287ecb</t>
        </is>
      </c>
    </row>
    <row r="290" ht="45" customHeight="1">
      <c r="A290" s="12" t="inlineStr">
        <is>
          <t>Year 8 Autumn</t>
        </is>
      </c>
      <c r="B290" s="12" t="inlineStr">
        <is>
          <t>Algebraic Manipulation</t>
        </is>
      </c>
      <c r="C290" s="13" t="inlineStr">
        <is>
          <t>Factorising Quadratics 1: (x + a)(x + b) [MF18.15]</t>
        </is>
      </c>
      <c r="D290" s="12" t="inlineStr">
        <is>
          <t>This nugget has learning material and questions covering the topic of Factorising Quadratics 1.</t>
        </is>
      </c>
      <c r="E290" s="12" t="inlineStr">
        <is>
          <t>e2ced03d-2243-4287-b903-b3f6182498be</t>
        </is>
      </c>
    </row>
    <row r="291" ht="45" customHeight="1">
      <c r="A291" s="12" t="inlineStr">
        <is>
          <t>Year 8 Autumn</t>
        </is>
      </c>
      <c r="B291" s="12" t="inlineStr">
        <is>
          <t>Algebraic Manipulation</t>
        </is>
      </c>
      <c r="C291" s="13" t="inlineStr">
        <is>
          <t>Factorising Quadratics 2: (x ± a)(x ± b) [MF18.16]</t>
        </is>
      </c>
      <c r="D291" s="12" t="inlineStr">
        <is>
          <t>This nugget has learning material and questions covering the topic of Factorising Quadratics 2.</t>
        </is>
      </c>
      <c r="E291" s="12" t="inlineStr">
        <is>
          <t>454bccc4-5e16-4b17-81ed-ad265936e506</t>
        </is>
      </c>
    </row>
    <row r="292" ht="45" customHeight="1">
      <c r="A292" s="12" t="inlineStr">
        <is>
          <t>Year 8 Autumn</t>
        </is>
      </c>
      <c r="B292" s="12" t="inlineStr">
        <is>
          <t>Coordinates and Graphs</t>
        </is>
      </c>
      <c r="C292" s="13" t="inlineStr">
        <is>
          <t>Understanding Coordinates: 4 Quadrants [MF23.02]</t>
        </is>
      </c>
      <c r="D292" s="12" t="inlineStr">
        <is>
          <t>This nugget has learning material and questions covering the topic of Understanding Coordinates: 4 Quadrants.</t>
        </is>
      </c>
      <c r="E292" s="12" t="inlineStr">
        <is>
          <t>5b991c24-3817-46b9-93da-98a0e9ad9d1e</t>
        </is>
      </c>
    </row>
    <row r="293" ht="45" customHeight="1">
      <c r="A293" s="12" t="inlineStr">
        <is>
          <t>Year 8 Autumn</t>
        </is>
      </c>
      <c r="B293" s="12" t="inlineStr">
        <is>
          <t>Coordinates and Graphs</t>
        </is>
      </c>
      <c r="C293" s="13" t="inlineStr">
        <is>
          <t>Coordinates and 2D Shapes [MF23.26]</t>
        </is>
      </c>
      <c r="D293" s="12" t="inlineStr">
        <is>
          <t>This nugget has learning material and questions covering the topic of Coordinates and 2D Shapes.</t>
        </is>
      </c>
      <c r="E293" s="12" t="inlineStr">
        <is>
          <t>c50604b4-7244-4aa4-ba46-8a46443d01a9</t>
        </is>
      </c>
    </row>
    <row r="294" ht="45" customHeight="1">
      <c r="A294" s="12" t="inlineStr">
        <is>
          <t>Year 8 Autumn</t>
        </is>
      </c>
      <c r="B294" s="12" t="inlineStr">
        <is>
          <t>Coordinates and Graphs</t>
        </is>
      </c>
      <c r="C294" s="13" t="inlineStr">
        <is>
          <t>Horizontal and Vertical Graphs [MF23.04]</t>
        </is>
      </c>
      <c r="D294" s="12" t="inlineStr">
        <is>
          <t>This nugget has learning material and questions covering the topic of Horizontal and Vertical Graphs.</t>
        </is>
      </c>
      <c r="E294" s="12" t="inlineStr">
        <is>
          <t>a3a38e73-56c9-4bf8-b130-5642d21467e2</t>
        </is>
      </c>
    </row>
    <row r="295" ht="45" customHeight="1">
      <c r="A295" s="12" t="inlineStr">
        <is>
          <t>Year 8 Autumn</t>
        </is>
      </c>
      <c r="B295" s="12" t="inlineStr">
        <is>
          <t>Coordinates and Graphs</t>
        </is>
      </c>
      <c r="C295" s="13" t="inlineStr">
        <is>
          <t>Other Important Linear Graphs [MF23.05]</t>
        </is>
      </c>
      <c r="D295" s="12" t="inlineStr">
        <is>
          <t>This nugget has learning material and questions covering the topic of Other Important Linear Graphs.</t>
        </is>
      </c>
      <c r="E295" s="12" t="inlineStr">
        <is>
          <t>60127b6f-a592-454c-8574-0d6b3ebd918f</t>
        </is>
      </c>
    </row>
    <row r="296" ht="45" customHeight="1">
      <c r="A296" s="12" t="inlineStr">
        <is>
          <t>Year 8 Autumn</t>
        </is>
      </c>
      <c r="B296" s="12" t="inlineStr">
        <is>
          <t>Coordinates and Graphs</t>
        </is>
      </c>
      <c r="C296" s="13" t="inlineStr">
        <is>
          <t>Plotting Straight Line Graphs: Table of Values [MF23.30]</t>
        </is>
      </c>
      <c r="D296" s="12" t="inlineStr">
        <is>
          <t>This nugget covers how to fill in a table of values to aid with plotting a straight line graph. Equations for the graphs are given in the form y = mx ± c, y = c ± mx and ax ± by = d.</t>
        </is>
      </c>
      <c r="E296" s="12" t="inlineStr">
        <is>
          <t>e7fc0aad-9e75-49da-849a-c7d90faf4bb7</t>
        </is>
      </c>
    </row>
    <row r="297" ht="45" customHeight="1">
      <c r="A297" s="12" t="inlineStr">
        <is>
          <t>Year 8 Autumn</t>
        </is>
      </c>
      <c r="B297" s="12" t="inlineStr">
        <is>
          <t>Coordinates and Graphs</t>
        </is>
      </c>
      <c r="C297" s="13" t="inlineStr">
        <is>
          <t>Plotting Straight Line Graphs: 4 Quadrants [MF23.07]</t>
        </is>
      </c>
      <c r="D297" s="12" t="inlineStr">
        <is>
          <t>This nugget has learning material and questions covering the topic of Plotting Straight Line Graphs: 4 Quadrants.</t>
        </is>
      </c>
      <c r="E297" s="12" t="inlineStr">
        <is>
          <t>0cde5f87-63db-44d9-9a80-8392640961da</t>
        </is>
      </c>
    </row>
    <row r="298" ht="45" customHeight="1">
      <c r="A298" s="12" t="inlineStr">
        <is>
          <t>Year 8 Autumn</t>
        </is>
      </c>
      <c r="B298" s="12" t="inlineStr">
        <is>
          <t>Coordinates and Graphs</t>
        </is>
      </c>
      <c r="C298" s="13" t="inlineStr">
        <is>
          <t>Understanding y = mx + c [MF23.10]</t>
        </is>
      </c>
      <c r="D298" s="12" t="inlineStr">
        <is>
          <t>This nugget has learning material and questions covering the topic of Understanding y=mx+c.</t>
        </is>
      </c>
      <c r="E298" s="12" t="inlineStr">
        <is>
          <t>45108fb2-0ddc-4dcf-b7f7-89b31e8d2944</t>
        </is>
      </c>
    </row>
    <row r="299" ht="45" customHeight="1">
      <c r="A299" s="12" t="inlineStr">
        <is>
          <t>Year 8 Autumn</t>
        </is>
      </c>
      <c r="B299" s="12" t="inlineStr">
        <is>
          <t>Coordinates and Graphs</t>
        </is>
      </c>
      <c r="C299" s="13" t="inlineStr">
        <is>
          <t>Finding the Gradient of a Line Segment: Using the Graph [MF23.08]</t>
        </is>
      </c>
      <c r="D299" s="12" t="inlineStr">
        <is>
          <t>This nugget has learning material and questions covering the topic of Finding the Gradient of a Line Segment: Using the Graph.</t>
        </is>
      </c>
      <c r="E299" s="12" t="inlineStr">
        <is>
          <t>b539239e-ac53-4d0a-b6a0-0514dc5aa5b2</t>
        </is>
      </c>
    </row>
    <row r="300" ht="45" customHeight="1">
      <c r="A300" s="12" t="inlineStr">
        <is>
          <t>Year 8 Autumn</t>
        </is>
      </c>
      <c r="B300" s="12" t="inlineStr">
        <is>
          <t>Coordinates and Graphs</t>
        </is>
      </c>
      <c r="C300" s="13" t="inlineStr">
        <is>
          <t>Finding the Gradient of a Line Segment: Using the Formula [MF23.09]</t>
        </is>
      </c>
      <c r="D300" s="12" t="inlineStr">
        <is>
          <t>This nugget has learning material and questions covering the topic of Finding the Gradient of a Line Segment: Using the Formula.</t>
        </is>
      </c>
      <c r="E300" s="12" t="inlineStr">
        <is>
          <t>2846c87d-9f3b-4d62-877a-d1d123249545</t>
        </is>
      </c>
    </row>
    <row r="301" ht="45" customHeight="1">
      <c r="A301" s="12" t="inlineStr">
        <is>
          <t>Year 8 Autumn</t>
        </is>
      </c>
      <c r="B301" s="12" t="inlineStr">
        <is>
          <t>Coordinates and Graphs</t>
        </is>
      </c>
      <c r="C301" s="13" t="inlineStr">
        <is>
          <t>Graphing y = mx + c (1) [MF23.11]</t>
        </is>
      </c>
      <c r="D301" s="12" t="inlineStr">
        <is>
          <t>This nugget has learning material and questions covering the topic of Other Important Linear Graphs.</t>
        </is>
      </c>
      <c r="E301" s="12" t="inlineStr">
        <is>
          <t>26cef172-4c28-421a-a457-5a092266073c</t>
        </is>
      </c>
    </row>
    <row r="302" ht="45" customHeight="1">
      <c r="A302" s="12" t="inlineStr">
        <is>
          <t>Year 8 Autumn</t>
        </is>
      </c>
      <c r="B302" s="12" t="inlineStr">
        <is>
          <t>Coordinates and Graphs</t>
        </is>
      </c>
      <c r="C302" s="13" t="inlineStr">
        <is>
          <t>Graphing y = mx + c (2) [MF23.12]</t>
        </is>
      </c>
      <c r="D302" s="12" t="inlineStr">
        <is>
          <t>This nugget has learning material and questions covering the topic of Graphing y=mx+c 2.</t>
        </is>
      </c>
      <c r="E302" s="12" t="inlineStr">
        <is>
          <t>a232cfff-59ed-4997-bdbc-5c5ba69f8327</t>
        </is>
      </c>
    </row>
    <row r="303" ht="45" customHeight="1">
      <c r="A303" s="12" t="inlineStr">
        <is>
          <t>Year 8 Autumn</t>
        </is>
      </c>
      <c r="B303" s="12" t="inlineStr">
        <is>
          <t>Coordinates and Graphs</t>
        </is>
      </c>
      <c r="C303" s="13" t="inlineStr">
        <is>
          <t>Midpoint of a Line Segment [MF23.03]</t>
        </is>
      </c>
      <c r="D303" s="12" t="inlineStr">
        <is>
          <t>This nugget has learning material and questions covering the topic of Midpoint of a Line Segment.</t>
        </is>
      </c>
      <c r="E303" s="12" t="inlineStr">
        <is>
          <t>fb84870a-fb43-4c0b-ac28-99c3a02d0fe9</t>
        </is>
      </c>
    </row>
    <row r="304" ht="45" customHeight="1">
      <c r="A304" s="12" t="inlineStr">
        <is>
          <t>Year 8 Autumn</t>
        </is>
      </c>
      <c r="B304" s="12" t="inlineStr">
        <is>
          <t>Multiply and Divide Fractions</t>
        </is>
      </c>
      <c r="C304" s="13" t="inlineStr">
        <is>
          <t>Multiplying with Whole Numbers and Fractions [MF4.27]</t>
        </is>
      </c>
      <c r="D304" s="12" t="inlineStr">
        <is>
          <t>This nugget has learning material and questions covering the topic of Multiplying with Whole Numbers and Fractions.</t>
        </is>
      </c>
      <c r="E304" s="12" t="inlineStr">
        <is>
          <t>82a95b4b-2e20-4aed-989e-947dfe89c058</t>
        </is>
      </c>
    </row>
    <row r="305" ht="45" customHeight="1">
      <c r="A305" s="12" t="inlineStr">
        <is>
          <t>Year 8 Autumn</t>
        </is>
      </c>
      <c r="B305" s="12" t="inlineStr">
        <is>
          <t>Multiply and Divide Fractions</t>
        </is>
      </c>
      <c r="C305" s="13" t="inlineStr">
        <is>
          <t>Multiplying Fractions 1 [MF4.23]</t>
        </is>
      </c>
      <c r="D305" s="12" t="inlineStr">
        <is>
          <t>This nugget has learning material and questions covering the topic of Multiplying fractions 1.</t>
        </is>
      </c>
      <c r="E305" s="12" t="inlineStr">
        <is>
          <t>408e0e40-7ab4-416f-bf04-973b14c6dbeb</t>
        </is>
      </c>
    </row>
    <row r="306" ht="45" customHeight="1">
      <c r="A306" s="12" t="inlineStr">
        <is>
          <t>Year 8 Autumn</t>
        </is>
      </c>
      <c r="B306" s="12" t="inlineStr">
        <is>
          <t>Multiply and Divide Fractions</t>
        </is>
      </c>
      <c r="C306" s="13" t="inlineStr">
        <is>
          <t>Multiplying Fractions 2 [MF4.24]</t>
        </is>
      </c>
      <c r="D306" s="12" t="inlineStr">
        <is>
          <t>This nugget has learning material and questions covering the topic of Multiplying fractions 2.</t>
        </is>
      </c>
      <c r="E306" s="12" t="inlineStr">
        <is>
          <t>7a2d6a4f-cde5-43e5-bc6f-f285477c4e50</t>
        </is>
      </c>
    </row>
    <row r="307" ht="45" customHeight="1">
      <c r="A307" s="12" t="inlineStr">
        <is>
          <t>Year 8 Autumn</t>
        </is>
      </c>
      <c r="B307" s="12" t="inlineStr">
        <is>
          <t>Multiply and Divide Fractions</t>
        </is>
      </c>
      <c r="C307" s="13" t="inlineStr">
        <is>
          <t>Reciprocals [MF4.22]</t>
        </is>
      </c>
      <c r="D307" s="12" t="inlineStr">
        <is>
          <t>This nugget has learning material and questions covering the topic of Reciprocals.</t>
        </is>
      </c>
      <c r="E307" s="12" t="inlineStr">
        <is>
          <t>8f292781-74b5-4362-b89c-3b8c960d8475</t>
        </is>
      </c>
    </row>
    <row r="308" ht="45" customHeight="1">
      <c r="A308" s="12" t="inlineStr">
        <is>
          <t>Year 8 Autumn</t>
        </is>
      </c>
      <c r="B308" s="12" t="inlineStr">
        <is>
          <t>Multiply and Divide Fractions</t>
        </is>
      </c>
      <c r="C308" s="13" t="inlineStr">
        <is>
          <t>Dividing Fractions [MF4.25]</t>
        </is>
      </c>
      <c r="D308" s="12" t="inlineStr">
        <is>
          <t>This nugget has learning material and questions covering the topic of Dividing fractions.</t>
        </is>
      </c>
      <c r="E308" s="12" t="inlineStr">
        <is>
          <t>e6a9b305-3726-4113-8214-578ae6346a6e</t>
        </is>
      </c>
    </row>
    <row r="309" ht="45" customHeight="1">
      <c r="A309" s="12" t="inlineStr">
        <is>
          <t>Year 8 Autumn</t>
        </is>
      </c>
      <c r="B309" s="12" t="inlineStr">
        <is>
          <t>Multiply and Divide Fractions</t>
        </is>
      </c>
      <c r="C309" s="13" t="inlineStr">
        <is>
          <t>Multiplying and Dividing Mixed Numbers [MF4.26]</t>
        </is>
      </c>
      <c r="D309" s="12" t="inlineStr">
        <is>
          <t>This nugget has learning material and questions covering the topic of Multiplying and Dividing Mixed numbers.</t>
        </is>
      </c>
      <c r="E309" s="12" t="inlineStr">
        <is>
          <t>ddee0d94-84d0-4ede-a5a4-d280dcdc74fd</t>
        </is>
      </c>
    </row>
    <row r="310" ht="45" customHeight="1">
      <c r="A310" s="12" t="inlineStr">
        <is>
          <t>Year 8 Autumn</t>
        </is>
      </c>
      <c r="B310" s="12" t="inlineStr">
        <is>
          <t>Multiply and Divide Fractions</t>
        </is>
      </c>
      <c r="C310" s="13" t="inlineStr">
        <is>
          <t>Dividing with Whole Numbers and Fractions [MF4.28]</t>
        </is>
      </c>
      <c r="D310" s="12" t="inlineStr">
        <is>
          <t>This nugget has learning material and questions covering the topic of Dividing with Whole Numbers and Fractions.</t>
        </is>
      </c>
      <c r="E310" s="12" t="inlineStr">
        <is>
          <t>19f9537e-4b10-4283-bfe5-afdf98a176a3</t>
        </is>
      </c>
    </row>
    <row r="311" ht="45" customHeight="1">
      <c r="A311" s="12" t="inlineStr">
        <is>
          <t>Year 8 Autumn</t>
        </is>
      </c>
      <c r="B311" s="12" t="inlineStr">
        <is>
          <t>Multiply and Divide Fractions</t>
        </is>
      </c>
      <c r="C311" s="13" t="inlineStr">
        <is>
          <t>Algebraic Fractions 8: Multiply [MH54.08]</t>
        </is>
      </c>
      <c r="D311" s="12" t="inlineStr">
        <is>
          <t>This nugget has learning material and questions covering the topic of Algebraic Fractions 8: Multiply.</t>
        </is>
      </c>
      <c r="E311" s="12" t="inlineStr">
        <is>
          <t>b91ff1ab-208e-49ed-98ea-bf0b8ceb643d</t>
        </is>
      </c>
    </row>
    <row r="312" ht="45" customHeight="1">
      <c r="A312" s="12" t="inlineStr">
        <is>
          <t>Year 8 Autumn</t>
        </is>
      </c>
      <c r="B312" s="12" t="inlineStr">
        <is>
          <t>Symmetry and Reflection</t>
        </is>
      </c>
      <c r="C312" s="13" t="inlineStr">
        <is>
          <t>Reflective Symmetry [MF29.02]</t>
        </is>
      </c>
      <c r="D312" s="12" t="inlineStr">
        <is>
          <t>This nugget has learning material and questions covering the topic of Reflective Symmetry.</t>
        </is>
      </c>
      <c r="E312" s="12" t="inlineStr">
        <is>
          <t>8dd48b2f-4d4f-4cd9-a4a8-e42794e9ba72</t>
        </is>
      </c>
    </row>
    <row r="313" ht="45" customHeight="1">
      <c r="A313" s="12" t="inlineStr">
        <is>
          <t>Year 8 Autumn</t>
        </is>
      </c>
      <c r="B313" s="12" t="inlineStr">
        <is>
          <t>Symmetry and Reflection</t>
        </is>
      </c>
      <c r="C313" s="13" t="inlineStr">
        <is>
          <t>Rotational Symmetry [MF29.01]</t>
        </is>
      </c>
      <c r="D313" s="12" t="inlineStr">
        <is>
          <t>This nugget has learning material and questions covering the topic of Rotational Symmetry.</t>
        </is>
      </c>
      <c r="E313" s="12" t="inlineStr">
        <is>
          <t>36ef36a7-507e-409d-90f6-2d04aef89e58</t>
        </is>
      </c>
    </row>
    <row r="314" ht="45" customHeight="1">
      <c r="A314" s="12" t="inlineStr">
        <is>
          <t>Year 8 Autumn</t>
        </is>
      </c>
      <c r="B314" s="12" t="inlineStr">
        <is>
          <t>Symmetry and Reflection</t>
        </is>
      </c>
      <c r="C314" s="13" t="inlineStr">
        <is>
          <t>Introduction to Reflection [MF40.01]</t>
        </is>
      </c>
      <c r="D314" s="12" t="inlineStr">
        <is>
          <t>This nugget has learning material and questions covering the topic of an Introduction to Reflection.</t>
        </is>
      </c>
      <c r="E314" s="12" t="inlineStr">
        <is>
          <t>7deb4c7f-1dc2-4faf-b433-54560828aaf3</t>
        </is>
      </c>
    </row>
    <row r="315" ht="45" customHeight="1">
      <c r="A315" s="12" t="inlineStr">
        <is>
          <t>Year 8 Autumn</t>
        </is>
      </c>
      <c r="B315" s="12" t="inlineStr">
        <is>
          <t>Symmetry and Reflection</t>
        </is>
      </c>
      <c r="C315" s="13" t="inlineStr">
        <is>
          <t>Finding the Line of Reflection [MF40.02]</t>
        </is>
      </c>
      <c r="D315" s="12" t="inlineStr">
        <is>
          <t>This nugget has learning material and questions covering the topic of Finding the Line of Reflection.</t>
        </is>
      </c>
      <c r="E315" s="12" t="inlineStr">
        <is>
          <t>bb858068-0d45-4ba9-8f70-ed48e8fa4eb1</t>
        </is>
      </c>
    </row>
    <row r="316" ht="45" customHeight="1">
      <c r="A316" s="12" t="inlineStr">
        <is>
          <t>Year 8 Autumn</t>
        </is>
      </c>
      <c r="B316" s="12" t="inlineStr">
        <is>
          <t>Symmetry and Reflection</t>
        </is>
      </c>
      <c r="C316" s="13" t="inlineStr">
        <is>
          <t>Coordinates in Reflection [MF40.03]</t>
        </is>
      </c>
      <c r="D316" s="12" t="inlineStr">
        <is>
          <t>This nugget has learning material and questions covering the topic of Coordinates in Reflection.</t>
        </is>
      </c>
      <c r="E316" s="12" t="inlineStr">
        <is>
          <t>a8371cff-887d-43e7-96c0-82af1408418f</t>
        </is>
      </c>
    </row>
    <row r="317" ht="45" customHeight="1">
      <c r="A317" s="12" t="inlineStr">
        <is>
          <t>Year 8 Spring</t>
        </is>
      </c>
      <c r="B317" s="12" t="inlineStr">
        <is>
          <t>Area, Volume and Density</t>
        </is>
      </c>
      <c r="C317" s="13" t="inlineStr">
        <is>
          <t>Area of Composite Shapes 1: Adding [MF31.06]</t>
        </is>
      </c>
      <c r="D317" s="12" t="inlineStr">
        <is>
          <t>This nugget has learning material and questions covering the topic of the Area of Composite Shapes 1.</t>
        </is>
      </c>
      <c r="E317" s="12" t="inlineStr">
        <is>
          <t>7c3e4b1e-2cfa-4260-a339-9bf868a41d30</t>
        </is>
      </c>
    </row>
    <row r="318" ht="45" customHeight="1">
      <c r="A318" s="12" t="inlineStr">
        <is>
          <t>Year 8 Spring</t>
        </is>
      </c>
      <c r="B318" s="12" t="inlineStr">
        <is>
          <t>Area, Volume and Density</t>
        </is>
      </c>
      <c r="C318" s="13" t="inlineStr">
        <is>
          <t>Area of Composite Shapes 2: Subtracting [MF31.08]</t>
        </is>
      </c>
      <c r="D318" s="12" t="inlineStr">
        <is>
          <t>This nugget has learning material and questions covering the topic of the Area of Composite Shapes 2.</t>
        </is>
      </c>
      <c r="E318" s="12" t="inlineStr">
        <is>
          <t>41eee480-2c78-45b1-ad41-42ee3e316589</t>
        </is>
      </c>
    </row>
    <row r="319" ht="45" customHeight="1">
      <c r="A319" s="12" t="inlineStr">
        <is>
          <t>Year 8 Spring</t>
        </is>
      </c>
      <c r="B319" s="12" t="inlineStr">
        <is>
          <t>Area, Volume and Density</t>
        </is>
      </c>
      <c r="C319" s="13" t="inlineStr">
        <is>
          <t>Naming 3D Shapes [MF26.10]</t>
        </is>
      </c>
      <c r="D319" s="12" t="inlineStr">
        <is>
          <t>This nugget has learning material and questions covering the topic of Naming 3D Shapes.</t>
        </is>
      </c>
      <c r="E319" s="12" t="inlineStr">
        <is>
          <t>2541690c-718d-46ea-9896-efc5298db2c7</t>
        </is>
      </c>
    </row>
    <row r="320" ht="45" customHeight="1">
      <c r="A320" s="12" t="inlineStr">
        <is>
          <t>Year 8 Spring</t>
        </is>
      </c>
      <c r="B320" s="12" t="inlineStr">
        <is>
          <t>Area, Volume and Density</t>
        </is>
      </c>
      <c r="C320" s="13" t="inlineStr">
        <is>
          <t>Counting Cubes [MF34.01]</t>
        </is>
      </c>
      <c r="D320" s="12" t="inlineStr">
        <is>
          <t>This nugget has learning material and questions covering the topic of Counting Cubes.</t>
        </is>
      </c>
      <c r="E320" s="12" t="inlineStr">
        <is>
          <t>cdabbed5-4d39-4d4d-b121-f292f9195208</t>
        </is>
      </c>
    </row>
    <row r="321" ht="45" customHeight="1">
      <c r="A321" s="12" t="inlineStr">
        <is>
          <t>Year 8 Spring</t>
        </is>
      </c>
      <c r="B321" s="12" t="inlineStr">
        <is>
          <t>Area, Volume and Density</t>
        </is>
      </c>
      <c r="C321" s="13" t="inlineStr">
        <is>
          <t>Volume of Cubes and Cuboids [MF34.02]</t>
        </is>
      </c>
      <c r="D321" s="12" t="inlineStr">
        <is>
          <t>This nugget has learning material and questions covering the topic of the Volume of Cubes and Cuboids.</t>
        </is>
      </c>
      <c r="E321" s="12" t="inlineStr">
        <is>
          <t>620abbcb-221f-4760-9d90-1df267223a20</t>
        </is>
      </c>
    </row>
    <row r="322" ht="45" customHeight="1">
      <c r="A322" s="12" t="inlineStr">
        <is>
          <t>Year 8 Spring</t>
        </is>
      </c>
      <c r="B322" s="12" t="inlineStr">
        <is>
          <t>Area, Volume and Density</t>
        </is>
      </c>
      <c r="C322" s="13" t="inlineStr">
        <is>
          <t>Volume of Cubes and Cuboids with Missing Side(s) [MF34.03]</t>
        </is>
      </c>
      <c r="D322" s="12" t="inlineStr">
        <is>
          <t>This nugget has learning material and questions covering the topic of the Volume of Cubes and Cuboids with Missing Side(s).</t>
        </is>
      </c>
      <c r="E322" s="12" t="inlineStr">
        <is>
          <t>76261676-fbcb-40e9-846c-a7161d7cdd4c</t>
        </is>
      </c>
    </row>
    <row r="323" ht="45" customHeight="1">
      <c r="A323" s="12" t="inlineStr">
        <is>
          <t>Year 8 Spring</t>
        </is>
      </c>
      <c r="B323" s="12" t="inlineStr">
        <is>
          <t>Area, Volume and Density</t>
        </is>
      </c>
      <c r="C323" s="13" t="inlineStr">
        <is>
          <t>Converting Metric Mass (One Step) [MF36.07]</t>
        </is>
      </c>
      <c r="D323" s="12" t="inlineStr">
        <is>
          <t>This nugget has learning material and questions covering the topic of Converting Metric Mass (One-Step).</t>
        </is>
      </c>
      <c r="E323" s="12" t="inlineStr">
        <is>
          <t>1e96f84c-31bf-4ba8-ae67-63c693716b57</t>
        </is>
      </c>
    </row>
    <row r="324" ht="45" customHeight="1">
      <c r="A324" s="12" t="inlineStr">
        <is>
          <t>Year 8 Spring</t>
        </is>
      </c>
      <c r="B324" s="12" t="inlineStr">
        <is>
          <t>Area, Volume and Density</t>
        </is>
      </c>
      <c r="C324" s="13" t="inlineStr">
        <is>
          <t>Converting Metric Mass (Multi-Step) [MF36.08]</t>
        </is>
      </c>
      <c r="D324" s="12" t="inlineStr">
        <is>
          <t>This nugget has learning material and questions covering the topic of Converting Metric Mass (Multi-Step).</t>
        </is>
      </c>
      <c r="E324" s="12" t="inlineStr">
        <is>
          <t>b8d33d09-f0d0-4230-87b6-70c14e768b22</t>
        </is>
      </c>
    </row>
    <row r="325" ht="45" customHeight="1">
      <c r="A325" s="12" t="inlineStr">
        <is>
          <t>Year 8 Spring</t>
        </is>
      </c>
      <c r="B325" s="12" t="inlineStr">
        <is>
          <t>Area, Volume and Density</t>
        </is>
      </c>
      <c r="C325" s="13" t="inlineStr">
        <is>
          <t>Converting Metric Mass: Worded Questions [MF36.09]</t>
        </is>
      </c>
      <c r="D325" s="12" t="inlineStr">
        <is>
          <t>This nugget has learning material and questions covering the topic of Converting Metric Mass: Worded Questions.</t>
        </is>
      </c>
      <c r="E325" s="12" t="inlineStr">
        <is>
          <t>0f56a2b1-70f3-472c-afbf-b11e5c2ac972</t>
        </is>
      </c>
    </row>
    <row r="326" ht="45" customHeight="1">
      <c r="A326" s="12" t="inlineStr">
        <is>
          <t>Year 8 Spring</t>
        </is>
      </c>
      <c r="B326" s="12" t="inlineStr">
        <is>
          <t>Area, Volume and Density</t>
        </is>
      </c>
      <c r="C326" s="13" t="inlineStr">
        <is>
          <t>Converting Metric Capacity [MF36.10]</t>
        </is>
      </c>
      <c r="D326" s="12" t="inlineStr">
        <is>
          <t>This nugget has learning material and questions covering the topic of Converting Metric Capacity.</t>
        </is>
      </c>
      <c r="E326" s="12" t="inlineStr">
        <is>
          <t>86ee886d-4b5d-4e6d-ac6d-4b22bf0624ae</t>
        </is>
      </c>
    </row>
    <row r="327" ht="45" customHeight="1">
      <c r="A327" s="12" t="inlineStr">
        <is>
          <t>Year 8 Spring</t>
        </is>
      </c>
      <c r="B327" s="12" t="inlineStr">
        <is>
          <t>Area, Volume and Density</t>
        </is>
      </c>
      <c r="C327" s="13" t="inlineStr">
        <is>
          <t>Converting Metric Volume 1 [MF36.11]</t>
        </is>
      </c>
      <c r="D327" s="12" t="inlineStr">
        <is>
          <t>This nugget has learning material and questions covering the topic of Converting Metric Volume (One-Step).</t>
        </is>
      </c>
      <c r="E327" s="12" t="inlineStr">
        <is>
          <t>85f931a3-c4ed-4fcb-a8b2-980840b35428</t>
        </is>
      </c>
    </row>
    <row r="328" ht="45" customHeight="1">
      <c r="A328" s="12" t="inlineStr">
        <is>
          <t>Year 8 Spring</t>
        </is>
      </c>
      <c r="B328" s="12" t="inlineStr">
        <is>
          <t>Area, Volume and Density</t>
        </is>
      </c>
      <c r="C328" s="13" t="inlineStr">
        <is>
          <t>Converting Metric Volume 2 [MF36.12]</t>
        </is>
      </c>
      <c r="D328" s="12" t="inlineStr">
        <is>
          <t>This nugget has learning material and questions covering the topic of Converting Metric Volume: Worded Questions.</t>
        </is>
      </c>
      <c r="E328" s="12" t="inlineStr">
        <is>
          <t>37c888dd-dad7-4c0e-8327-fd1282525790</t>
        </is>
      </c>
    </row>
    <row r="329" ht="45" customHeight="1">
      <c r="A329" s="12" t="inlineStr">
        <is>
          <t>Year 8 Spring</t>
        </is>
      </c>
      <c r="B329" s="12" t="inlineStr">
        <is>
          <t>Area, Volume and Density</t>
        </is>
      </c>
      <c r="C329" s="13" t="inlineStr">
        <is>
          <t>Understanding and converting units (DMV) [MF38.09]</t>
        </is>
      </c>
      <c r="D329" s="12" t="inlineStr">
        <is>
          <t>This nugget has learning material and questions covering the topic of Understanding and converting units (DMV).</t>
        </is>
      </c>
      <c r="E329" s="12" t="inlineStr">
        <is>
          <t>b72777bc-c5b3-4224-861f-5d5e07f69302</t>
        </is>
      </c>
    </row>
    <row r="330" ht="45" customHeight="1">
      <c r="A330" s="12" t="inlineStr">
        <is>
          <t>Year 8 Spring</t>
        </is>
      </c>
      <c r="B330" s="12" t="inlineStr">
        <is>
          <t>Area, Volume and Density</t>
        </is>
      </c>
      <c r="C330" s="13" t="inlineStr">
        <is>
          <t>Finding Density (DMV) [MF38.10]</t>
        </is>
      </c>
      <c r="D330" s="12" t="inlineStr">
        <is>
          <t>This nugget has learning material and questions covering the topic of Finding Density (DMV).</t>
        </is>
      </c>
      <c r="E330" s="12" t="inlineStr">
        <is>
          <t>a60f779f-f429-4689-bba1-bb0f206947d5</t>
        </is>
      </c>
    </row>
    <row r="331" ht="45" customHeight="1">
      <c r="A331" s="12" t="inlineStr">
        <is>
          <t>Year 8 Spring</t>
        </is>
      </c>
      <c r="B331" s="12" t="inlineStr">
        <is>
          <t>Area, Volume and Density</t>
        </is>
      </c>
      <c r="C331" s="13" t="inlineStr">
        <is>
          <t>Finding Density with Conversions (DMV) [MF38.11]</t>
        </is>
      </c>
      <c r="D331" s="12" t="inlineStr">
        <is>
          <t>This nugget has learning material and questions covering the topic of Finding Density with Conversions (DMV).</t>
        </is>
      </c>
      <c r="E331" s="12" t="inlineStr">
        <is>
          <t>64d21380-1a5c-4d98-b423-b8767a99ed61</t>
        </is>
      </c>
    </row>
    <row r="332" ht="45" customHeight="1">
      <c r="A332" s="12" t="inlineStr">
        <is>
          <t>Year 8 Spring</t>
        </is>
      </c>
      <c r="B332" s="12" t="inlineStr">
        <is>
          <t>Area, Volume and Density</t>
        </is>
      </c>
      <c r="C332" s="13" t="inlineStr">
        <is>
          <t>Finding Mass (DMV) [MF38.12]</t>
        </is>
      </c>
      <c r="D332" s="12" t="inlineStr">
        <is>
          <t>This nugget has learning material and questions covering the topic of Finding Mass (DMV).</t>
        </is>
      </c>
      <c r="E332" s="12" t="inlineStr">
        <is>
          <t>57a59fba-00de-4eab-88c5-813584f1d676</t>
        </is>
      </c>
    </row>
    <row r="333" ht="45" customHeight="1">
      <c r="A333" s="12" t="inlineStr">
        <is>
          <t>Year 8 Spring</t>
        </is>
      </c>
      <c r="B333" s="12" t="inlineStr">
        <is>
          <t>Area, Volume and Density</t>
        </is>
      </c>
      <c r="C333" s="13" t="inlineStr">
        <is>
          <t>Finding Mass with Conversions (DMV) [MF38.13]</t>
        </is>
      </c>
      <c r="D333" s="12" t="inlineStr">
        <is>
          <t>This nugget has learning material and questions covering the topic of Finding Mass with Conversions (DMV).</t>
        </is>
      </c>
      <c r="E333" s="12" t="inlineStr">
        <is>
          <t>df821860-aac8-479d-8b0e-2864b6b3a073</t>
        </is>
      </c>
    </row>
    <row r="334" ht="45" customHeight="1">
      <c r="A334" s="12" t="inlineStr">
        <is>
          <t>Year 8 Spring</t>
        </is>
      </c>
      <c r="B334" s="12" t="inlineStr">
        <is>
          <t>Area, Volume and Density</t>
        </is>
      </c>
      <c r="C334" s="13" t="inlineStr">
        <is>
          <t>Finding Volume (DMV) [MF38.14]</t>
        </is>
      </c>
      <c r="D334" s="12" t="inlineStr">
        <is>
          <t>This nugget has learning material and questions covering the topic of Finding Volume (DMV).</t>
        </is>
      </c>
      <c r="E334" s="12" t="inlineStr">
        <is>
          <t>025fb679-7a7d-4085-98c3-8eb044804a31</t>
        </is>
      </c>
    </row>
    <row r="335" ht="45" customHeight="1">
      <c r="A335" s="12" t="inlineStr">
        <is>
          <t>Year 8 Spring</t>
        </is>
      </c>
      <c r="B335" s="12" t="inlineStr">
        <is>
          <t>Area, Volume and Density</t>
        </is>
      </c>
      <c r="C335" s="13" t="inlineStr">
        <is>
          <t>Finding Volume with Conversions (DMV) [MF38.15]</t>
        </is>
      </c>
      <c r="D335" s="12" t="inlineStr">
        <is>
          <t>This nugget has learning material and questions covering the topic of Finding Volume with Conversions (DMV).</t>
        </is>
      </c>
      <c r="E335" s="12" t="inlineStr">
        <is>
          <t>3a9a1dab-c2c8-4d5f-9f02-80bbcf3437a1</t>
        </is>
      </c>
    </row>
    <row r="336" ht="45" customHeight="1">
      <c r="A336" s="12" t="inlineStr">
        <is>
          <t>Year 8 Spring</t>
        </is>
      </c>
      <c r="B336" s="12" t="inlineStr">
        <is>
          <t>Area, Volume and Density</t>
        </is>
      </c>
      <c r="C336" s="13" t="inlineStr">
        <is>
          <t>Density, Mass and Volume: Mixed Questions [MF38.16]</t>
        </is>
      </c>
      <c r="D336" s="12" t="inlineStr">
        <is>
          <t>This nugget has learning material and questions covering the topic of Density, Mass and Volume: Mixed Questions.</t>
        </is>
      </c>
      <c r="E336" s="12" t="inlineStr">
        <is>
          <t>4fadd62c-d97a-4ff5-9f56-fd1a57ed0d28</t>
        </is>
      </c>
    </row>
    <row r="337" ht="45" customHeight="1">
      <c r="A337" s="12" t="inlineStr">
        <is>
          <t>Year 8 Spring</t>
        </is>
      </c>
      <c r="B337" s="12" t="inlineStr">
        <is>
          <t>Area, Volume and Density</t>
        </is>
      </c>
      <c r="C337" s="13" t="inlineStr">
        <is>
          <t>Converting Units with Density, Mass and Volume [MF38.17]</t>
        </is>
      </c>
      <c r="D337" s="12" t="inlineStr">
        <is>
          <t>This nugget has learning material and questions covering the topic of Converting Units with Density, Mass and Volume.</t>
        </is>
      </c>
      <c r="E337" s="12" t="inlineStr">
        <is>
          <t>4e8bb361-fabf-4284-acfc-c01ec6782d44</t>
        </is>
      </c>
    </row>
    <row r="338" ht="45" customHeight="1">
      <c r="A338" s="12" t="inlineStr">
        <is>
          <t>Year 8 Spring</t>
        </is>
      </c>
      <c r="B338" s="12" t="inlineStr">
        <is>
          <t>Equations and Inequalities</t>
        </is>
      </c>
      <c r="C338" s="13" t="inlineStr">
        <is>
          <t>Solving Equations: Two Steps ax + b = c [MF19.06]</t>
        </is>
      </c>
      <c r="D338" s="12" t="inlineStr">
        <is>
          <t>This nugget has learning material and questions covering the topic of a Two Step Equation: Multiplication 1.</t>
        </is>
      </c>
      <c r="E338" s="12" t="inlineStr">
        <is>
          <t>58b29467-b71d-42c4-8355-4d069016fb2c</t>
        </is>
      </c>
    </row>
    <row r="339" ht="45" customHeight="1">
      <c r="A339" s="12" t="inlineStr">
        <is>
          <t>Year 8 Spring</t>
        </is>
      </c>
      <c r="B339" s="12" t="inlineStr">
        <is>
          <t>Equations and Inequalities</t>
        </is>
      </c>
      <c r="C339" s="13" t="inlineStr">
        <is>
          <t>Solving Equations: Two Steps ax – b = c [MF19.07]</t>
        </is>
      </c>
      <c r="D339" s="12" t="inlineStr">
        <is>
          <t>This nugget has learning material and questions covering the topic of a Two Step Equation: Multiplication 2.</t>
        </is>
      </c>
      <c r="E339" s="12" t="inlineStr">
        <is>
          <t>c55e34cd-68e9-4411-a267-15baf9aea69d</t>
        </is>
      </c>
    </row>
    <row r="340" ht="45" customHeight="1">
      <c r="A340" s="12" t="inlineStr">
        <is>
          <t>Year 8 Spring</t>
        </is>
      </c>
      <c r="B340" s="12" t="inlineStr">
        <is>
          <t>Equations and Inequalities</t>
        </is>
      </c>
      <c r="C340" s="13" t="inlineStr">
        <is>
          <t>Solving Equations: Two Steps (x/a) ± b = c [MF19.08]</t>
        </is>
      </c>
      <c r="D340" s="12" t="inlineStr">
        <is>
          <t>This nugget has learning material and questions covering the topic of a Two Step Equation: Division 1.</t>
        </is>
      </c>
      <c r="E340" s="12" t="inlineStr">
        <is>
          <t>f346e0e5-f003-47c0-ad30-5881b01513db</t>
        </is>
      </c>
    </row>
    <row r="341" ht="45" customHeight="1">
      <c r="A341" s="12" t="inlineStr">
        <is>
          <t>Year 8 Spring</t>
        </is>
      </c>
      <c r="B341" s="12" t="inlineStr">
        <is>
          <t>Equations and Inequalities</t>
        </is>
      </c>
      <c r="C341" s="13" t="inlineStr">
        <is>
          <t>Solving Equations: Two Steps (x ± a)/b = c [MF19.09]</t>
        </is>
      </c>
      <c r="D341" s="12" t="inlineStr">
        <is>
          <t>This nugget has learning material and questions covering the topic of a Two Step Equation: Division 2.</t>
        </is>
      </c>
      <c r="E341" s="12" t="inlineStr">
        <is>
          <t>1b41392d-1aee-4ce6-904d-5ee272a50d5c</t>
        </is>
      </c>
    </row>
    <row r="342" ht="45" customHeight="1">
      <c r="A342" s="12" t="inlineStr">
        <is>
          <t>Year 8 Spring</t>
        </is>
      </c>
      <c r="B342" s="12" t="inlineStr">
        <is>
          <t>Equations and Inequalities</t>
        </is>
      </c>
      <c r="C342" s="13" t="inlineStr">
        <is>
          <t>Solving Equations: Two Steps (Unknown as Denominator) [MF19.10]</t>
        </is>
      </c>
      <c r="D342" s="12" t="inlineStr">
        <is>
          <t>This nugget has learning material and questions covering the topic of a Two Step Equation: Unknown as Denominator.</t>
        </is>
      </c>
      <c r="E342" s="12" t="inlineStr">
        <is>
          <t>7fecb070-e846-44c6-93fd-5bf038991a00</t>
        </is>
      </c>
    </row>
    <row r="343" ht="45" customHeight="1">
      <c r="A343" s="12" t="inlineStr">
        <is>
          <t>Year 8 Spring</t>
        </is>
      </c>
      <c r="B343" s="12" t="inlineStr">
        <is>
          <t>Equations and Inequalities</t>
        </is>
      </c>
      <c r="C343" s="13" t="inlineStr">
        <is>
          <t>Solving Equations: Two Steps (Negative Unknown) [MF19.11]</t>
        </is>
      </c>
      <c r="D343" s="12" t="inlineStr">
        <is>
          <t>This nugget has learning material and questions covering the topic of a Two Step Equation: Negative Unknown.</t>
        </is>
      </c>
      <c r="E343" s="12" t="inlineStr">
        <is>
          <t>a968029d-8b6b-42c1-add2-80a3af862f8a</t>
        </is>
      </c>
    </row>
    <row r="344" ht="45" customHeight="1">
      <c r="A344" s="12" t="inlineStr">
        <is>
          <t>Year 8 Spring</t>
        </is>
      </c>
      <c r="B344" s="12" t="inlineStr">
        <is>
          <t>Equations and Inequalities</t>
        </is>
      </c>
      <c r="C344" s="13" t="inlineStr">
        <is>
          <t>Solving Equations: Two Steps (Mixed Exercise) [MF19.12]</t>
        </is>
      </c>
      <c r="D344" s="12" t="inlineStr">
        <is>
          <t>This nugget has learning material and questions covering the topic of Solving Two Step Equations: mixed.</t>
        </is>
      </c>
      <c r="E344" s="12" t="inlineStr">
        <is>
          <t>36b0da2e-31ec-4447-9156-fc5771181bf2</t>
        </is>
      </c>
    </row>
    <row r="345" ht="45" customHeight="1">
      <c r="A345" s="12" t="inlineStr">
        <is>
          <t>Year 8 Spring</t>
        </is>
      </c>
      <c r="B345" s="12" t="inlineStr">
        <is>
          <t>Equations and Inequalities</t>
        </is>
      </c>
      <c r="C345" s="13" t="inlineStr">
        <is>
          <t>Solving Equations: Three Steps (Unknown on One Side) [MF19.13]</t>
        </is>
      </c>
      <c r="D345" s="12" t="inlineStr">
        <is>
          <t>This nugget has learning material and questions covering the topic of a Three Step Equation: Unknown on One Side.</t>
        </is>
      </c>
      <c r="E345" s="12" t="inlineStr">
        <is>
          <t>9f8d3606-1735-4f50-9f74-b09121b9b950</t>
        </is>
      </c>
    </row>
    <row r="346" ht="45" customHeight="1">
      <c r="A346" s="12" t="inlineStr">
        <is>
          <t>Year 8 Spring</t>
        </is>
      </c>
      <c r="B346" s="12" t="inlineStr">
        <is>
          <t>Equations and Inequalities</t>
        </is>
      </c>
      <c r="C346" s="13" t="inlineStr">
        <is>
          <t>Solving Equations: Three Steps (Including Brackets) [MF19.14]</t>
        </is>
      </c>
      <c r="D346" s="12" t="inlineStr">
        <is>
          <t>This nugget has learning material and questions covering the topic of a Three Step Equation: Involving Expanding.</t>
        </is>
      </c>
      <c r="E346" s="12" t="inlineStr">
        <is>
          <t>ee8a550f-11a7-4652-a367-00d3e5641211</t>
        </is>
      </c>
    </row>
    <row r="347" ht="45" customHeight="1">
      <c r="A347" s="12" t="inlineStr">
        <is>
          <t>Year 8 Spring</t>
        </is>
      </c>
      <c r="B347" s="12" t="inlineStr">
        <is>
          <t>Equations and Inequalities</t>
        </is>
      </c>
      <c r="C347" s="13" t="inlineStr">
        <is>
          <t>Solving Equations: Three Steps (Unknown on Both Sides) [MF19.15]</t>
        </is>
      </c>
      <c r="D347" s="12" t="inlineStr">
        <is>
          <t>This nugget has learning material and questions covering the topic of a Three Step Equation: Unknown on Both Sides.</t>
        </is>
      </c>
      <c r="E347" s="12" t="inlineStr">
        <is>
          <t>5b4f3e80-6229-4ccd-b85c-22f9117a37ba</t>
        </is>
      </c>
    </row>
    <row r="348" ht="45" customHeight="1">
      <c r="A348" s="12" t="inlineStr">
        <is>
          <t>Year 8 Spring</t>
        </is>
      </c>
      <c r="B348" s="12" t="inlineStr">
        <is>
          <t>Equations and Inequalities</t>
        </is>
      </c>
      <c r="C348" s="13" t="inlineStr">
        <is>
          <t>Solving Equations: Four Steps (Including Expanding) [MF19.16]</t>
        </is>
      </c>
      <c r="D348" s="12" t="inlineStr">
        <is>
          <t>This nugget has learning material and questions covering the topic of a Four Step Equation: Involving Expanding.</t>
        </is>
      </c>
      <c r="E348" s="12" t="inlineStr">
        <is>
          <t>b1956380-b56f-4480-81f2-41f566eed41e</t>
        </is>
      </c>
    </row>
    <row r="349" ht="45" customHeight="1">
      <c r="A349" s="12" t="inlineStr">
        <is>
          <t>Year 8 Spring</t>
        </is>
      </c>
      <c r="B349" s="12" t="inlineStr">
        <is>
          <t>Equations and Inequalities</t>
        </is>
      </c>
      <c r="C349" s="13" t="inlineStr">
        <is>
          <t>Solving Equations: Four Steps (Including Fractions) [MF19.17]</t>
        </is>
      </c>
      <c r="D349" s="12" t="inlineStr">
        <is>
          <t>This nugget has learning material and questions covering the topic of a Four Step Equation: Involving Fractions.</t>
        </is>
      </c>
      <c r="E349" s="12" t="inlineStr">
        <is>
          <t>f7d0f01e-f675-4796-a51a-915be746961a</t>
        </is>
      </c>
    </row>
    <row r="350" ht="45" customHeight="1">
      <c r="A350" s="12" t="inlineStr">
        <is>
          <t>Year 8 Spring</t>
        </is>
      </c>
      <c r="B350" s="12" t="inlineStr">
        <is>
          <t>Equations and Inequalities</t>
        </is>
      </c>
      <c r="C350" s="13" t="inlineStr">
        <is>
          <t>Generating Equations from Words [MF19.18]</t>
        </is>
      </c>
      <c r="D350" s="12" t="inlineStr">
        <is>
          <t>This nugget has learning material and questions covering the topic of Generating Equations from Words.</t>
        </is>
      </c>
      <c r="E350" s="12" t="inlineStr">
        <is>
          <t>34b5edcf-0958-43dd-8ae5-07013d17230b</t>
        </is>
      </c>
    </row>
    <row r="351" ht="45" customHeight="1">
      <c r="A351" s="12" t="inlineStr">
        <is>
          <t>Year 8 Spring</t>
        </is>
      </c>
      <c r="B351" s="12" t="inlineStr">
        <is>
          <t>Equations and Inequalities</t>
        </is>
      </c>
      <c r="C351" s="13" t="inlineStr">
        <is>
          <t>Generating Equations from Diagrams [MF19.19]</t>
        </is>
      </c>
      <c r="D351" s="12" t="inlineStr">
        <is>
          <t>This nugget has learning material and questions covering the topic of Generating Equations from Diagrams.</t>
        </is>
      </c>
      <c r="E351" s="12" t="inlineStr">
        <is>
          <t>5c44e2f1-5822-41af-9e3c-94118cbda0b2</t>
        </is>
      </c>
    </row>
    <row r="352" ht="45" customHeight="1">
      <c r="A352" s="12" t="inlineStr">
        <is>
          <t>Year 8 Spring</t>
        </is>
      </c>
      <c r="B352" s="12" t="inlineStr">
        <is>
          <t>Equations and Inequalities</t>
        </is>
      </c>
      <c r="C352" s="13" t="inlineStr">
        <is>
          <t>Representing Inequalities on a Number Line [MF25.01]</t>
        </is>
      </c>
      <c r="D352" s="12" t="inlineStr">
        <is>
          <t>This nugget has learning material and questions covering the topic of Representing Inequalities on a Number Line.</t>
        </is>
      </c>
      <c r="E352" s="12" t="inlineStr">
        <is>
          <t>256a60bf-d26e-444b-a4c5-1b7d61c9fff8</t>
        </is>
      </c>
    </row>
    <row r="353" ht="45" customHeight="1">
      <c r="A353" s="12" t="inlineStr">
        <is>
          <t>Year 8 Spring</t>
        </is>
      </c>
      <c r="B353" s="12" t="inlineStr">
        <is>
          <t>Equations and Inequalities</t>
        </is>
      </c>
      <c r="C353" s="13" t="inlineStr">
        <is>
          <t>Representing Two Sided Inequalities on a Number Line [MF25.02]</t>
        </is>
      </c>
      <c r="D353" s="12" t="inlineStr">
        <is>
          <t>This nugget has learning material and questions covering the topic of Representing Two Sided Inequalities on a Number Line.</t>
        </is>
      </c>
      <c r="E353" s="12" t="inlineStr">
        <is>
          <t>bdcd69ca-ae95-463e-9aef-ab58d954c395</t>
        </is>
      </c>
    </row>
    <row r="354" ht="45" customHeight="1">
      <c r="A354" s="12" t="inlineStr">
        <is>
          <t>Year 8 Spring</t>
        </is>
      </c>
      <c r="B354" s="12" t="inlineStr">
        <is>
          <t>Equations and Inequalities</t>
        </is>
      </c>
      <c r="C354" s="13" t="inlineStr">
        <is>
          <t>Interpreting Inequalities from a Number Line [MF25.03]</t>
        </is>
      </c>
      <c r="D354" s="12" t="inlineStr">
        <is>
          <t>This nugget has learning material and questions covering the topic of Interpreting Inequalities from a Number Line.</t>
        </is>
      </c>
      <c r="E354" s="12" t="inlineStr">
        <is>
          <t>fd683682-e330-4354-a761-c1bdb67e2316</t>
        </is>
      </c>
    </row>
    <row r="355" ht="45" customHeight="1">
      <c r="A355" s="12" t="inlineStr">
        <is>
          <t>Year 8 Spring</t>
        </is>
      </c>
      <c r="B355" s="12" t="inlineStr">
        <is>
          <t>Equations and Inequalities</t>
        </is>
      </c>
      <c r="C355" s="13" t="inlineStr">
        <is>
          <t>Interpreting Two Sided Inequalities from a Number Line [MF25.04]</t>
        </is>
      </c>
      <c r="D355" s="12" t="inlineStr">
        <is>
          <t>This nugget contains learning material and questions on finding a two sided inequality from the representation on a number line.</t>
        </is>
      </c>
      <c r="E355" s="12" t="inlineStr">
        <is>
          <t>ac1191c2-67fb-4c6b-b992-de95c8343b19</t>
        </is>
      </c>
    </row>
    <row r="356" ht="45" customHeight="1">
      <c r="A356" s="12" t="inlineStr">
        <is>
          <t>Year 8 Spring</t>
        </is>
      </c>
      <c r="B356" s="12" t="inlineStr">
        <is>
          <t>Equations and Inequalities</t>
        </is>
      </c>
      <c r="C356" s="13" t="inlineStr">
        <is>
          <t>Forming Inequalities [MF25.24]</t>
        </is>
      </c>
      <c r="D356" s="12" t="inlineStr">
        <is>
          <t xml:space="preserve">This nugget contains material on how to set up an inequality, or set of inequalities from information given in words. </t>
        </is>
      </c>
      <c r="E356" s="12" t="inlineStr">
        <is>
          <t>1c2a006b-19fb-4182-bada-2ac6e1a47ed1</t>
        </is>
      </c>
    </row>
    <row r="357" ht="45" customHeight="1">
      <c r="A357" s="12" t="inlineStr">
        <is>
          <t>Year 8 Spring</t>
        </is>
      </c>
      <c r="B357" s="12" t="inlineStr">
        <is>
          <t>Equations and Inequalities</t>
        </is>
      </c>
      <c r="C357" s="13" t="inlineStr">
        <is>
          <t>Solving Inequalities: One Step [MF25.06]</t>
        </is>
      </c>
      <c r="D357" s="12" t="inlineStr">
        <is>
          <t>This nugget has learning material and questions covering the topic of Solving Inequalities: One Step.</t>
        </is>
      </c>
      <c r="E357" s="12" t="inlineStr">
        <is>
          <t>3e702e6b-7173-4f7b-a6ca-b1d3a8776226</t>
        </is>
      </c>
    </row>
    <row r="358" ht="45" customHeight="1">
      <c r="A358" s="12" t="inlineStr">
        <is>
          <t>Year 8 Spring</t>
        </is>
      </c>
      <c r="B358" s="12" t="inlineStr">
        <is>
          <t>Equations and Inequalities</t>
        </is>
      </c>
      <c r="C358" s="13" t="inlineStr">
        <is>
          <t>Solving Inequalities: Two Step [MF25.08]</t>
        </is>
      </c>
      <c r="D358" s="12" t="inlineStr">
        <is>
          <t>This nugget has learning material and questions covering the topic of Solving Inequalities: Two Step.</t>
        </is>
      </c>
      <c r="E358" s="12" t="inlineStr">
        <is>
          <t>939b9a09-b2e0-4489-8d21-74b97eb49acc</t>
        </is>
      </c>
    </row>
    <row r="359" ht="45" customHeight="1">
      <c r="A359" s="12" t="inlineStr">
        <is>
          <t>Year 8 Spring</t>
        </is>
      </c>
      <c r="B359" s="12" t="inlineStr">
        <is>
          <t>Percentages</t>
        </is>
      </c>
      <c r="C359" s="13" t="inlineStr">
        <is>
          <t>Decimals to Percentage [MF8.04]</t>
        </is>
      </c>
      <c r="D359" s="12" t="inlineStr">
        <is>
          <t>This nugget has learning material and questions covering the topic of Decimals to Percentages (Non Calc).</t>
        </is>
      </c>
      <c r="E359" s="12" t="inlineStr">
        <is>
          <t>419e58a3-ffcd-4d2c-81bb-bca46e482863</t>
        </is>
      </c>
    </row>
    <row r="360" ht="45" customHeight="1">
      <c r="A360" s="12" t="inlineStr">
        <is>
          <t>Year 8 Spring</t>
        </is>
      </c>
      <c r="B360" s="12" t="inlineStr">
        <is>
          <t>Percentages</t>
        </is>
      </c>
      <c r="C360" s="13" t="inlineStr">
        <is>
          <t>Percentage to Decimals [MF8.05]</t>
        </is>
      </c>
      <c r="D360" s="12" t="inlineStr">
        <is>
          <t>This nugget has learning material and questions covering the topic of Percentages to Decimals (Non Calc).</t>
        </is>
      </c>
      <c r="E360" s="12" t="inlineStr">
        <is>
          <t>b5815eb5-019e-4b2f-9e0d-078cddd3c1ce</t>
        </is>
      </c>
    </row>
    <row r="361" ht="45" customHeight="1">
      <c r="A361" s="12" t="inlineStr">
        <is>
          <t>Year 8 Spring</t>
        </is>
      </c>
      <c r="B361" s="12" t="inlineStr">
        <is>
          <t>Percentages</t>
        </is>
      </c>
      <c r="C361" s="13" t="inlineStr">
        <is>
          <t>Finding Percentages greater than 100 [MF10.04]</t>
        </is>
      </c>
      <c r="D361" s="12" t="inlineStr">
        <is>
          <t>This nugget has learning material and questions covering the topic of Finding Percentages greater than 100 (Non Calc).</t>
        </is>
      </c>
      <c r="E361" s="12" t="inlineStr">
        <is>
          <t>b5ac14cc-6ae0-4495-93b3-2d31bf07324b</t>
        </is>
      </c>
    </row>
    <row r="362" ht="45" customHeight="1">
      <c r="A362" s="12" t="inlineStr">
        <is>
          <t>Year 8 Spring</t>
        </is>
      </c>
      <c r="B362" s="12" t="inlineStr">
        <is>
          <t>Percentages</t>
        </is>
      </c>
      <c r="C362" s="13" t="inlineStr">
        <is>
          <t>Decimal Multipliers [MF11.20]</t>
        </is>
      </c>
      <c r="D362" s="12" t="inlineStr">
        <is>
          <t>This nugget covers how to find the decimal multiplier need to find a percentage of an amount, by dividing by 100.</t>
        </is>
      </c>
      <c r="E362" s="12" t="inlineStr">
        <is>
          <t>1df600dd-68f8-407c-b74e-a4d36d42b958</t>
        </is>
      </c>
    </row>
    <row r="363" ht="45" customHeight="1">
      <c r="A363" s="12" t="inlineStr">
        <is>
          <t>Year 8 Spring</t>
        </is>
      </c>
      <c r="B363" s="12" t="inlineStr">
        <is>
          <t>Percentages</t>
        </is>
      </c>
      <c r="C363" s="13" t="inlineStr">
        <is>
          <t>Finding Percentages 1: Integer Percentages &lt; 100% (Calculator) [MF11.01]</t>
        </is>
      </c>
      <c r="D363" s="12" t="inlineStr">
        <is>
          <t>This nugget has learning material and questions covering the topic of Finding Percentages 1 (Calculator).</t>
        </is>
      </c>
      <c r="E363" s="12" t="inlineStr">
        <is>
          <t>927c2c40-3798-47be-994b-e27bef019aff</t>
        </is>
      </c>
    </row>
    <row r="364" ht="45" customHeight="1">
      <c r="A364" s="12" t="inlineStr">
        <is>
          <t>Year 8 Spring</t>
        </is>
      </c>
      <c r="B364" s="12" t="inlineStr">
        <is>
          <t>Percentages</t>
        </is>
      </c>
      <c r="C364" s="13" t="inlineStr">
        <is>
          <t>Finding Percentages 2: &gt; 100% or Non-Integer Percentages (Calculator) [MF11.02]</t>
        </is>
      </c>
      <c r="D364" s="12" t="inlineStr">
        <is>
          <t>This nugget has learning material and questions covering the topic of Finding Percentages 2 (Calculator).</t>
        </is>
      </c>
      <c r="E364" s="12" t="inlineStr">
        <is>
          <t>4452dfb6-f516-4f8b-8f1c-ba35dbcb56d4</t>
        </is>
      </c>
    </row>
    <row r="365" ht="45" customHeight="1">
      <c r="A365" s="12" t="inlineStr">
        <is>
          <t>Year 8 Spring</t>
        </is>
      </c>
      <c r="B365" s="12" t="inlineStr">
        <is>
          <t>Percentages</t>
        </is>
      </c>
      <c r="C365" s="13" t="inlineStr">
        <is>
          <t>Percentage Increase and Decrease (Calculator) [MF11.03]</t>
        </is>
      </c>
      <c r="D365" s="12" t="inlineStr">
        <is>
          <t>This nugget has learning material and questions covering the topic of Percentages Increase and Decrease (Calculator).</t>
        </is>
      </c>
      <c r="E365" s="12" t="inlineStr">
        <is>
          <t>688127a4-38fd-4e76-87da-dfe67c9d18ed</t>
        </is>
      </c>
    </row>
    <row r="366" ht="45" customHeight="1">
      <c r="A366" s="12" t="inlineStr">
        <is>
          <t>Year 8 Spring</t>
        </is>
      </c>
      <c r="B366" s="12" t="inlineStr">
        <is>
          <t>Percentages</t>
        </is>
      </c>
      <c r="C366" s="13" t="inlineStr">
        <is>
          <t>Express One Amount as a Percentage of Another [MF11.13]</t>
        </is>
      </c>
      <c r="D366" s="12" t="inlineStr">
        <is>
          <t>This nugget has learning material and questions covering the topic of Express One amount as a percentage of another (Level 2).</t>
        </is>
      </c>
      <c r="E366" s="12" t="inlineStr">
        <is>
          <t>d71e4d9b-8ce1-4f6b-8605-860e2b74d0eb</t>
        </is>
      </c>
    </row>
    <row r="367" ht="45" customHeight="1">
      <c r="A367" s="12" t="inlineStr">
        <is>
          <t>Year 8 Spring</t>
        </is>
      </c>
      <c r="B367" s="12" t="inlineStr">
        <is>
          <t>Percentages</t>
        </is>
      </c>
      <c r="C367" s="13" t="inlineStr">
        <is>
          <t>Percentage Change [MF11.04]</t>
        </is>
      </c>
      <c r="D367" s="12" t="inlineStr">
        <is>
          <t>This nugget has learning material and questions covering the topic of Percentage Change.</t>
        </is>
      </c>
      <c r="E367" s="12" t="inlineStr">
        <is>
          <t>8122234c-5c94-4d06-9793-ee1f015d319b</t>
        </is>
      </c>
    </row>
    <row r="368" ht="45" customHeight="1">
      <c r="A368" s="12" t="inlineStr">
        <is>
          <t>Year 8 Spring</t>
        </is>
      </c>
      <c r="B368" s="12" t="inlineStr">
        <is>
          <t>Percentages</t>
        </is>
      </c>
      <c r="C368" s="13" t="inlineStr">
        <is>
          <t>Reverse Percentage [MF11.11]</t>
        </is>
      </c>
      <c r="D368" s="12" t="inlineStr">
        <is>
          <t>This nugget has learning material and questions covering the topic of Reverse Percentage.</t>
        </is>
      </c>
      <c r="E368" s="12" t="inlineStr">
        <is>
          <t>58fe721d-4b12-4061-ad2e-f90ab4df6915</t>
        </is>
      </c>
    </row>
    <row r="369" ht="45" customHeight="1">
      <c r="A369" s="12" t="inlineStr">
        <is>
          <t>Year 8 Spring</t>
        </is>
      </c>
      <c r="B369" s="12" t="inlineStr">
        <is>
          <t>Percentages</t>
        </is>
      </c>
      <c r="C369" s="13" t="inlineStr">
        <is>
          <t>Percentage of Amounts: Modelling Finding the Whole [MF11.14]</t>
        </is>
      </c>
      <c r="D369" s="12" t="inlineStr">
        <is>
          <t>This nugget has learning material and questions covering the topic of Percentage problems.</t>
        </is>
      </c>
      <c r="E369" s="12" t="inlineStr">
        <is>
          <t>78bfea7a-3a3a-46a4-9064-af4ecf73ffb2</t>
        </is>
      </c>
    </row>
    <row r="370" ht="45" customHeight="1">
      <c r="A370" s="12" t="inlineStr">
        <is>
          <t>Year 8 Spring</t>
        </is>
      </c>
      <c r="B370" s="12" t="inlineStr">
        <is>
          <t>Indices</t>
        </is>
      </c>
      <c r="C370" s="13" t="inlineStr">
        <is>
          <t>Cubes [MF12.02]</t>
        </is>
      </c>
      <c r="D370" s="12" t="inlineStr">
        <is>
          <t>This nugget contains questions on identifying what a cube number is and how to work out cube numbers.</t>
        </is>
      </c>
      <c r="E370" s="12" t="inlineStr">
        <is>
          <t>3e91515d-b0bb-4bf4-85d5-37cae8afad56</t>
        </is>
      </c>
    </row>
    <row r="371" ht="45" customHeight="1">
      <c r="A371" s="12" t="inlineStr">
        <is>
          <t>Year 8 Spring</t>
        </is>
      </c>
      <c r="B371" s="12" t="inlineStr">
        <is>
          <t>Indices</t>
        </is>
      </c>
      <c r="C371" s="13" t="inlineStr">
        <is>
          <t>Squaring and Cubing Negatives [MF12.03]</t>
        </is>
      </c>
      <c r="D371" s="12" t="inlineStr">
        <is>
          <t>This nugget contains questions on squaring and cubing negative numbers. It also looks into whether the result of this is either positive or negative.</t>
        </is>
      </c>
      <c r="E371" s="12" t="inlineStr">
        <is>
          <t>96cee1f4-4344-4f9b-9c1b-c8d9cad8635b</t>
        </is>
      </c>
    </row>
    <row r="372" ht="45" customHeight="1">
      <c r="A372" s="12" t="inlineStr">
        <is>
          <t>Year 8 Spring</t>
        </is>
      </c>
      <c r="B372" s="12" t="inlineStr">
        <is>
          <t>Indices</t>
        </is>
      </c>
      <c r="C372" s="13" t="inlineStr">
        <is>
          <t>Powers [MF12.04]</t>
        </is>
      </c>
      <c r="D372" s="12" t="inlineStr">
        <is>
          <t>This nugget explores writing multiplication calculations in index form as well as raising numbers to powers as high as 6.</t>
        </is>
      </c>
      <c r="E372" s="12" t="inlineStr">
        <is>
          <t>79038b1f-a046-40dc-b59d-e2cf296dc9c7</t>
        </is>
      </c>
    </row>
    <row r="373" ht="45" customHeight="1">
      <c r="A373" s="12" t="inlineStr">
        <is>
          <t>Year 8 Spring</t>
        </is>
      </c>
      <c r="B373" s="12" t="inlineStr">
        <is>
          <t>Indices</t>
        </is>
      </c>
      <c r="C373" s="13" t="inlineStr">
        <is>
          <t>Roots [MF12.06]</t>
        </is>
      </c>
      <c r="D373" s="12" t="inlineStr">
        <is>
          <t>This nugget contains learning material and questions on the roots of square and cube numbers up to 12² and 10³. It also contains questions on calculations with roots.</t>
        </is>
      </c>
      <c r="E373" s="12" t="inlineStr">
        <is>
          <t>6cb54878-0881-47c6-8ab5-a77a2ba2bc74</t>
        </is>
      </c>
    </row>
    <row r="374" ht="45" customHeight="1">
      <c r="A374" s="12" t="inlineStr">
        <is>
          <t>Year 8 Spring</t>
        </is>
      </c>
      <c r="B374" s="12" t="inlineStr">
        <is>
          <t>Indices</t>
        </is>
      </c>
      <c r="C374" s="13" t="inlineStr">
        <is>
          <t>Powers of 0 and 1 [MF13.01]</t>
        </is>
      </c>
      <c r="D374" s="12" t="inlineStr">
        <is>
          <t>This nugget contains learning material and questions on raising numbers to the power of 0 and 1. There are decimal examples used also.</t>
        </is>
      </c>
      <c r="E374" s="12" t="inlineStr">
        <is>
          <t>d9ede2bc-50fe-4c74-9c8e-6bbfe91cfa55</t>
        </is>
      </c>
    </row>
    <row r="375" ht="45" customHeight="1">
      <c r="A375" s="12" t="inlineStr">
        <is>
          <t>Year 8 Spring</t>
        </is>
      </c>
      <c r="B375" s="12" t="inlineStr">
        <is>
          <t>Indices</t>
        </is>
      </c>
      <c r="C375" s="13" t="inlineStr">
        <is>
          <t>Raising a Fraction to a Power [MF13.02]</t>
        </is>
      </c>
      <c r="D375" s="12" t="inlineStr">
        <is>
          <t>This nugget contains learning material and questions on raising fractions to powers of 2 or 3. There are top heavy fractions used in examples also.</t>
        </is>
      </c>
      <c r="E375" s="12" t="inlineStr">
        <is>
          <t>e7cbef7e-ff4d-4ae1-8e00-d2540dc6f7e2</t>
        </is>
      </c>
    </row>
    <row r="376" ht="45" customHeight="1">
      <c r="A376" s="12" t="inlineStr">
        <is>
          <t>Year 8 Spring</t>
        </is>
      </c>
      <c r="B376" s="12" t="inlineStr">
        <is>
          <t>Indices</t>
        </is>
      </c>
      <c r="C376" s="13" t="inlineStr">
        <is>
          <t>Multiplying Indices [MF13.03]</t>
        </is>
      </c>
      <c r="D376" s="12" t="inlineStr">
        <is>
          <t>This nugget contains learning material and questions on multiplying numbers with the same bases raised to powers. There are some examples that include negative powers also.</t>
        </is>
      </c>
      <c r="E376" s="12" t="inlineStr">
        <is>
          <t>59cb451b-ae2b-470c-9231-9c19461e1685</t>
        </is>
      </c>
    </row>
    <row r="377" ht="45" customHeight="1">
      <c r="A377" s="12" t="inlineStr">
        <is>
          <t>Year 8 Spring</t>
        </is>
      </c>
      <c r="B377" s="12" t="inlineStr">
        <is>
          <t>Indices</t>
        </is>
      </c>
      <c r="C377" s="13" t="inlineStr">
        <is>
          <t>Dividing Indices [MF13.04]</t>
        </is>
      </c>
      <c r="D377" s="12" t="inlineStr">
        <is>
          <t>This nugget contains learning material and questions on dividing numbers with the same bases raised to powers. There are some examples that include this respresented as fractions also.</t>
        </is>
      </c>
      <c r="E377" s="12" t="inlineStr">
        <is>
          <t>698883f2-819a-48aa-a2e4-c0501157efbf</t>
        </is>
      </c>
    </row>
    <row r="378" ht="45" customHeight="1">
      <c r="A378" s="12" t="inlineStr">
        <is>
          <t>Year 8 Spring</t>
        </is>
      </c>
      <c r="B378" s="12" t="inlineStr">
        <is>
          <t>Indices</t>
        </is>
      </c>
      <c r="C378" s="13" t="inlineStr">
        <is>
          <t>Power of a Power [MF13.05]</t>
        </is>
      </c>
      <c r="D378" s="12" t="inlineStr">
        <is>
          <t>This nugget contains learning material and questions on numbers that have a power being raised to another power. There are some examples that include both numbers and variables also.</t>
        </is>
      </c>
      <c r="E378" s="12" t="inlineStr">
        <is>
          <t>5df97f1b-fd16-4990-bc24-669c10a26453</t>
        </is>
      </c>
    </row>
    <row r="379" ht="45" customHeight="1">
      <c r="A379" s="12" t="inlineStr">
        <is>
          <t>Year 8 Spring</t>
        </is>
      </c>
      <c r="B379" s="12" t="inlineStr">
        <is>
          <t>Indices</t>
        </is>
      </c>
      <c r="C379" s="13" t="inlineStr">
        <is>
          <t>Negative Indices [MF13.06]</t>
        </is>
      </c>
      <c r="D379" s="12" t="inlineStr">
        <is>
          <t>This nugget contains learning material and questions on raising integers and fractions to negative powers.</t>
        </is>
      </c>
      <c r="E379" s="12" t="inlineStr">
        <is>
          <t>c5ff5d26-58d7-4c16-89a8-45e7846b1cf3</t>
        </is>
      </c>
    </row>
    <row r="380" ht="45" customHeight="1">
      <c r="A380" s="12" t="inlineStr">
        <is>
          <t>Year 8 Spring</t>
        </is>
      </c>
      <c r="B380" s="12" t="inlineStr">
        <is>
          <t>Indices</t>
        </is>
      </c>
      <c r="C380" s="13" t="inlineStr">
        <is>
          <t>Fractional Indices 1: Square and Cube Root [MH13.08]</t>
        </is>
      </c>
      <c r="D380" s="12" t="inlineStr">
        <is>
          <t>This nugget contains learning material and questions on raising integers and fractions to unit fractional powers of one half and one third. It contains questions on working with these powers and using the multiplication law.</t>
        </is>
      </c>
      <c r="E380" s="12" t="inlineStr">
        <is>
          <t>492b2e8b-1d2e-4de2-87f1-ec8a9a88b121</t>
        </is>
      </c>
    </row>
    <row r="381" ht="45" customHeight="1">
      <c r="A381" s="12" t="inlineStr">
        <is>
          <t>Year 8 Spring</t>
        </is>
      </c>
      <c r="B381" s="12" t="inlineStr">
        <is>
          <t>Standard Form</t>
        </is>
      </c>
      <c r="C381" s="13" t="inlineStr">
        <is>
          <t>The Positive Powers of 10 [MF14.01]</t>
        </is>
      </c>
      <c r="D381" s="12" t="inlineStr">
        <is>
          <t>This nugget has learning material and questions covering the topic of The Positive Powers of 10.</t>
        </is>
      </c>
      <c r="E381" s="12" t="inlineStr">
        <is>
          <t>79a47803-c877-4215-9a45-091c40041d6c</t>
        </is>
      </c>
    </row>
    <row r="382" ht="45" customHeight="1">
      <c r="A382" s="12" t="inlineStr">
        <is>
          <t>Year 8 Spring</t>
        </is>
      </c>
      <c r="B382" s="12" t="inlineStr">
        <is>
          <t>Standard Form</t>
        </is>
      </c>
      <c r="C382" s="13" t="inlineStr">
        <is>
          <t>The Negative Powers of 10 [MF14.02]</t>
        </is>
      </c>
      <c r="D382" s="12" t="inlineStr">
        <is>
          <t>This nugget has learning material and questions covering the topic of The Negative Powers of 10.</t>
        </is>
      </c>
      <c r="E382" s="12" t="inlineStr">
        <is>
          <t>bb8f8ea7-136e-41bd-bde4-d4b4403bde64</t>
        </is>
      </c>
    </row>
    <row r="383" ht="45" customHeight="1">
      <c r="A383" s="12" t="inlineStr">
        <is>
          <t>Year 8 Spring</t>
        </is>
      </c>
      <c r="B383" s="12" t="inlineStr">
        <is>
          <t>Standard Form</t>
        </is>
      </c>
      <c r="C383" s="13" t="inlineStr">
        <is>
          <t>Standard Form to Ordinary [MF14.03]</t>
        </is>
      </c>
      <c r="D383" s="12" t="inlineStr">
        <is>
          <t>This nugget has learning material and questions covering the topic of Standard Form to Ordinary.</t>
        </is>
      </c>
      <c r="E383" s="12" t="inlineStr">
        <is>
          <t>d9ff6a1c-d84e-494d-8806-cd7eaaab2ef4</t>
        </is>
      </c>
    </row>
    <row r="384" ht="45" customHeight="1">
      <c r="A384" s="12" t="inlineStr">
        <is>
          <t>Year 8 Spring</t>
        </is>
      </c>
      <c r="B384" s="12" t="inlineStr">
        <is>
          <t>Standard Form</t>
        </is>
      </c>
      <c r="C384" s="13" t="inlineStr">
        <is>
          <t>Ordinary to Standard Form [MF14.04]</t>
        </is>
      </c>
      <c r="D384" s="12" t="inlineStr">
        <is>
          <t>This nugget has learning material and questions covering the topic of Ordinary to Standard Form.</t>
        </is>
      </c>
      <c r="E384" s="12" t="inlineStr">
        <is>
          <t>921c0f8f-eb17-48cd-aa10-f85cf25d42f7</t>
        </is>
      </c>
    </row>
    <row r="385" ht="45" customHeight="1">
      <c r="A385" s="12" t="inlineStr">
        <is>
          <t>Year 8 Spring</t>
        </is>
      </c>
      <c r="B385" s="12" t="inlineStr">
        <is>
          <t>Standard Form</t>
        </is>
      </c>
      <c r="C385" s="13" t="inlineStr">
        <is>
          <t>Fixing into Standard Form [MF14.05]</t>
        </is>
      </c>
      <c r="D385" s="12" t="inlineStr">
        <is>
          <t>This nugget has learning material and questions covering the topic of Fixing into Standard Form.</t>
        </is>
      </c>
      <c r="E385" s="12" t="inlineStr">
        <is>
          <t>aaa86348-cc3d-448d-beaa-79df797a9577</t>
        </is>
      </c>
    </row>
    <row r="386" ht="45" customHeight="1">
      <c r="A386" s="12" t="inlineStr">
        <is>
          <t>Year 8 Spring</t>
        </is>
      </c>
      <c r="B386" s="12" t="inlineStr">
        <is>
          <t>Standard Form</t>
        </is>
      </c>
      <c r="C386" s="13" t="inlineStr">
        <is>
          <t>Standard Form: Worded problems with calculator [MF14.10]</t>
        </is>
      </c>
      <c r="D386" s="12" t="inlineStr">
        <is>
          <t>This nugget has learning material and questions covering the topic of solving Standard Form worded problems with a calculator.</t>
        </is>
      </c>
      <c r="E386" s="12" t="inlineStr">
        <is>
          <t>447f52d9-7f65-4a8b-bf13-0f0c6321d98c</t>
        </is>
      </c>
    </row>
    <row r="387" ht="45" customHeight="1">
      <c r="A387" s="12" t="inlineStr">
        <is>
          <t>Year 8 Spring</t>
        </is>
      </c>
      <c r="B387" s="12" t="inlineStr">
        <is>
          <t>Interpret and Represent Data</t>
        </is>
      </c>
      <c r="C387" s="13" t="inlineStr">
        <is>
          <t>Hypotheses, Primary Data and Secondary Data [MF48.01]</t>
        </is>
      </c>
      <c r="D387" s="12" t="inlineStr">
        <is>
          <t>This nugget has learning material and questions covering the topic of Primary and Secondary Data.</t>
        </is>
      </c>
      <c r="E387" s="12" t="inlineStr">
        <is>
          <t>f6ede61c-d392-4984-933a-9790620aaaa5</t>
        </is>
      </c>
    </row>
    <row r="388" ht="45" customHeight="1">
      <c r="A388" s="12" t="inlineStr">
        <is>
          <t>Year 8 Spring</t>
        </is>
      </c>
      <c r="B388" s="12" t="inlineStr">
        <is>
          <t>Interpret and Represent Data</t>
        </is>
      </c>
      <c r="C388" s="13" t="inlineStr">
        <is>
          <t>Discrete and Continuous Data [MF48.02]</t>
        </is>
      </c>
      <c r="D388" s="12" t="inlineStr">
        <is>
          <t>This nugget has learning material and questions covering the topic of Discrete and Continuous Data.</t>
        </is>
      </c>
      <c r="E388" s="12" t="inlineStr">
        <is>
          <t>e1de590b-460b-419f-9238-2242017e74b4</t>
        </is>
      </c>
    </row>
    <row r="389" ht="45" customHeight="1">
      <c r="A389" s="12" t="inlineStr">
        <is>
          <t>Year 8 Spring</t>
        </is>
      </c>
      <c r="B389" s="12" t="inlineStr">
        <is>
          <t>Interpret and Represent Data</t>
        </is>
      </c>
      <c r="C389" s="13" t="inlineStr">
        <is>
          <t>Qualitative and Quantitative Data [MS1.07]</t>
        </is>
      </c>
      <c r="D389" s="12" t="inlineStr">
        <is>
          <t>This nugget contains information on the definitions of qualitative and quantitative data, with examples.</t>
        </is>
      </c>
      <c r="E389" s="12" t="inlineStr">
        <is>
          <t>1a0dd932-55bb-41e7-a50f-590de89dfecd</t>
        </is>
      </c>
    </row>
    <row r="390" ht="45" customHeight="1">
      <c r="A390" s="12" t="inlineStr">
        <is>
          <t>Year 8 Spring</t>
        </is>
      </c>
      <c r="B390" s="12" t="inlineStr">
        <is>
          <t>Interpret and Represent Data</t>
        </is>
      </c>
      <c r="C390" s="13" t="inlineStr">
        <is>
          <t>Using Averages and Range [MF49.20]</t>
        </is>
      </c>
      <c r="D390" s="12" t="inlineStr">
        <is>
          <t>This nugget has learning material and questions covering the topic of Averages and Range: Understanding.</t>
        </is>
      </c>
      <c r="E390" s="12" t="inlineStr">
        <is>
          <t>91df0222-2e81-4f0b-80bc-d9e098d54693</t>
        </is>
      </c>
    </row>
    <row r="391" ht="45" customHeight="1">
      <c r="A391" s="12" t="inlineStr">
        <is>
          <t>Year 8 Spring</t>
        </is>
      </c>
      <c r="B391" s="12" t="inlineStr">
        <is>
          <t>Interpret and Represent Data</t>
        </is>
      </c>
      <c r="C391" s="13" t="inlineStr">
        <is>
          <t>Using Averages and Range: Comparing Two Data Sets [MF49.21]</t>
        </is>
      </c>
      <c r="D391" s="12" t="inlineStr">
        <is>
          <t>This nugget has learning material and questions covering the topic of Comparing 2 Data Sets Using Averages and Range.</t>
        </is>
      </c>
      <c r="E391" s="12" t="inlineStr">
        <is>
          <t>26bc7d2f-dbc6-457c-a88a-b572cb8a36ca</t>
        </is>
      </c>
    </row>
    <row r="392" ht="45" customHeight="1">
      <c r="A392" s="12" t="inlineStr">
        <is>
          <t>Year 8 Spring</t>
        </is>
      </c>
      <c r="B392" s="12" t="inlineStr">
        <is>
          <t>Interpret and Represent Data</t>
        </is>
      </c>
      <c r="C392" s="13" t="inlineStr">
        <is>
          <t>Mode from Frequency Table [MF49.10]</t>
        </is>
      </c>
      <c r="D392" s="12" t="inlineStr">
        <is>
          <t>This nugget has learning material and questions covering the topic of Mode from Frequency Table.</t>
        </is>
      </c>
      <c r="E392" s="12" t="inlineStr">
        <is>
          <t>62784caa-f070-498c-8784-89d894cbdac4</t>
        </is>
      </c>
    </row>
    <row r="393" ht="45" customHeight="1">
      <c r="A393" s="12" t="inlineStr">
        <is>
          <t>Year 8 Spring</t>
        </is>
      </c>
      <c r="B393" s="12" t="inlineStr">
        <is>
          <t>Interpret and Represent Data</t>
        </is>
      </c>
      <c r="C393" s="13" t="inlineStr">
        <is>
          <t>Median from Frequency Table [MF49.11]</t>
        </is>
      </c>
      <c r="D393" s="12" t="inlineStr">
        <is>
          <t>This nugget has learning material and questions covering the topic of Median from Frequency Table.</t>
        </is>
      </c>
      <c r="E393" s="12" t="inlineStr">
        <is>
          <t>33c32bbf-d2cd-4f85-b249-3a1615b200c8</t>
        </is>
      </c>
    </row>
    <row r="394" ht="45" customHeight="1">
      <c r="A394" s="12" t="inlineStr">
        <is>
          <t>Year 8 Spring</t>
        </is>
      </c>
      <c r="B394" s="12" t="inlineStr">
        <is>
          <t>Interpret and Represent Data</t>
        </is>
      </c>
      <c r="C394" s="13" t="inlineStr">
        <is>
          <t>Mean from Frequency Table [MF49.12]</t>
        </is>
      </c>
      <c r="D394" s="12" t="inlineStr">
        <is>
          <t>This nugget has learning material and questions covering the topic of Mean from Frequency Table.</t>
        </is>
      </c>
      <c r="E394" s="12" t="inlineStr">
        <is>
          <t>1949a57b-3256-4109-b00c-880acd7c69c7</t>
        </is>
      </c>
    </row>
    <row r="395" ht="45" customHeight="1">
      <c r="A395" s="12" t="inlineStr">
        <is>
          <t>Year 8 Spring</t>
        </is>
      </c>
      <c r="B395" s="12" t="inlineStr">
        <is>
          <t>Interpret and Represent Data</t>
        </is>
      </c>
      <c r="C395" s="13" t="inlineStr">
        <is>
          <t>Range from Frequency Table [MF49.13]</t>
        </is>
      </c>
      <c r="D395" s="12" t="inlineStr">
        <is>
          <t>This nugget has learning material and questions covering the topic of Range from Frequency Table.</t>
        </is>
      </c>
      <c r="E395" s="12" t="inlineStr">
        <is>
          <t>d08ea0b1-7d68-4a92-8f84-83864eb79437</t>
        </is>
      </c>
    </row>
    <row r="396" ht="45" customHeight="1">
      <c r="A396" s="12" t="inlineStr">
        <is>
          <t>Year 8 Spring</t>
        </is>
      </c>
      <c r="B396" s="12" t="inlineStr">
        <is>
          <t>Interpret and Represent Data</t>
        </is>
      </c>
      <c r="C396" s="13" t="inlineStr">
        <is>
          <t>Grouping Data (Equal Class Widths) [MF48.10]</t>
        </is>
      </c>
      <c r="D396" s="12" t="inlineStr">
        <is>
          <t xml:space="preserve">This nugget contains information on choosing appropriate size class widths, and the use of inequality symbols for continuous data. </t>
        </is>
      </c>
      <c r="E396" s="12" t="inlineStr">
        <is>
          <t>5fec2e18-8447-4dff-bc05-d79ea9689bb3</t>
        </is>
      </c>
    </row>
    <row r="397" ht="45" customHeight="1">
      <c r="A397" s="12" t="inlineStr">
        <is>
          <t>Year 8 Spring</t>
        </is>
      </c>
      <c r="B397" s="12" t="inlineStr">
        <is>
          <t>Interpret and Represent Data</t>
        </is>
      </c>
      <c r="C397" s="13" t="inlineStr">
        <is>
          <t>Modal Class from Grouped Frequency Table [MF49.14]</t>
        </is>
      </c>
      <c r="D397" s="12" t="inlineStr">
        <is>
          <t>This nugget has learning material and questions covering the topic of Modal Class from Grouped Frequency Table.</t>
        </is>
      </c>
      <c r="E397" s="12" t="inlineStr">
        <is>
          <t>5c26cefd-98c6-42fe-ab7c-90f47418a87e</t>
        </is>
      </c>
    </row>
    <row r="398" ht="45" customHeight="1">
      <c r="A398" s="12" t="inlineStr">
        <is>
          <t>Year 8 Spring</t>
        </is>
      </c>
      <c r="B398" s="12" t="inlineStr">
        <is>
          <t>Interpret and Represent Data</t>
        </is>
      </c>
      <c r="C398" s="13" t="inlineStr">
        <is>
          <t>Mean from Grouped Frequency Table 1: Discrete and Continuous Data [MF49.16]</t>
        </is>
      </c>
      <c r="D398" s="12" t="inlineStr">
        <is>
          <t>This nugget has learning material and questions covering the topic of Mean from Grouped Frequency Table 1.</t>
        </is>
      </c>
      <c r="E398" s="12" t="inlineStr">
        <is>
          <t>18d59836-3084-4341-b58a-a669fc307011</t>
        </is>
      </c>
    </row>
    <row r="399" ht="45" customHeight="1">
      <c r="A399" s="12" t="inlineStr">
        <is>
          <t>Year 8 Spring</t>
        </is>
      </c>
      <c r="B399" s="12" t="inlineStr">
        <is>
          <t>Interpret and Represent Data</t>
        </is>
      </c>
      <c r="C399" s="13" t="inlineStr">
        <is>
          <t>Mean from Grouped Frequency Table 2: Continuous Data [MF49.17]</t>
        </is>
      </c>
      <c r="D399" s="12" t="inlineStr">
        <is>
          <t>This nugget has learning material and questions covering the topic of Mean from Grouped Frequency Table 2.</t>
        </is>
      </c>
      <c r="E399" s="12" t="inlineStr">
        <is>
          <t>c3e6f666-9cfb-4401-b535-b9a6d569bc61</t>
        </is>
      </c>
    </row>
    <row r="400" ht="45" customHeight="1">
      <c r="A400" s="12" t="inlineStr">
        <is>
          <t>Year 8 Summer</t>
        </is>
      </c>
      <c r="B400" s="12" t="inlineStr">
        <is>
          <t>Angles in Parallel Lines and Polygons</t>
        </is>
      </c>
      <c r="C400" s="13" t="inlineStr">
        <is>
          <t>Straight Line Angles with Algebra [MF27.03]</t>
        </is>
      </c>
      <c r="D400" s="12" t="inlineStr">
        <is>
          <t>This nugget has learning material and questions covering the topic of Straight Line Angles with Algebra.</t>
        </is>
      </c>
      <c r="E400" s="12" t="inlineStr">
        <is>
          <t>882bc42b-21d8-4d3f-8db0-577148999e1a</t>
        </is>
      </c>
    </row>
    <row r="401" ht="45" customHeight="1">
      <c r="A401" s="12" t="inlineStr">
        <is>
          <t>Year 8 Summer</t>
        </is>
      </c>
      <c r="B401" s="12" t="inlineStr">
        <is>
          <t>Angles in Parallel Lines and Polygons</t>
        </is>
      </c>
      <c r="C401" s="13" t="inlineStr">
        <is>
          <t>Angles Around a Point with Algebra [MF27.06]</t>
        </is>
      </c>
      <c r="D401" s="12" t="inlineStr">
        <is>
          <t>This nugget has learning material and questions covering the topic of Angles Around a Point with Algebra.</t>
        </is>
      </c>
      <c r="E401" s="12" t="inlineStr">
        <is>
          <t>9355594a-829a-4be1-b9b2-f35f581b5b9b</t>
        </is>
      </c>
    </row>
    <row r="402" ht="45" customHeight="1">
      <c r="A402" s="12" t="inlineStr">
        <is>
          <t>Year 8 Summer</t>
        </is>
      </c>
      <c r="B402" s="12" t="inlineStr">
        <is>
          <t>Angles in Parallel Lines and Polygons</t>
        </is>
      </c>
      <c r="C402" s="13" t="inlineStr">
        <is>
          <t>Alternate Angles [MF27.08]</t>
        </is>
      </c>
      <c r="D402" s="12" t="inlineStr">
        <is>
          <t>This nugget has learning material and questions covering the topic of Alternate Angles.</t>
        </is>
      </c>
      <c r="E402" s="12" t="inlineStr">
        <is>
          <t>e6c8f114-146e-47b6-a02e-e75f7a4f10c0</t>
        </is>
      </c>
    </row>
    <row r="403" ht="45" customHeight="1">
      <c r="A403" s="12" t="inlineStr">
        <is>
          <t>Year 8 Summer</t>
        </is>
      </c>
      <c r="B403" s="12" t="inlineStr">
        <is>
          <t>Angles in Parallel Lines and Polygons</t>
        </is>
      </c>
      <c r="C403" s="13" t="inlineStr">
        <is>
          <t>Corresponding Angles [MF27.09]</t>
        </is>
      </c>
      <c r="D403" s="12" t="inlineStr">
        <is>
          <t>This nugget has learning material and questions covering the topic of Corresponding Angles.</t>
        </is>
      </c>
      <c r="E403" s="12" t="inlineStr">
        <is>
          <t>15d3d54e-77ce-4284-a1c8-1b477523573a</t>
        </is>
      </c>
    </row>
    <row r="404" ht="45" customHeight="1">
      <c r="A404" s="12" t="inlineStr">
        <is>
          <t>Year 8 Summer</t>
        </is>
      </c>
      <c r="B404" s="12" t="inlineStr">
        <is>
          <t>Angles in Parallel Lines and Polygons</t>
        </is>
      </c>
      <c r="C404" s="13" t="inlineStr">
        <is>
          <t>Co-interior Angles [MF27.10]</t>
        </is>
      </c>
      <c r="D404" s="12" t="inlineStr">
        <is>
          <t>This nugget has learning material and questions covering the topic of Co-interior Angles.</t>
        </is>
      </c>
      <c r="E404" s="12" t="inlineStr">
        <is>
          <t>1b5bb9d5-569d-4e09-8e0b-d31e18469fef</t>
        </is>
      </c>
    </row>
    <row r="405" ht="45" customHeight="1">
      <c r="A405" s="12" t="inlineStr">
        <is>
          <t>Year 8 Summer</t>
        </is>
      </c>
      <c r="B405" s="12" t="inlineStr">
        <is>
          <t>Angles in Parallel Lines and Polygons</t>
        </is>
      </c>
      <c r="C405" s="13" t="inlineStr">
        <is>
          <t>Angles in Parallel Lines 1 [MF27.11]</t>
        </is>
      </c>
      <c r="D405" s="12" t="inlineStr">
        <is>
          <t>This nugget has learning material and questions covering the topic of Angles in Parallel Lines.</t>
        </is>
      </c>
      <c r="E405" s="12" t="inlineStr">
        <is>
          <t>b387a117-3671-4c7e-8a2b-11b65b40039e</t>
        </is>
      </c>
    </row>
    <row r="406" ht="45" customHeight="1">
      <c r="A406" s="12" t="inlineStr">
        <is>
          <t>Year 8 Summer</t>
        </is>
      </c>
      <c r="B406" s="12" t="inlineStr">
        <is>
          <t>Angles in Parallel Lines and Polygons</t>
        </is>
      </c>
      <c r="C406" s="13" t="inlineStr">
        <is>
          <t>Angles in Parallel Lines 2 [MF27.12]</t>
        </is>
      </c>
      <c r="D406" s="12" t="inlineStr">
        <is>
          <t>This nugget has learning material and questions covering the topic of Angles in Parallel Lines with Algebra.</t>
        </is>
      </c>
      <c r="E406" s="12" t="inlineStr">
        <is>
          <t>cafa9d8b-f39d-4c4a-84b7-73bc23395f08</t>
        </is>
      </c>
    </row>
    <row r="407" ht="45" customHeight="1">
      <c r="A407" s="12" t="inlineStr">
        <is>
          <t>Year 8 Summer</t>
        </is>
      </c>
      <c r="B407" s="12" t="inlineStr">
        <is>
          <t>Angles in Parallel Lines and Polygons</t>
        </is>
      </c>
      <c r="C407" s="13" t="inlineStr">
        <is>
          <t>Quadrilateral Facts [MF29.03]</t>
        </is>
      </c>
      <c r="D407" s="12" t="inlineStr">
        <is>
          <t>This nugget has learning material and questions covering the topic of Quadrilateral Facts.</t>
        </is>
      </c>
      <c r="E407" s="12" t="inlineStr">
        <is>
          <t>7074d2e7-ea6b-498d-92c2-0893923d21b7</t>
        </is>
      </c>
    </row>
    <row r="408" ht="45" customHeight="1">
      <c r="A408" s="12" t="inlineStr">
        <is>
          <t>Year 8 Summer</t>
        </is>
      </c>
      <c r="B408" s="12" t="inlineStr">
        <is>
          <t>Angles in Parallel Lines and Polygons</t>
        </is>
      </c>
      <c r="C408" s="13" t="inlineStr">
        <is>
          <t>Introduction to Angles in Polygons [MF28.06]</t>
        </is>
      </c>
      <c r="D408" s="12" t="inlineStr">
        <is>
          <t>This nugget has learning material and questions covering the topic of an Introduction to Angles in Polygons.</t>
        </is>
      </c>
      <c r="E408" s="12" t="inlineStr">
        <is>
          <t>6bd1ce63-2c93-4224-83d9-d0bbb6afb5a9</t>
        </is>
      </c>
    </row>
    <row r="409" ht="45" customHeight="1">
      <c r="A409" s="12" t="inlineStr">
        <is>
          <t>Year 8 Summer</t>
        </is>
      </c>
      <c r="B409" s="12" t="inlineStr">
        <is>
          <t>Angles in Parallel Lines and Polygons</t>
        </is>
      </c>
      <c r="C409" s="13" t="inlineStr">
        <is>
          <t>Interior Angles 1: Sum of Interior Angles [MF28.07]</t>
        </is>
      </c>
      <c r="D409" s="12" t="inlineStr">
        <is>
          <t>This nugget has learning material and questions covering the topic of Interior Angles 1.</t>
        </is>
      </c>
      <c r="E409" s="12" t="inlineStr">
        <is>
          <t>0b0b9a2c-22c6-481e-975d-071af737feb8</t>
        </is>
      </c>
    </row>
    <row r="410" ht="45" customHeight="1">
      <c r="A410" s="12" t="inlineStr">
        <is>
          <t>Year 8 Summer</t>
        </is>
      </c>
      <c r="B410" s="12" t="inlineStr">
        <is>
          <t>Angles in Parallel Lines and Polygons</t>
        </is>
      </c>
      <c r="C410" s="13" t="inlineStr">
        <is>
          <t>Interior Angles 2: Angles in Regular Shapes [MF28.08]</t>
        </is>
      </c>
      <c r="D410" s="12" t="inlineStr">
        <is>
          <t>This nugget has learning material and questions covering the topic of Interior Angles 2.</t>
        </is>
      </c>
      <c r="E410" s="12" t="inlineStr">
        <is>
          <t>9889e9f5-7fe4-402e-85f7-7155156298f3</t>
        </is>
      </c>
    </row>
    <row r="411" ht="45" customHeight="1">
      <c r="A411" s="12" t="inlineStr">
        <is>
          <t>Year 8 Summer</t>
        </is>
      </c>
      <c r="B411" s="12" t="inlineStr">
        <is>
          <t>Angles in Parallel Lines and Polygons</t>
        </is>
      </c>
      <c r="C411" s="13" t="inlineStr">
        <is>
          <t>Interior Angles in Irregular Shapes [MF28.09]</t>
        </is>
      </c>
      <c r="D411" s="12" t="inlineStr">
        <is>
          <t>This nugget has learning material and questions covering the topic of Interior Angles in Irregular Shapes.</t>
        </is>
      </c>
      <c r="E411" s="12" t="inlineStr">
        <is>
          <t>f0194ab2-3f38-4dc6-97be-2b2f1a5e0dbc</t>
        </is>
      </c>
    </row>
    <row r="412" ht="45" customHeight="1">
      <c r="A412" s="12" t="inlineStr">
        <is>
          <t>Year 8 Summer</t>
        </is>
      </c>
      <c r="B412" s="12" t="inlineStr">
        <is>
          <t>Angles in Parallel Lines and Polygons</t>
        </is>
      </c>
      <c r="C412" s="13" t="inlineStr">
        <is>
          <t>Exterior Angles [MF28.10]</t>
        </is>
      </c>
      <c r="D412" s="12" t="inlineStr">
        <is>
          <t>This nugget has learning material and questions covering the topic of Exterior Angles.</t>
        </is>
      </c>
      <c r="E412" s="12" t="inlineStr">
        <is>
          <t>2a35ef08-cec5-4b26-97e8-02622fa38989</t>
        </is>
      </c>
    </row>
    <row r="413" ht="45" customHeight="1">
      <c r="A413" s="12" t="inlineStr">
        <is>
          <t>Year 8 Summer</t>
        </is>
      </c>
      <c r="B413" s="12" t="inlineStr">
        <is>
          <t>Angles in Parallel Lines and Polygons</t>
        </is>
      </c>
      <c r="C413" s="13" t="inlineStr">
        <is>
          <t>Using Multiple Rules with Angles in Polygons [MF28.11]</t>
        </is>
      </c>
      <c r="D413" s="12" t="inlineStr">
        <is>
          <t>This nugget has learning material and questions covering the topic of Using Multiple Rules with Angles in Polygons.</t>
        </is>
      </c>
      <c r="E413" s="12" t="inlineStr">
        <is>
          <t>78524392-5557-4385-b643-a317ad7a7826</t>
        </is>
      </c>
    </row>
    <row r="414" ht="45" customHeight="1">
      <c r="A414" s="12" t="inlineStr">
        <is>
          <t>Year 8 Summer</t>
        </is>
      </c>
      <c r="B414" s="12" t="inlineStr">
        <is>
          <t>Tables and Probability</t>
        </is>
      </c>
      <c r="C414" s="13" t="inlineStr">
        <is>
          <t>Probability Scale in Words [MF46.01]</t>
        </is>
      </c>
      <c r="D414" s="12" t="inlineStr">
        <is>
          <t>This nugget has learning material and questions covering the topic of Probability Scale in Words.</t>
        </is>
      </c>
      <c r="E414" s="12" t="inlineStr">
        <is>
          <t>0e35af1f-b210-448c-9ae9-b3c365ebbe92</t>
        </is>
      </c>
    </row>
    <row r="415" ht="45" customHeight="1">
      <c r="A415" s="12" t="inlineStr">
        <is>
          <t>Year 8 Summer</t>
        </is>
      </c>
      <c r="B415" s="12" t="inlineStr">
        <is>
          <t>Tables and Probability</t>
        </is>
      </c>
      <c r="C415" s="13" t="inlineStr">
        <is>
          <t>Probability Scale in Numbers [MF46.02]</t>
        </is>
      </c>
      <c r="D415" s="12" t="inlineStr">
        <is>
          <t>This nugget has learning material and questions covering the topic of Probability Scale in Numbers.</t>
        </is>
      </c>
      <c r="E415" s="12" t="inlineStr">
        <is>
          <t>0b3d3a0b-790a-4727-b0e3-d3880ab17393</t>
        </is>
      </c>
    </row>
    <row r="416" ht="45" customHeight="1">
      <c r="A416" s="12" t="inlineStr">
        <is>
          <t>Year 8 Summer</t>
        </is>
      </c>
      <c r="B416" s="12" t="inlineStr">
        <is>
          <t>Tables and Probability</t>
        </is>
      </c>
      <c r="C416" s="13" t="inlineStr">
        <is>
          <t>Calculating Probability [MF46.03]</t>
        </is>
      </c>
      <c r="D416" s="12" t="inlineStr">
        <is>
          <t>This nugget has learning material and questions covering the topic of Calculating Probability.</t>
        </is>
      </c>
      <c r="E416" s="12" t="inlineStr">
        <is>
          <t>481c0879-9d89-4966-b79c-a70e8f602e5e</t>
        </is>
      </c>
    </row>
    <row r="417" ht="45" customHeight="1">
      <c r="A417" s="12" t="inlineStr">
        <is>
          <t>Year 8 Summer</t>
        </is>
      </c>
      <c r="B417" s="12" t="inlineStr">
        <is>
          <t>Tables and Probability</t>
        </is>
      </c>
      <c r="C417" s="13" t="inlineStr">
        <is>
          <t>Sample Spaces [MF46.07]</t>
        </is>
      </c>
      <c r="D417" s="12" t="inlineStr">
        <is>
          <t>This nugget has learning material and questions covering the topic of Sample Spaces.</t>
        </is>
      </c>
      <c r="E417" s="12" t="inlineStr">
        <is>
          <t>3e1cec37-9b16-4fe1-8e52-79e7a352a760</t>
        </is>
      </c>
    </row>
    <row r="418" ht="45" customHeight="1">
      <c r="A418" s="12" t="inlineStr">
        <is>
          <t>Year 8 Summer</t>
        </is>
      </c>
      <c r="B418" s="12" t="inlineStr">
        <is>
          <t>Tables and Probability</t>
        </is>
      </c>
      <c r="C418" s="13" t="inlineStr">
        <is>
          <t>Listing Outcomes [MF46.06]</t>
        </is>
      </c>
      <c r="D418" s="12" t="inlineStr">
        <is>
          <t>This nugget has learning material and questions covering the topic of Listing Outcomes.</t>
        </is>
      </c>
      <c r="E418" s="12" t="inlineStr">
        <is>
          <t>b8d97ce9-060d-4036-b6ee-4fa4cb831d36</t>
        </is>
      </c>
    </row>
    <row r="419" ht="45" customHeight="1">
      <c r="A419" s="12" t="inlineStr">
        <is>
          <t>Year 8 Summer</t>
        </is>
      </c>
      <c r="B419" s="12" t="inlineStr">
        <is>
          <t>Tables and Probability</t>
        </is>
      </c>
      <c r="C419" s="13" t="inlineStr">
        <is>
          <t>Two Way Tables: Probability [MF46.05]</t>
        </is>
      </c>
      <c r="D419" s="12" t="inlineStr">
        <is>
          <t>This nugget has learning material and questions covering the topic of Two Way Tables: Probability.</t>
        </is>
      </c>
      <c r="E419" s="12" t="inlineStr">
        <is>
          <t>eaeb040e-1f99-4d14-af15-f52e91632f0b</t>
        </is>
      </c>
    </row>
    <row r="420" ht="45" customHeight="1">
      <c r="A420" s="12" t="inlineStr">
        <is>
          <t>Year 8 Summer</t>
        </is>
      </c>
      <c r="B420" s="12" t="inlineStr">
        <is>
          <t>Tables and Probability</t>
        </is>
      </c>
      <c r="C420" s="13" t="inlineStr">
        <is>
          <t>Frequency Trees [MF46.10]</t>
        </is>
      </c>
      <c r="D420" s="12" t="inlineStr">
        <is>
          <t>This nugget has learning material and questions covering the topic of Frequency Trees.</t>
        </is>
      </c>
      <c r="E420" s="12" t="inlineStr">
        <is>
          <t>dfac4ee5-38c8-43d7-b6b0-c8a68142b3b7</t>
        </is>
      </c>
    </row>
    <row r="421" ht="45" customHeight="1">
      <c r="A421" s="12" t="inlineStr">
        <is>
          <t>Year 8 Summer</t>
        </is>
      </c>
      <c r="B421" s="12" t="inlineStr">
        <is>
          <t>Tables and Probability</t>
        </is>
      </c>
      <c r="C421" s="13" t="inlineStr">
        <is>
          <t>Interpreting Frequency Trees [MF46.11]</t>
        </is>
      </c>
      <c r="D421" s="12" t="inlineStr">
        <is>
          <t>This nugget has learning material and questions covering the topic of Interpreting Frequency Trees.</t>
        </is>
      </c>
      <c r="E421" s="12" t="inlineStr">
        <is>
          <t>ab2aaf76-fd6f-44f9-ad56-ed92c4a9f646</t>
        </is>
      </c>
    </row>
    <row r="422" ht="45" customHeight="1">
      <c r="A422" s="12" t="inlineStr">
        <is>
          <t>Year 8 Summer</t>
        </is>
      </c>
      <c r="B422" s="12" t="inlineStr">
        <is>
          <t>Circles</t>
        </is>
      </c>
      <c r="C422" s="13" t="inlineStr">
        <is>
          <t>Naming the Parts of a Circle [MF29.05]</t>
        </is>
      </c>
      <c r="D422" s="12" t="inlineStr">
        <is>
          <t>This nugget has learning material and questions covering the topic of Naming the Parts of a Circle.</t>
        </is>
      </c>
      <c r="E422" s="12" t="inlineStr">
        <is>
          <t>6519dda6-e112-43ff-b0a7-42c9849c5b44</t>
        </is>
      </c>
    </row>
    <row r="423" ht="45" customHeight="1">
      <c r="A423" s="12" t="inlineStr">
        <is>
          <t>Year 8 Summer</t>
        </is>
      </c>
      <c r="B423" s="12" t="inlineStr">
        <is>
          <t>Circles</t>
        </is>
      </c>
      <c r="C423" s="13" t="inlineStr">
        <is>
          <t>Circumference: From Diameter [MF32.02]</t>
        </is>
      </c>
      <c r="D423" s="12" t="inlineStr">
        <is>
          <t>This nugget has learning material and questions covering the topic of Circumference: From Diameter.</t>
        </is>
      </c>
      <c r="E423" s="12" t="inlineStr">
        <is>
          <t>d238e444-f413-40b3-8170-821683a42f97</t>
        </is>
      </c>
    </row>
    <row r="424" ht="45" customHeight="1">
      <c r="A424" s="12" t="inlineStr">
        <is>
          <t>Year 8 Summer</t>
        </is>
      </c>
      <c r="B424" s="12" t="inlineStr">
        <is>
          <t>Circles</t>
        </is>
      </c>
      <c r="C424" s="13" t="inlineStr">
        <is>
          <t>Circumference: From Radius [MF32.01]</t>
        </is>
      </c>
      <c r="D424" s="12" t="inlineStr">
        <is>
          <t>This nugget contains questions on finding the circumference given the radius of a circle. Some questions ask for the exact value in terms of π and some questions require the use of a calculator and the answer to be rounded to one decimal place.</t>
        </is>
      </c>
      <c r="E424" s="12" t="inlineStr">
        <is>
          <t>26dc1114-b3cd-4d71-9b02-ced946b0a972</t>
        </is>
      </c>
    </row>
    <row r="425" ht="45" customHeight="1">
      <c r="A425" s="12" t="inlineStr">
        <is>
          <t>Year 8 Summer</t>
        </is>
      </c>
      <c r="B425" s="12" t="inlineStr">
        <is>
          <t>Circles</t>
        </is>
      </c>
      <c r="C425" s="13" t="inlineStr">
        <is>
          <t>Circumference [MF32.03]</t>
        </is>
      </c>
      <c r="D425" s="12" t="inlineStr">
        <is>
          <t>This nugget has learning material and questions covering the topic of Circumference.</t>
        </is>
      </c>
      <c r="E425" s="12" t="inlineStr">
        <is>
          <t>b64320e2-7bc8-4411-ab5d-c22b3417d009</t>
        </is>
      </c>
    </row>
    <row r="426" ht="45" customHeight="1">
      <c r="A426" s="12" t="inlineStr">
        <is>
          <t>Year 8 Summer</t>
        </is>
      </c>
      <c r="B426" s="12" t="inlineStr">
        <is>
          <t>Circles</t>
        </is>
      </c>
      <c r="C426" s="13" t="inlineStr">
        <is>
          <t>Using the Circumference to find the Radius or Diameter [MF32.04]</t>
        </is>
      </c>
      <c r="D426" s="12" t="inlineStr">
        <is>
          <t>This nugget has learning material and questions covering the topic of Using the Circumference to find the Radius or Diameter.</t>
        </is>
      </c>
      <c r="E426" s="12" t="inlineStr">
        <is>
          <t>d4ff50c4-c343-41e0-8070-9c4ca06be97b</t>
        </is>
      </c>
    </row>
    <row r="427" ht="45" customHeight="1">
      <c r="A427" s="12" t="inlineStr">
        <is>
          <t>Year 8 Summer</t>
        </is>
      </c>
      <c r="B427" s="12" t="inlineStr">
        <is>
          <t>Circles</t>
        </is>
      </c>
      <c r="C427" s="13" t="inlineStr">
        <is>
          <t>Perimeter of Part Circles [MF32.05]</t>
        </is>
      </c>
      <c r="D427" s="12" t="inlineStr">
        <is>
          <t>This nugget has learning material and questions covering the topic of the Perimeter of Part Circles.</t>
        </is>
      </c>
      <c r="E427" s="12" t="inlineStr">
        <is>
          <t>3672821d-32c2-4480-ab28-1e9ecd2d1a29</t>
        </is>
      </c>
    </row>
    <row r="428" ht="45" customHeight="1">
      <c r="A428" s="12" t="inlineStr">
        <is>
          <t>Year 8 Summer</t>
        </is>
      </c>
      <c r="B428" s="12" t="inlineStr">
        <is>
          <t>Circles</t>
        </is>
      </c>
      <c r="C428" s="13" t="inlineStr">
        <is>
          <t>Perimeter of Composite Shapes with Part Circles [MF32.06]</t>
        </is>
      </c>
      <c r="D428" s="12" t="inlineStr">
        <is>
          <t>This nugget has learning material and questions covering the topic of  the Perimeter of Composite Shapes with Part Circles.</t>
        </is>
      </c>
      <c r="E428" s="12" t="inlineStr">
        <is>
          <t>7d420ea2-f68b-49f2-875f-7d1e451942d7</t>
        </is>
      </c>
    </row>
    <row r="429" ht="45" customHeight="1">
      <c r="A429" s="12" t="inlineStr">
        <is>
          <t>Year 8 Summer</t>
        </is>
      </c>
      <c r="B429" s="12" t="inlineStr">
        <is>
          <t>Circles</t>
        </is>
      </c>
      <c r="C429" s="13" t="inlineStr">
        <is>
          <t>Arc Length 1: Fractions [MF32.13]</t>
        </is>
      </c>
      <c r="D429" s="12" t="inlineStr">
        <is>
          <t>This nugget has learning material and questions covering the topic of Arc Length 1.</t>
        </is>
      </c>
      <c r="E429" s="12" t="inlineStr">
        <is>
          <t>86ad5ccd-920b-43d7-af85-618320af440e</t>
        </is>
      </c>
    </row>
    <row r="430" ht="45" customHeight="1">
      <c r="A430" s="12" t="inlineStr">
        <is>
          <t>Year 8 Summer</t>
        </is>
      </c>
      <c r="B430" s="12" t="inlineStr">
        <is>
          <t>Circles</t>
        </is>
      </c>
      <c r="C430" s="13" t="inlineStr">
        <is>
          <t>Area of a Circle: From Radius [MF32.07]</t>
        </is>
      </c>
      <c r="D430" s="12" t="inlineStr">
        <is>
          <t>This nugget has learning material and questions covering the topic of Area of a Circle: From Radius.</t>
        </is>
      </c>
      <c r="E430" s="12" t="inlineStr">
        <is>
          <t>f686e547-81a7-4793-ba81-d14c3ae963dc</t>
        </is>
      </c>
    </row>
    <row r="431" ht="45" customHeight="1">
      <c r="A431" s="12" t="inlineStr">
        <is>
          <t>Year 8 Summer</t>
        </is>
      </c>
      <c r="B431" s="12" t="inlineStr">
        <is>
          <t>Circles</t>
        </is>
      </c>
      <c r="C431" s="13" t="inlineStr">
        <is>
          <t>Area of a Circle: From Diameter [MF32.08]</t>
        </is>
      </c>
      <c r="D431" s="12" t="inlineStr">
        <is>
          <t>This nugget has learning material and questions covering the topic of Area of a Circle: From Diameter.</t>
        </is>
      </c>
      <c r="E431" s="12" t="inlineStr">
        <is>
          <t>112233e2-48e3-4821-b52d-9341a113736b</t>
        </is>
      </c>
    </row>
    <row r="432" ht="45" customHeight="1">
      <c r="A432" s="12" t="inlineStr">
        <is>
          <t>Year 8 Summer</t>
        </is>
      </c>
      <c r="B432" s="12" t="inlineStr">
        <is>
          <t>Circles</t>
        </is>
      </c>
      <c r="C432" s="13" t="inlineStr">
        <is>
          <t>Area of a Circle [MF32.09]</t>
        </is>
      </c>
      <c r="D432" s="12" t="inlineStr">
        <is>
          <t>This nugget has learning material and questions covering the topic of Area of a Circle.</t>
        </is>
      </c>
      <c r="E432" s="12" t="inlineStr">
        <is>
          <t>e2491cbb-155d-4b19-b72c-3029ddc474a6</t>
        </is>
      </c>
    </row>
    <row r="433" ht="45" customHeight="1">
      <c r="A433" s="12" t="inlineStr">
        <is>
          <t>Year 8 Summer</t>
        </is>
      </c>
      <c r="B433" s="12" t="inlineStr">
        <is>
          <t>Circles</t>
        </is>
      </c>
      <c r="C433" s="13" t="inlineStr">
        <is>
          <t>Using the Area of a Circle to find the Radius or Diameter [MF32.10]</t>
        </is>
      </c>
      <c r="D433" s="12" t="inlineStr">
        <is>
          <t>This nugget has learning material and questions covering the topic of Using the Area of a Circle to find the Radius of Diameter.</t>
        </is>
      </c>
      <c r="E433" s="12" t="inlineStr">
        <is>
          <t>9a2884fd-a59b-4b53-b904-86a8ec63bbe4</t>
        </is>
      </c>
    </row>
    <row r="434" ht="45" customHeight="1">
      <c r="A434" s="12" t="inlineStr">
        <is>
          <t>Year 8 Summer</t>
        </is>
      </c>
      <c r="B434" s="12" t="inlineStr">
        <is>
          <t>Circles</t>
        </is>
      </c>
      <c r="C434" s="13" t="inlineStr">
        <is>
          <t>Areas of Part Circles [MF32.11]</t>
        </is>
      </c>
      <c r="D434" s="12" t="inlineStr">
        <is>
          <t>This nugget has learning material and questions covering the topic of the Area of Part Circles.</t>
        </is>
      </c>
      <c r="E434" s="12" t="inlineStr">
        <is>
          <t>b8014363-7fc0-440b-b9f8-af4156913f54</t>
        </is>
      </c>
    </row>
    <row r="435" ht="45" customHeight="1">
      <c r="A435" s="12" t="inlineStr">
        <is>
          <t>Year 8 Summer</t>
        </is>
      </c>
      <c r="B435" s="12" t="inlineStr">
        <is>
          <t>Circles</t>
        </is>
      </c>
      <c r="C435" s="13" t="inlineStr">
        <is>
          <t>Areas of Composite Shapes with Part Circles [MF32.12]</t>
        </is>
      </c>
      <c r="D435" s="12" t="inlineStr">
        <is>
          <t>This nugget contains learning material and questions on finding areas of composite shapes with part circles.</t>
        </is>
      </c>
      <c r="E435" s="12" t="inlineStr">
        <is>
          <t>82bd6c91-c5de-47d7-a46f-685fbd8aa7c1</t>
        </is>
      </c>
    </row>
    <row r="436" ht="45" customHeight="1">
      <c r="A436" s="12" t="inlineStr">
        <is>
          <t>Year 8 Summer</t>
        </is>
      </c>
      <c r="B436" s="12" t="inlineStr">
        <is>
          <t>Graphs and Charts</t>
        </is>
      </c>
      <c r="C436" s="13" t="inlineStr">
        <is>
          <t>Vertical Line Graphs [MF50.06]</t>
        </is>
      </c>
      <c r="D436" s="12" t="inlineStr">
        <is>
          <t>This nugget has learning material and questions covering the topic of Vertical Line Graphs.</t>
        </is>
      </c>
      <c r="E436" s="12" t="inlineStr">
        <is>
          <t>14417ce4-7ddb-4dde-99b1-2ec73a2b6909</t>
        </is>
      </c>
    </row>
    <row r="437" ht="45" customHeight="1">
      <c r="A437" s="12" t="inlineStr">
        <is>
          <t>Year 8 Summer</t>
        </is>
      </c>
      <c r="B437" s="12" t="inlineStr">
        <is>
          <t>Graphs and Charts</t>
        </is>
      </c>
      <c r="C437" s="13" t="inlineStr">
        <is>
          <t>Creating Pie Charts (No Calculator) [MF50.09]</t>
        </is>
      </c>
      <c r="D437" s="12" t="inlineStr">
        <is>
          <t>This nugget has learning material and questions covering the topic of Creating Pie Charts (No Calculator).</t>
        </is>
      </c>
      <c r="E437" s="12" t="inlineStr">
        <is>
          <t>24d58ba1-7038-4ea6-ad08-afb6dfa7d816</t>
        </is>
      </c>
    </row>
    <row r="438" ht="45" customHeight="1">
      <c r="A438" s="12" t="inlineStr">
        <is>
          <t>Year 8 Summer</t>
        </is>
      </c>
      <c r="B438" s="12" t="inlineStr">
        <is>
          <t>Graphs and Charts</t>
        </is>
      </c>
      <c r="C438" s="13" t="inlineStr">
        <is>
          <t>Creating Pie Charts (Calculator) [MF50.10]</t>
        </is>
      </c>
      <c r="D438" s="12" t="inlineStr">
        <is>
          <t>This nugget has learning material and questions covering the topic of Creating Pie Charts (Calculator).</t>
        </is>
      </c>
      <c r="E438" s="12" t="inlineStr">
        <is>
          <t>b216caf5-1d95-4a20-89ed-a28ea223ecb8</t>
        </is>
      </c>
    </row>
    <row r="439" ht="45" customHeight="1">
      <c r="A439" s="12" t="inlineStr">
        <is>
          <t>Year 8 Summer</t>
        </is>
      </c>
      <c r="B439" s="12" t="inlineStr">
        <is>
          <t>Graphs and Charts</t>
        </is>
      </c>
      <c r="C439" s="13" t="inlineStr">
        <is>
          <t>Interpreting Pie Charts [MF50.11]</t>
        </is>
      </c>
      <c r="D439" s="12" t="inlineStr">
        <is>
          <t>This nugget has learning material and questions covering the topic of Interpreting Pie Charts.</t>
        </is>
      </c>
      <c r="E439" s="12" t="inlineStr">
        <is>
          <t>a5eb6701-0424-4f33-a243-37c62ea28c58</t>
        </is>
      </c>
    </row>
    <row r="440" ht="45" customHeight="1">
      <c r="A440" s="12" t="inlineStr">
        <is>
          <t>Year 8 Summer</t>
        </is>
      </c>
      <c r="B440" s="12" t="inlineStr">
        <is>
          <t>Graphs and Charts</t>
        </is>
      </c>
      <c r="C440" s="13" t="inlineStr">
        <is>
          <t>Line Graphs [MF50.20]</t>
        </is>
      </c>
      <c r="D440" s="12" t="inlineStr">
        <is>
          <t xml:space="preserve">This nugget goes through some of the key features of line graphs including reading from the graph, completing calculations, and comparing two data sets. </t>
        </is>
      </c>
      <c r="E440" s="12" t="inlineStr">
        <is>
          <t>738a54fd-e21e-4ef8-83bc-e8fc4a4fb05e</t>
        </is>
      </c>
    </row>
    <row r="441" ht="45" customHeight="1">
      <c r="A441" s="12" t="inlineStr">
        <is>
          <t>Year 8 Summer</t>
        </is>
      </c>
      <c r="B441" s="12" t="inlineStr">
        <is>
          <t>Graphs and Charts</t>
        </is>
      </c>
      <c r="C441" s="13" t="inlineStr">
        <is>
          <t>Choosing the Correct Graph [MF50.22]</t>
        </is>
      </c>
      <c r="D441" s="12" t="inlineStr">
        <is>
          <t xml:space="preserve">This nugget covers which type of graph is the best one to choose to display various types of data. It includes, bar charts, pie charts, line graphs and scatter graphs. </t>
        </is>
      </c>
      <c r="E441" s="12" t="inlineStr">
        <is>
          <t>fcdae9ca-e29d-4b4c-ae0e-1e5195784aff</t>
        </is>
      </c>
    </row>
    <row r="442" ht="45" customHeight="1">
      <c r="A442" s="12" t="inlineStr">
        <is>
          <t>Year 8 Summer</t>
        </is>
      </c>
      <c r="B442" s="12" t="inlineStr">
        <is>
          <t>Graphs and Charts</t>
        </is>
      </c>
      <c r="C442" s="13" t="inlineStr">
        <is>
          <t>Interpreting Misleading Data Representations [MF50.18]</t>
        </is>
      </c>
      <c r="D442" s="12" t="inlineStr">
        <is>
          <t>This nugget has learning material and questions covering the topic of Interpreting Data: Misleading Statements and common misconceptions when interpreting graphs.</t>
        </is>
      </c>
      <c r="E442" s="12" t="inlineStr">
        <is>
          <t>d823d943-e953-48bb-b3c6-fe4a42d01ca2</t>
        </is>
      </c>
    </row>
    <row r="443" ht="45" customHeight="1">
      <c r="A443" s="12" t="inlineStr">
        <is>
          <t>Year 8 Summer</t>
        </is>
      </c>
      <c r="B443" s="12" t="inlineStr">
        <is>
          <t>Sequences</t>
        </is>
      </c>
      <c r="C443" s="13" t="inlineStr">
        <is>
          <t>Linear Sequences: Using the nth Term 1 (Substitute) [MF22.05]</t>
        </is>
      </c>
      <c r="D443" s="12" t="inlineStr">
        <is>
          <t>This nugget has learning material and questions covering the topic of Sequences: Using the nth Term (Linear).</t>
        </is>
      </c>
      <c r="E443" s="12" t="inlineStr">
        <is>
          <t>eac44e49-9d7d-40f5-ac9d-4458ee857d0d</t>
        </is>
      </c>
    </row>
    <row r="444" ht="45" customHeight="1">
      <c r="A444" s="12" t="inlineStr">
        <is>
          <t>Year 8 Summer</t>
        </is>
      </c>
      <c r="B444" s="12" t="inlineStr">
        <is>
          <t>Sequences</t>
        </is>
      </c>
      <c r="C444" s="13" t="inlineStr">
        <is>
          <t>Linear Sequences: Using the nth Term 2 (Solve) [MF22.06]</t>
        </is>
      </c>
      <c r="D444" s="12" t="inlineStr">
        <is>
          <t>This nugget contains learning material and questions on using the nth term to determine what position a given term appears in a linear sequence.</t>
        </is>
      </c>
      <c r="E444" s="12" t="inlineStr">
        <is>
          <t>f8f99b42-f360-425c-9526-ae15dab48bff</t>
        </is>
      </c>
    </row>
    <row r="445" ht="45" customHeight="1">
      <c r="A445" s="12" t="inlineStr">
        <is>
          <t>Year 8 Summer</t>
        </is>
      </c>
      <c r="B445" s="12" t="inlineStr">
        <is>
          <t>Sequences</t>
        </is>
      </c>
      <c r="C445" s="13" t="inlineStr">
        <is>
          <t>Linear Sequences: Finding the nth Term 1 (Increasing) [MF22.07]</t>
        </is>
      </c>
      <c r="D445" s="12" t="inlineStr">
        <is>
          <t>This nugget has learning material and questions covering the topic of Sequences: Finding the nth Term 1 (Linear).</t>
        </is>
      </c>
      <c r="E445" s="12" t="inlineStr">
        <is>
          <t>de0287f9-4f56-4475-8e2b-15a69b93775f</t>
        </is>
      </c>
    </row>
    <row r="446" ht="45" customHeight="1">
      <c r="A446" s="12" t="inlineStr">
        <is>
          <t>Year 8 Summer</t>
        </is>
      </c>
      <c r="B446" s="12" t="inlineStr">
        <is>
          <t>Sequences</t>
        </is>
      </c>
      <c r="C446" s="13" t="inlineStr">
        <is>
          <t>Linear Sequences: Finding the nth Term 2 (Decreasing) [MF22.08]</t>
        </is>
      </c>
      <c r="D446" s="12" t="inlineStr">
        <is>
          <t>This nugget has learning material and questions covering the topic of Sequences: Finding the nth Term 2 (Linear).</t>
        </is>
      </c>
      <c r="E446" s="12" t="inlineStr">
        <is>
          <t>73292253-cae9-4d27-a0e4-fc327e556978</t>
        </is>
      </c>
    </row>
    <row r="447" ht="45" customHeight="1">
      <c r="A447" s="12" t="inlineStr">
        <is>
          <t>Year 8 Summer</t>
        </is>
      </c>
      <c r="B447" s="12" t="inlineStr">
        <is>
          <t>Sequences</t>
        </is>
      </c>
      <c r="C447" s="13" t="inlineStr">
        <is>
          <t>Linear Sequences with Diagrams 2: nth Term [MF22.09]</t>
        </is>
      </c>
      <c r="D447" s="12" t="inlineStr">
        <is>
          <t>This nugget has learning material and questions covering the topic of Sequences: Diagrams 2.</t>
        </is>
      </c>
      <c r="E447" s="12" t="inlineStr">
        <is>
          <t>f8a43636-c958-45bd-8296-bc5aeea4d570</t>
        </is>
      </c>
    </row>
    <row r="448" ht="45" customHeight="1">
      <c r="A448" s="12" t="inlineStr">
        <is>
          <t>Year 8 Summer</t>
        </is>
      </c>
      <c r="B448" s="12" t="inlineStr">
        <is>
          <t>Sequences</t>
        </is>
      </c>
      <c r="C448" s="13" t="inlineStr">
        <is>
          <t>Quadratic Sequences: Using the nth Term [MF22.13]</t>
        </is>
      </c>
      <c r="D448" s="12" t="inlineStr">
        <is>
          <t>This nugget contains learning material and questions on finding a given term in a quadratic sequence when the nth term is given.</t>
        </is>
      </c>
      <c r="E448" s="12" t="inlineStr">
        <is>
          <t>270f950f-19cb-47c0-b6e2-14fdd1a7fe68</t>
        </is>
      </c>
    </row>
    <row r="449" ht="45" customHeight="1">
      <c r="A449" s="12" t="inlineStr">
        <is>
          <t>Year 7 Autumn</t>
        </is>
      </c>
      <c r="B449" s="12" t="inlineStr">
        <is>
          <t>Sequences</t>
        </is>
      </c>
      <c r="C449" s="13" t="inlineStr">
        <is>
          <t>Continuing Sequences [MF22.01]</t>
        </is>
      </c>
      <c r="D449" s="12" t="inlineStr">
        <is>
          <t>This nugget has learning material and questions covering the topic of Continuing Sequences.</t>
        </is>
      </c>
      <c r="E449" s="12" t="inlineStr">
        <is>
          <t>4320dbd0-40a9-47ee-8613-37460c3f8d0a</t>
        </is>
      </c>
    </row>
    <row r="450" ht="45" customHeight="1">
      <c r="A450" s="12" t="inlineStr">
        <is>
          <t>Year 7 Autumn</t>
        </is>
      </c>
      <c r="B450" s="12" t="inlineStr">
        <is>
          <t>Sequences</t>
        </is>
      </c>
      <c r="C450" s="13" t="inlineStr">
        <is>
          <t>Linear Sequences: Finding the Term-to-Term Rule [MF22.02]</t>
        </is>
      </c>
      <c r="D450" s="12" t="inlineStr">
        <is>
          <t>This nugget has learning material and questions covering the topic of Sequences: Finding the Term-to-Term Rule.</t>
        </is>
      </c>
      <c r="E450" s="12" t="inlineStr">
        <is>
          <t>d685208d-0906-46e2-b431-1af590f31a7c</t>
        </is>
      </c>
    </row>
    <row r="451" ht="45" customHeight="1">
      <c r="A451" s="12" t="inlineStr">
        <is>
          <t>Year 7 Autumn</t>
        </is>
      </c>
      <c r="B451" s="12" t="inlineStr">
        <is>
          <t>Sequences</t>
        </is>
      </c>
      <c r="C451" s="13" t="inlineStr">
        <is>
          <t>Linear Sequences: Using the Term-to-Term Rule [MF22.03]</t>
        </is>
      </c>
      <c r="D451" s="12" t="inlineStr">
        <is>
          <t>This nugget has learning material and questions covering the topic of Sequences: Using the Term-to-Term Rule.</t>
        </is>
      </c>
      <c r="E451" s="12" t="inlineStr">
        <is>
          <t>5f998444-d83c-46d3-b743-a1c815145dc2</t>
        </is>
      </c>
    </row>
    <row r="452" ht="45" customHeight="1">
      <c r="A452" s="12" t="inlineStr">
        <is>
          <t>Year 7 Autumn</t>
        </is>
      </c>
      <c r="B452" s="12" t="inlineStr">
        <is>
          <t>Sequences</t>
        </is>
      </c>
      <c r="C452" s="13" t="inlineStr">
        <is>
          <t>Linear Sequences with Diagrams 1: Term-to-Term Rule [MF22.04]</t>
        </is>
      </c>
      <c r="D452" s="12" t="inlineStr">
        <is>
          <t>This nugget has learning material and questions covering the topic of Sequences: Diagrams 1.</t>
        </is>
      </c>
      <c r="E452" s="12" t="inlineStr">
        <is>
          <t>9881336e-9cb5-49a2-9bce-64870d65f35b</t>
        </is>
      </c>
    </row>
    <row r="453" ht="45" customHeight="1">
      <c r="A453" s="12" t="inlineStr">
        <is>
          <t>Year 7 Autumn</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Year 7 Autumn</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Year 7 Autumn</t>
        </is>
      </c>
      <c r="B455" s="12" t="inlineStr">
        <is>
          <t>Algebraic Notation and Substitution</t>
        </is>
      </c>
      <c r="C455" s="13" t="inlineStr">
        <is>
          <t>Function Machines [MF17.12]</t>
        </is>
      </c>
      <c r="D455" s="12" t="inlineStr">
        <is>
          <t>This nugget has learning material and questions covering the topic of Function Machines.</t>
        </is>
      </c>
      <c r="E455" s="12" t="inlineStr">
        <is>
          <t>bbcc69c8-24af-4a63-ac22-a08ff6af565e</t>
        </is>
      </c>
    </row>
    <row r="456" ht="45" customHeight="1">
      <c r="A456" s="12" t="inlineStr">
        <is>
          <t>Year 7 Autumn</t>
        </is>
      </c>
      <c r="B456" s="12" t="inlineStr">
        <is>
          <t>Algebraic Notation and Substitution</t>
        </is>
      </c>
      <c r="C456" s="13" t="inlineStr">
        <is>
          <t>Forming Algebraic Expressions: One Step [MF17.01]</t>
        </is>
      </c>
      <c r="D456" s="12" t="inlineStr">
        <is>
          <t>This nugget has learning material and questions covering the topic of Forming Algebraic Expressions 1.</t>
        </is>
      </c>
      <c r="E456" s="12" t="inlineStr">
        <is>
          <t>ebe5b969-d6a3-4b59-961c-8e1ad9fed014</t>
        </is>
      </c>
    </row>
    <row r="457" ht="45" customHeight="1">
      <c r="A457" s="12" t="inlineStr">
        <is>
          <t>Year 7 Autumn</t>
        </is>
      </c>
      <c r="B457" s="12" t="inlineStr">
        <is>
          <t>Algebraic Notation and Substitution</t>
        </is>
      </c>
      <c r="C457" s="13" t="inlineStr">
        <is>
          <t>Forming Algebraic Expressions: Two Step [MF17.02]</t>
        </is>
      </c>
      <c r="D457" s="12" t="inlineStr">
        <is>
          <t>This nugget has learning material and questions covering the topic of Forming Algebraic Expressions 2.</t>
        </is>
      </c>
      <c r="E457" s="12" t="inlineStr">
        <is>
          <t>7ed00b06-35f4-4150-861b-e926492694a5</t>
        </is>
      </c>
    </row>
    <row r="458" ht="45" customHeight="1">
      <c r="A458" s="12" t="inlineStr">
        <is>
          <t>Year 7 Autumn</t>
        </is>
      </c>
      <c r="B458" s="12" t="inlineStr">
        <is>
          <t>Algebraic Notation and Substitution</t>
        </is>
      </c>
      <c r="C458" s="13" t="inlineStr">
        <is>
          <t>Introduction to Substitution [MF17.13]</t>
        </is>
      </c>
      <c r="D458" s="12" t="inlineStr">
        <is>
          <t>This nugget has learning material and questions on substituting a positive or negative value into a single algebraic term that contains only one variable.</t>
        </is>
      </c>
      <c r="E458" s="12" t="inlineStr">
        <is>
          <t>3e36f715-07c2-4c4a-9b13-e55add17f9c0</t>
        </is>
      </c>
    </row>
    <row r="459" ht="45" customHeight="1">
      <c r="A459" s="12" t="inlineStr">
        <is>
          <t>Year 7 Autumn</t>
        </is>
      </c>
      <c r="B459" s="12" t="inlineStr">
        <is>
          <t>Algebraic Notation and Substitution</t>
        </is>
      </c>
      <c r="C459" s="13" t="inlineStr">
        <is>
          <t>Substituting into Expressions 1 [MF17.22]</t>
        </is>
      </c>
      <c r="D459" s="12" t="inlineStr">
        <is>
          <t>This nugget covers substitution of positive integers into one-step and two-step expressions.</t>
        </is>
      </c>
      <c r="E459" s="12" t="inlineStr">
        <is>
          <t>1d3bb25c-452c-43c6-bbf7-b4d0201cc576</t>
        </is>
      </c>
    </row>
    <row r="460" ht="45" customHeight="1">
      <c r="A460" s="12" t="inlineStr">
        <is>
          <t>Year 7 Autumn</t>
        </is>
      </c>
      <c r="B460" s="12" t="inlineStr">
        <is>
          <t>Algebraic Notation and Substitution</t>
        </is>
      </c>
      <c r="C460" s="13" t="inlineStr">
        <is>
          <t>Substitution into Expressions 2: Two Terms [MF17.14]</t>
        </is>
      </c>
      <c r="D460" s="12" t="inlineStr">
        <is>
          <t>This nugget has learning material and questions covering the topic of Substitution into Expressions 2.</t>
        </is>
      </c>
      <c r="E460" s="12" t="inlineStr">
        <is>
          <t>9d274e9a-b568-431f-88a3-32c4db198924</t>
        </is>
      </c>
    </row>
    <row r="461" ht="45" customHeight="1">
      <c r="A461" s="12" t="inlineStr">
        <is>
          <t>Year 7 Autumn</t>
        </is>
      </c>
      <c r="B461" s="12" t="inlineStr">
        <is>
          <t>Algebraic Notation and Substitution</t>
        </is>
      </c>
      <c r="C461" s="13" t="inlineStr">
        <is>
          <t>Function Machines with Algebra [MF17.23]</t>
        </is>
      </c>
      <c r="D461" s="12" t="inlineStr">
        <is>
          <t>This nugget covers one- and two-step function machines where the input or operations contain algebraic terms. Questions asks for the output, input or a missing operation.</t>
        </is>
      </c>
      <c r="E461" s="12" t="inlineStr">
        <is>
          <t>83058318-9cca-4f0c-9a41-610cdd0e97d7</t>
        </is>
      </c>
    </row>
    <row r="462" ht="45" customHeight="1">
      <c r="A462" s="12" t="inlineStr">
        <is>
          <t>Year 7 Autumn</t>
        </is>
      </c>
      <c r="B462" s="12" t="inlineStr">
        <is>
          <t>Expressions and Equations</t>
        </is>
      </c>
      <c r="C462" s="13" t="inlineStr">
        <is>
          <t>Commutative Law [MF1.09]</t>
        </is>
      </c>
      <c r="D462" s="12" t="inlineStr">
        <is>
          <t>This nugget contains questions on using the law of commutativity.</t>
        </is>
      </c>
      <c r="E462" s="12" t="inlineStr">
        <is>
          <t>9d7c80ff-cd7d-4b38-b5ef-408fe3fdbad2</t>
        </is>
      </c>
    </row>
    <row r="463" ht="45" customHeight="1">
      <c r="A463" s="12" t="inlineStr">
        <is>
          <t>Year 7 Autumn</t>
        </is>
      </c>
      <c r="B463" s="12" t="inlineStr">
        <is>
          <t>Expressions and Equations</t>
        </is>
      </c>
      <c r="C463" s="13" t="inlineStr">
        <is>
          <t>Collecting Like Terms 1: Add and Subtract [MF17.04]</t>
        </is>
      </c>
      <c r="D463" s="12" t="inlineStr">
        <is>
          <t>This nugget has learning material and questions covering the topic of Collecting Like Terms 1.</t>
        </is>
      </c>
      <c r="E463" s="12" t="inlineStr">
        <is>
          <t>cabadc20-809d-4494-b86b-da1a8ef77d1a</t>
        </is>
      </c>
    </row>
    <row r="464" ht="45" customHeight="1">
      <c r="A464" s="12" t="inlineStr">
        <is>
          <t>Year 7 Autumn</t>
        </is>
      </c>
      <c r="B464" s="12" t="inlineStr">
        <is>
          <t>Expressions and Equations</t>
        </is>
      </c>
      <c r="C464" s="13" t="inlineStr">
        <is>
          <t>Collecting Like Terms 2: Add and Subtract (Including Squared/Cubed Variables) [MF17.05]</t>
        </is>
      </c>
      <c r="D464" s="12" t="inlineStr">
        <is>
          <t>This nugget has learning material and questions covering the topic of Collecting Like Terms 2.</t>
        </is>
      </c>
      <c r="E464" s="12" t="inlineStr">
        <is>
          <t>5dedcbfd-7a88-4845-beea-ad20f63f0928</t>
        </is>
      </c>
    </row>
    <row r="465" ht="45" customHeight="1">
      <c r="A465" s="12" t="inlineStr">
        <is>
          <t>Year 7 Autumn</t>
        </is>
      </c>
      <c r="B465" s="12" t="inlineStr">
        <is>
          <t>Expressions and Equations</t>
        </is>
      </c>
      <c r="C465" s="13" t="inlineStr">
        <is>
          <t>Solving Equations: One Step Modelling (+ –) [MF19.30]</t>
        </is>
      </c>
      <c r="D465" s="12" t="inlineStr">
        <is>
          <t>This nugget has learning material and questions covering the topic of one step addition and subtraction equations by modelling using bar models.</t>
        </is>
      </c>
      <c r="E465" s="12" t="inlineStr">
        <is>
          <t>98eab281-59e0-49d3-92e1-320c55bbcbae</t>
        </is>
      </c>
    </row>
    <row r="466" ht="45" customHeight="1">
      <c r="A466" s="12" t="inlineStr">
        <is>
          <t>Year 7 Autumn</t>
        </is>
      </c>
      <c r="B466" s="12" t="inlineStr">
        <is>
          <t>Expressions and Equations</t>
        </is>
      </c>
      <c r="C466" s="13" t="inlineStr">
        <is>
          <t>Solving Equations: One Step (+ –) [MF19.01]</t>
        </is>
      </c>
      <c r="D466" s="12" t="inlineStr">
        <is>
          <t>This nugget has learning material and questions covering the topic of a One Step Equation: Addition and Subtraction.</t>
        </is>
      </c>
      <c r="E466" s="12" t="inlineStr">
        <is>
          <t>a1b1ae43-815d-4cd6-a96e-53b5e06c7417</t>
        </is>
      </c>
    </row>
    <row r="467" ht="45" customHeight="1">
      <c r="A467" s="12" t="inlineStr">
        <is>
          <t>Year 7 Autumn</t>
        </is>
      </c>
      <c r="B467" s="12" t="inlineStr">
        <is>
          <t>Expressions and Equations</t>
        </is>
      </c>
      <c r="C467" s="13" t="inlineStr">
        <is>
          <t>Solving Equations: One Step Modelling (× ÷) [MF19.31]</t>
        </is>
      </c>
      <c r="D467" s="12" t="inlineStr">
        <is>
          <t>This nugget has learning material and questions covering the topic of one step multiplication and division equations by modelling using bar models.</t>
        </is>
      </c>
      <c r="E467" s="12" t="inlineStr">
        <is>
          <t>4a1052b8-9349-40d0-b555-3a20478f1a68</t>
        </is>
      </c>
    </row>
    <row r="468" ht="45" customHeight="1">
      <c r="A468" s="12" t="inlineStr">
        <is>
          <t>Year 7 Autumn</t>
        </is>
      </c>
      <c r="B468" s="12" t="inlineStr">
        <is>
          <t>Expressions and Equations</t>
        </is>
      </c>
      <c r="C468" s="13" t="inlineStr">
        <is>
          <t>Solving Equations: One Step (×) [MF19.02]</t>
        </is>
      </c>
      <c r="D468" s="12" t="inlineStr">
        <is>
          <t>This nugget has learning material and questions covering the topic of a One Step Equation: Multiplication.</t>
        </is>
      </c>
      <c r="E468" s="12" t="inlineStr">
        <is>
          <t>c886d223-e693-46f7-9978-df25038b520b</t>
        </is>
      </c>
    </row>
    <row r="469" ht="45" customHeight="1">
      <c r="A469" s="12" t="inlineStr">
        <is>
          <t>Year 7 Autumn</t>
        </is>
      </c>
      <c r="B469" s="12" t="inlineStr">
        <is>
          <t>Expressions and Equations</t>
        </is>
      </c>
      <c r="C469" s="13" t="inlineStr">
        <is>
          <t>Solving Equations: One Step (÷) [MF19.03]</t>
        </is>
      </c>
      <c r="D469" s="12" t="inlineStr">
        <is>
          <t>This nugget has learning material and questions covering the topic of a  One Step Equation: Division.</t>
        </is>
      </c>
      <c r="E469" s="12" t="inlineStr">
        <is>
          <t>f598624b-02fb-442a-b8f1-431ce86601dd</t>
        </is>
      </c>
    </row>
    <row r="470" ht="45" customHeight="1">
      <c r="A470" s="12" t="inlineStr">
        <is>
          <t>Year 7 Autumn</t>
        </is>
      </c>
      <c r="B470" s="12" t="inlineStr">
        <is>
          <t>Expressions and Equations</t>
        </is>
      </c>
      <c r="C470" s="13" t="inlineStr">
        <is>
          <t>Solving Equations: One Step (+ – × ÷) [MF19.04]</t>
        </is>
      </c>
      <c r="D470" s="12" t="inlineStr">
        <is>
          <t>This nugget has learning material and questions covering the topic of Solving One Step Equations: mixed.</t>
        </is>
      </c>
      <c r="E470" s="12" t="inlineStr">
        <is>
          <t>814b0108-5ba5-4351-a6d8-f3b43ec5679a</t>
        </is>
      </c>
    </row>
    <row r="471" ht="45" customHeight="1">
      <c r="A471" s="12" t="inlineStr">
        <is>
          <t>Year 7 Autumn</t>
        </is>
      </c>
      <c r="B471" s="12" t="inlineStr">
        <is>
          <t>Expressions and Equations</t>
        </is>
      </c>
      <c r="C471" s="13" t="inlineStr">
        <is>
          <t>Solving Equations: Two Steps Modelling (×) [MF19.32]</t>
        </is>
      </c>
      <c r="D471" s="12" t="inlineStr">
        <is>
          <t>This nugget has learning material and questions covering the topic of two step equations by modelling using bar models.</t>
        </is>
      </c>
      <c r="E471" s="12" t="inlineStr">
        <is>
          <t>9da30eac-d022-43ba-b1b2-b8a0facbf451</t>
        </is>
      </c>
    </row>
    <row r="472" ht="45" customHeight="1">
      <c r="A472" s="12" t="inlineStr">
        <is>
          <t>Year 7 Autumn</t>
        </is>
      </c>
      <c r="B472" s="12" t="inlineStr">
        <is>
          <t>Expressions and Equations</t>
        </is>
      </c>
      <c r="C472" s="13" t="inlineStr">
        <is>
          <t>Solving Equations: Two Steps Modelling (÷) [MF19.33]</t>
        </is>
      </c>
      <c r="D472" s="12" t="inlineStr">
        <is>
          <t>This nugget has learning material and questions covering the topic of two step equations by modelling using bar models.</t>
        </is>
      </c>
      <c r="E472" s="12" t="inlineStr">
        <is>
          <t>d928df5e-87a1-4078-9f68-84338a6eb422</t>
        </is>
      </c>
    </row>
    <row r="473" ht="45" customHeight="1">
      <c r="A473" s="12" t="inlineStr">
        <is>
          <t>Year 7 Autumn</t>
        </is>
      </c>
      <c r="B473" s="12" t="inlineStr">
        <is>
          <t>Expressions and Equations</t>
        </is>
      </c>
      <c r="C473" s="13" t="inlineStr">
        <is>
          <t>Solving Equations: Two Steps (× ÷) [MF19.05]</t>
        </is>
      </c>
      <c r="D473" s="12" t="inlineStr">
        <is>
          <t>This nugget has learning material and questions covering the topic of a Two Step Equation: Multiplication and Division.</t>
        </is>
      </c>
      <c r="E473" s="12" t="inlineStr">
        <is>
          <t>43234728-b634-4f90-99da-b2ae9db681c5</t>
        </is>
      </c>
    </row>
    <row r="474" ht="45" customHeight="1">
      <c r="A474" s="12" t="inlineStr">
        <is>
          <t>Year 7 Autumn</t>
        </is>
      </c>
      <c r="B474" s="12" t="inlineStr">
        <is>
          <t>Place Value, Ordering and Rounding</t>
        </is>
      </c>
      <c r="C474" s="13" t="inlineStr">
        <is>
          <t>Reading Large Numbers [MD1.01]</t>
        </is>
      </c>
      <c r="D474" s="12" t="inlineStr">
        <is>
          <t>This nugget has learning material and questions covering the topic of Reading large numbers (Level 1).</t>
        </is>
      </c>
      <c r="E474" s="12" t="inlineStr">
        <is>
          <t>f5e02f43-b3f5-4d5c-8e62-07214729e73e</t>
        </is>
      </c>
    </row>
    <row r="475" ht="45" customHeight="1">
      <c r="A475" s="12" t="inlineStr">
        <is>
          <t>Year 7 Autumn</t>
        </is>
      </c>
      <c r="B475" s="12" t="inlineStr">
        <is>
          <t>Place Value, Ordering and Rounding</t>
        </is>
      </c>
      <c r="C475" s="13" t="inlineStr">
        <is>
          <t>Writing Large Numbers [MD1.02]</t>
        </is>
      </c>
      <c r="D475" s="12" t="inlineStr">
        <is>
          <t>This nugget has learning material and questions covering the topic of Writing large numbers (Level 1).</t>
        </is>
      </c>
      <c r="E475" s="12" t="inlineStr">
        <is>
          <t>5f7dd84d-f5cc-4fd3-918d-8890b0c62fa3</t>
        </is>
      </c>
    </row>
    <row r="476" ht="45" customHeight="1">
      <c r="A476" s="12" t="inlineStr">
        <is>
          <t>Year 7 Autumn</t>
        </is>
      </c>
      <c r="B476" s="12" t="inlineStr">
        <is>
          <t>Place Value, Ordering and Rounding</t>
        </is>
      </c>
      <c r="C476" s="13" t="inlineStr">
        <is>
          <t>Integer Place Value [MF2.01]</t>
        </is>
      </c>
      <c r="D476" s="12" t="inlineStr">
        <is>
          <t xml:space="preserve">A nugget on understanding and using place value. </t>
        </is>
      </c>
      <c r="E476" s="12" t="inlineStr">
        <is>
          <t>07d27f57-89ba-4646-a66d-d74134132016</t>
        </is>
      </c>
    </row>
    <row r="477" ht="45" customHeight="1">
      <c r="A477" s="12" t="inlineStr">
        <is>
          <t>Year 7 Autumn</t>
        </is>
      </c>
      <c r="B477" s="12" t="inlineStr">
        <is>
          <t>Place Value, Ordering and Rounding</t>
        </is>
      </c>
      <c r="C477" s="13" t="inlineStr">
        <is>
          <t>Ordering Integers [MF2.08]</t>
        </is>
      </c>
      <c r="D477" s="12" t="inlineStr">
        <is>
          <t>A nugget on ordering integers.</t>
        </is>
      </c>
      <c r="E477" s="12" t="inlineStr">
        <is>
          <t>6dd2eb0e-e5e9-4f85-8036-b80b2ea18608</t>
        </is>
      </c>
    </row>
    <row r="478" ht="45" customHeight="1">
      <c r="A478" s="12" t="inlineStr">
        <is>
          <t>Year 7 Autumn</t>
        </is>
      </c>
      <c r="B478" s="12" t="inlineStr">
        <is>
          <t>Place Value, Ordering and Rounding</t>
        </is>
      </c>
      <c r="C478" s="13" t="inlineStr">
        <is>
          <t>Decimal Place Value [MF6.01]</t>
        </is>
      </c>
      <c r="D478" s="12" t="inlineStr">
        <is>
          <t>This nugget has learning material and questions covering the topic of Decimal place value.</t>
        </is>
      </c>
      <c r="E478" s="12" t="inlineStr">
        <is>
          <t>a7506a55-2b5b-406a-8cbd-5524b913277b</t>
        </is>
      </c>
    </row>
    <row r="479" ht="45" customHeight="1">
      <c r="A479" s="12" t="inlineStr">
        <is>
          <t>Year 7 Autumn</t>
        </is>
      </c>
      <c r="B479" s="12" t="inlineStr">
        <is>
          <t>Place Value, Ordering and Rounding</t>
        </is>
      </c>
      <c r="C479" s="13" t="inlineStr">
        <is>
          <t>Decimals on a Number Line [MF6.18]</t>
        </is>
      </c>
      <c r="D479" s="12" t="inlineStr">
        <is>
          <t>This nugget contains questions on missing decimal values on a number line and how to work out the intervals between them.</t>
        </is>
      </c>
      <c r="E479" s="12" t="inlineStr">
        <is>
          <t>2ebbf26a-4b6f-4d59-b420-f7cdc8238859</t>
        </is>
      </c>
    </row>
    <row r="480" ht="45" customHeight="1">
      <c r="A480" s="12" t="inlineStr">
        <is>
          <t>Year 7 Autumn</t>
        </is>
      </c>
      <c r="B480" s="12" t="inlineStr">
        <is>
          <t>Place Value, Ordering and Rounding</t>
        </is>
      </c>
      <c r="C480" s="13" t="inlineStr">
        <is>
          <t>Ordering Decimals [MF2.09]</t>
        </is>
      </c>
      <c r="D480" s="12" t="inlineStr">
        <is>
          <t xml:space="preserve">A nugget on ordering decimals. </t>
        </is>
      </c>
      <c r="E480" s="12" t="inlineStr">
        <is>
          <t>fd6398ca-8fd0-401e-be9c-27117c6768fd</t>
        </is>
      </c>
    </row>
    <row r="481" ht="45" customHeight="1">
      <c r="A481" s="12" t="inlineStr">
        <is>
          <t>Year 7 Autumn</t>
        </is>
      </c>
      <c r="B481" s="12" t="inlineStr">
        <is>
          <t>Place Value, Ordering and Rounding</t>
        </is>
      </c>
      <c r="C481" s="13" t="inlineStr">
        <is>
          <t>Rounding to the nearest 10, 100 and 1000 [MF2.13]</t>
        </is>
      </c>
      <c r="D481" s="12" t="inlineStr">
        <is>
          <t>This nugget contains questions on rounding numbers to the nearest 10, 100 and 1000. The numbers increase in digits and include questions on rounding with 4, 5 and 6 digits.</t>
        </is>
      </c>
      <c r="E481" s="12" t="inlineStr">
        <is>
          <t>12e060a1-978c-416d-b2d0-a77a57b51f2a</t>
        </is>
      </c>
    </row>
    <row r="482" ht="45" customHeight="1">
      <c r="A482" s="12" t="inlineStr">
        <is>
          <t>Year 7 Autumn</t>
        </is>
      </c>
      <c r="B482" s="12" t="inlineStr">
        <is>
          <t>Place Value, Ordering and Rounding</t>
        </is>
      </c>
      <c r="C482" s="13" t="inlineStr">
        <is>
          <t>Rounding to the Nearest Whole Number [MF9.01]</t>
        </is>
      </c>
      <c r="D482" s="12" t="inlineStr">
        <is>
          <t>This nugget contains questions on rounding numbers to the nearest whole numbers. It also includes basic calculations where the answer is rounded to the nearest whole number.</t>
        </is>
      </c>
      <c r="E482" s="12" t="inlineStr">
        <is>
          <t>30556b27-b89e-4550-b751-1b91ab465e07</t>
        </is>
      </c>
    </row>
    <row r="483" ht="45" customHeight="1">
      <c r="A483" s="12" t="inlineStr">
        <is>
          <t>Year 7 Autumn</t>
        </is>
      </c>
      <c r="B483" s="12" t="inlineStr">
        <is>
          <t>Place Value, Ordering and Rounding</t>
        </is>
      </c>
      <c r="C483" s="13" t="inlineStr">
        <is>
          <t>Rounding to 1 Decimal Place [MF9.02]</t>
        </is>
      </c>
      <c r="D483" s="12" t="inlineStr">
        <is>
          <t>This nugget contains questions on rounding numbers to one decimal place. It also includes basic calculations where the answer is rounded to one decimal place.</t>
        </is>
      </c>
      <c r="E483" s="12" t="inlineStr">
        <is>
          <t>5702321e-200b-42fa-be1d-f9ba43c4869a</t>
        </is>
      </c>
    </row>
    <row r="484" ht="45" customHeight="1">
      <c r="A484" s="12" t="inlineStr">
        <is>
          <t>Year 7 Autumn</t>
        </is>
      </c>
      <c r="B484" s="12" t="inlineStr">
        <is>
          <t>Place Value, Ordering and Rounding</t>
        </is>
      </c>
      <c r="C484" s="13" t="inlineStr">
        <is>
          <t>Rounding to 2 Decimal Places [MF9.03]</t>
        </is>
      </c>
      <c r="D484" s="12" t="inlineStr">
        <is>
          <t>This nugget contains questions on rounding numbers to two decimal places. It also includes basic calculations where the answer is rounded to two decimal places.</t>
        </is>
      </c>
      <c r="E484" s="12" t="inlineStr">
        <is>
          <t>619e1e76-e06b-444f-a416-692888495116</t>
        </is>
      </c>
    </row>
    <row r="485" ht="45" customHeight="1">
      <c r="A485" s="12" t="inlineStr">
        <is>
          <t>Year 7 Autumn</t>
        </is>
      </c>
      <c r="B485" s="12" t="inlineStr">
        <is>
          <t>Place Value, Ordering and Rounding</t>
        </is>
      </c>
      <c r="C485" s="13" t="inlineStr">
        <is>
          <t>Rounding to Mixed Decimal Places [MF9.04]</t>
        </is>
      </c>
      <c r="D485" s="12" t="inlineStr">
        <is>
          <t>This nugget contains questions on rounding numbers to a different number of decimal places, including 1, 2, 3 and 4. It also includes basic calculations where the answer is rounded to a different number of decimal places.</t>
        </is>
      </c>
      <c r="E485" s="12" t="inlineStr">
        <is>
          <t>e0054af6-70c1-44d5-936b-badba2269c30</t>
        </is>
      </c>
    </row>
    <row r="486" ht="45" customHeight="1">
      <c r="A486" s="12" t="inlineStr">
        <is>
          <t>Year 7 Autumn</t>
        </is>
      </c>
      <c r="B486" s="12" t="inlineStr">
        <is>
          <t>Four Operations</t>
        </is>
      </c>
      <c r="C486" s="13" t="inlineStr">
        <is>
          <t>Column Addition [MF3.01]</t>
        </is>
      </c>
      <c r="D486" s="12" t="inlineStr">
        <is>
          <t>A nugget on using column addition.</t>
        </is>
      </c>
      <c r="E486" s="12" t="inlineStr">
        <is>
          <t>964030a6-cc6d-49dc-8eb7-f7cd790dbb86</t>
        </is>
      </c>
    </row>
    <row r="487" ht="45" customHeight="1">
      <c r="A487" s="12" t="inlineStr">
        <is>
          <t>Year 7 Autumn</t>
        </is>
      </c>
      <c r="B487" s="12" t="inlineStr">
        <is>
          <t>Four Operations</t>
        </is>
      </c>
      <c r="C487" s="13" t="inlineStr">
        <is>
          <t>Column Subtraction [MF3.02]</t>
        </is>
      </c>
      <c r="D487" s="12" t="inlineStr">
        <is>
          <t>A nugget on using column subtraction.</t>
        </is>
      </c>
      <c r="E487" s="12" t="inlineStr">
        <is>
          <t>81e2c517-a781-441a-89d9-e00f1c939167</t>
        </is>
      </c>
    </row>
    <row r="488" ht="45" customHeight="1">
      <c r="A488" s="12" t="inlineStr">
        <is>
          <t>Year 7 Autumn</t>
        </is>
      </c>
      <c r="B488" s="12" t="inlineStr">
        <is>
          <t>Four Operations</t>
        </is>
      </c>
      <c r="C488" s="13" t="inlineStr">
        <is>
          <t>Addition and Subtraction: Worded Questions [MF3.03]</t>
        </is>
      </c>
      <c r="D488" s="12" t="inlineStr">
        <is>
          <t>This nugget contains worded questions on addition and subtraction that vary in levels of difficulty, including some harder interpretation questions.</t>
        </is>
      </c>
      <c r="E488" s="12" t="inlineStr">
        <is>
          <t>6e785c6f-86c2-4375-ba08-2e18d8efb1c2</t>
        </is>
      </c>
    </row>
    <row r="489" ht="45" customHeight="1">
      <c r="A489" s="12" t="inlineStr">
        <is>
          <t>Year 7 Autumn</t>
        </is>
      </c>
      <c r="B489" s="12" t="inlineStr">
        <is>
          <t>Four Operations</t>
        </is>
      </c>
      <c r="C489" s="13" t="inlineStr">
        <is>
          <t>Adding Decimals 1: Calculations [MF6.02]</t>
        </is>
      </c>
      <c r="D489" s="12" t="inlineStr">
        <is>
          <t>This nugget has learning material and questions covering the topic of Adding Decimals 1.</t>
        </is>
      </c>
      <c r="E489" s="12" t="inlineStr">
        <is>
          <t>246f3939-ad20-45d8-8599-87795972be57</t>
        </is>
      </c>
    </row>
    <row r="490" ht="45" customHeight="1">
      <c r="A490" s="12" t="inlineStr">
        <is>
          <t>Year 7 Autumn</t>
        </is>
      </c>
      <c r="B490" s="12" t="inlineStr">
        <is>
          <t>Four Operations</t>
        </is>
      </c>
      <c r="C490" s="13" t="inlineStr">
        <is>
          <t>Adding Decimals 2: Worded Problems [MF6.03]</t>
        </is>
      </c>
      <c r="D490" s="12" t="inlineStr">
        <is>
          <t>This nugget has learning material and questions covering the topic of Adding Decimals 2 .</t>
        </is>
      </c>
      <c r="E490" s="12" t="inlineStr">
        <is>
          <t>c029a3c7-885b-483d-b938-73e253d1a5ce</t>
        </is>
      </c>
    </row>
    <row r="491" ht="45" customHeight="1">
      <c r="A491" s="12" t="inlineStr">
        <is>
          <t>Year 7 Autumn</t>
        </is>
      </c>
      <c r="B491" s="12" t="inlineStr">
        <is>
          <t>Four Operations</t>
        </is>
      </c>
      <c r="C491" s="13" t="inlineStr">
        <is>
          <t>Subtracting Decimals 1: Calculations [MF6.04]</t>
        </is>
      </c>
      <c r="D491" s="12" t="inlineStr">
        <is>
          <t>This nugget has learning material and questions covering the topic of Subtracting Decimals 1.</t>
        </is>
      </c>
      <c r="E491" s="12" t="inlineStr">
        <is>
          <t>ff921169-f0a5-46eb-b834-bbe787de8b1f</t>
        </is>
      </c>
    </row>
    <row r="492" ht="45" customHeight="1">
      <c r="A492" s="12" t="inlineStr">
        <is>
          <t>Year 7 Autumn</t>
        </is>
      </c>
      <c r="B492" s="12" t="inlineStr">
        <is>
          <t>Four Operations</t>
        </is>
      </c>
      <c r="C492" s="13" t="inlineStr">
        <is>
          <t>Subtracting Decimals 2: Worded Problems [MF6.05]</t>
        </is>
      </c>
      <c r="D492" s="12" t="inlineStr">
        <is>
          <t>This nugget has learning material and questions covering the topic of Subtracting Decimals 2.</t>
        </is>
      </c>
      <c r="E492" s="12" t="inlineStr">
        <is>
          <t>9617980c-d488-4eac-8cf0-1820bbf75889</t>
        </is>
      </c>
    </row>
    <row r="493" ht="45" customHeight="1">
      <c r="A493" s="12" t="inlineStr">
        <is>
          <t>Year 7 Autumn</t>
        </is>
      </c>
      <c r="B493" s="12" t="inlineStr">
        <is>
          <t>Four Operations</t>
        </is>
      </c>
      <c r="C493" s="13" t="inlineStr">
        <is>
          <t>Multiplying by Powers of Ten [MF2.11]</t>
        </is>
      </c>
      <c r="D493" s="12" t="inlineStr">
        <is>
          <t>This nugget contains questions on multiplying by powers of ten with varying digit numbers and decimal numbers.</t>
        </is>
      </c>
      <c r="E493" s="12" t="inlineStr">
        <is>
          <t>af4ad8fa-7eee-4f83-b4e5-8ed3b37f5cff</t>
        </is>
      </c>
    </row>
    <row r="494" ht="45" customHeight="1">
      <c r="A494" s="12" t="inlineStr">
        <is>
          <t>Year 7 Autumn</t>
        </is>
      </c>
      <c r="B494" s="12" t="inlineStr">
        <is>
          <t>Four Operations</t>
        </is>
      </c>
      <c r="C494" s="13" t="inlineStr">
        <is>
          <t>Dividing by Powers of Ten [MF2.12]</t>
        </is>
      </c>
      <c r="D494" s="12" t="inlineStr">
        <is>
          <t>This nugget contains questions on dividing by powers of ten with varying digit numbers and decimal numbers.</t>
        </is>
      </c>
      <c r="E494" s="12" t="inlineStr">
        <is>
          <t>67633657-12b1-407e-853b-26f81ca42ef0</t>
        </is>
      </c>
    </row>
    <row r="495" ht="45" customHeight="1">
      <c r="A495" s="12" t="inlineStr">
        <is>
          <t>Year 7 Autumn</t>
        </is>
      </c>
      <c r="B495" s="12" t="inlineStr">
        <is>
          <t>Four Operations</t>
        </is>
      </c>
      <c r="C495" s="13" t="inlineStr">
        <is>
          <t>Column Multiplication [MF3.07]</t>
        </is>
      </c>
      <c r="D495" s="12" t="inlineStr">
        <is>
          <t>A nugget on using column multiplication.</t>
        </is>
      </c>
      <c r="E495" s="12" t="inlineStr">
        <is>
          <t>dedf697d-0dce-44e2-8d7f-5952c96f8509</t>
        </is>
      </c>
    </row>
    <row r="496" ht="45" customHeight="1">
      <c r="A496" s="12" t="inlineStr">
        <is>
          <t>Year 7 Autumn</t>
        </is>
      </c>
      <c r="B496" s="12" t="inlineStr">
        <is>
          <t>Four Operations</t>
        </is>
      </c>
      <c r="C496" s="13" t="inlineStr">
        <is>
          <t>Grid Multiplication [MF3.08]</t>
        </is>
      </c>
      <c r="D496" s="12" t="inlineStr">
        <is>
          <t>This nugget contains questions using grid multiplication with a mixture of one and two digit numbers.</t>
        </is>
      </c>
      <c r="E496" s="12" t="inlineStr">
        <is>
          <t>e5569fa3-adf2-4001-919a-ae5eb6c45fba</t>
        </is>
      </c>
    </row>
    <row r="497" ht="45" customHeight="1">
      <c r="A497" s="12" t="inlineStr">
        <is>
          <t>Year 7 Autumn</t>
        </is>
      </c>
      <c r="B497" s="12" t="inlineStr">
        <is>
          <t>Four Operations</t>
        </is>
      </c>
      <c r="C497" s="13" t="inlineStr">
        <is>
          <t>Short Division [MF3.11]</t>
        </is>
      </c>
      <c r="D497" s="12" t="inlineStr">
        <is>
          <t>A nugget on how to use short division.</t>
        </is>
      </c>
      <c r="E497" s="12" t="inlineStr">
        <is>
          <t>1af54528-1a5c-4b6f-b08c-5a1c0cff4e5a</t>
        </is>
      </c>
    </row>
    <row r="498" ht="45" customHeight="1">
      <c r="A498" s="12" t="inlineStr">
        <is>
          <t>Year 7 Autumn</t>
        </is>
      </c>
      <c r="B498" s="12" t="inlineStr">
        <is>
          <t>Four Operations</t>
        </is>
      </c>
      <c r="C498" s="13" t="inlineStr">
        <is>
          <t>Dividing by Multi-Digit Numbers [MF3.12]</t>
        </is>
      </c>
      <c r="D498" s="12" t="inlineStr">
        <is>
          <t>This nugget contains questions on dividing by multi-digit numbers (3 and 4) where there are no remainders.</t>
        </is>
      </c>
      <c r="E498" s="12" t="inlineStr">
        <is>
          <t>5772d8bc-c004-464d-a210-0e2c1b9f9a3d</t>
        </is>
      </c>
    </row>
    <row r="499" ht="45" customHeight="1">
      <c r="A499" s="12" t="inlineStr">
        <is>
          <t>Year 7 Autumn</t>
        </is>
      </c>
      <c r="B499" s="12" t="inlineStr">
        <is>
          <t>Four Operations</t>
        </is>
      </c>
      <c r="C499" s="13" t="inlineStr">
        <is>
          <t>Multiplication and Division: Worded Questions [MF3.13]</t>
        </is>
      </c>
      <c r="D499" s="12" t="inlineStr">
        <is>
          <t>This nugget contains worded questions on multiplication and division that vary in levels of difficulty, including some harder questions with more digits.</t>
        </is>
      </c>
      <c r="E499" s="12" t="inlineStr">
        <is>
          <t>b3ea5e31-85fc-4e79-9ba7-522bdfe98d92</t>
        </is>
      </c>
    </row>
    <row r="500" ht="45" customHeight="1">
      <c r="A500" s="12" t="inlineStr">
        <is>
          <t>Year 7 Autumn</t>
        </is>
      </c>
      <c r="B500" s="12" t="inlineStr">
        <is>
          <t>Four Operations</t>
        </is>
      </c>
      <c r="C500" s="13" t="inlineStr">
        <is>
          <t>Mixed Operations: Worded Questions [MF3.20]</t>
        </is>
      </c>
      <c r="D500" s="12" t="inlineStr">
        <is>
          <t>This nugget covers questions using a combination of the four operations to answer worded questions.</t>
        </is>
      </c>
      <c r="E500" s="12" t="inlineStr">
        <is>
          <t>28db196c-a81d-4fe3-a25c-ab1a9fe010c8</t>
        </is>
      </c>
    </row>
    <row r="501" ht="45" customHeight="1">
      <c r="A501" s="12" t="inlineStr">
        <is>
          <t>Year 7 Autumn</t>
        </is>
      </c>
      <c r="B501" s="12" t="inlineStr">
        <is>
          <t>Four Operations</t>
        </is>
      </c>
      <c r="C501" s="13" t="inlineStr">
        <is>
          <t>Multiplying Decimals 1 [MF6.06]</t>
        </is>
      </c>
      <c r="D501" s="12" t="inlineStr">
        <is>
          <t>This nugget has learning material and questions covering the topic of Multiplying decimals 1.</t>
        </is>
      </c>
      <c r="E501" s="12" t="inlineStr">
        <is>
          <t>389ae0c6-7e24-4139-84fe-f676ec0257c8</t>
        </is>
      </c>
    </row>
    <row r="502" ht="45" customHeight="1">
      <c r="A502" s="12" t="inlineStr">
        <is>
          <t>Year 7 Autumn</t>
        </is>
      </c>
      <c r="B502" s="12" t="inlineStr">
        <is>
          <t>Four Operations</t>
        </is>
      </c>
      <c r="C502" s="13" t="inlineStr">
        <is>
          <t>Multiplying Decimals 2 [MF6.07]</t>
        </is>
      </c>
      <c r="D502" s="12" t="inlineStr">
        <is>
          <t>This nugget has learning material and questions covering the topic of Multiplying decimals 2.</t>
        </is>
      </c>
      <c r="E502" s="12" t="inlineStr">
        <is>
          <t>9a30d749-e62e-443a-8d96-adca576d7198</t>
        </is>
      </c>
    </row>
    <row r="503" ht="45" customHeight="1">
      <c r="A503" s="12" t="inlineStr">
        <is>
          <t>Year 7 Autumn</t>
        </is>
      </c>
      <c r="B503" s="12" t="inlineStr">
        <is>
          <t>Four Operations</t>
        </is>
      </c>
      <c r="C503" s="13" t="inlineStr">
        <is>
          <t>Multiplying Decimals: Worded Questions [MF6.08]</t>
        </is>
      </c>
      <c r="D503" s="12" t="inlineStr">
        <is>
          <t>This nugget has learning material and questions covering the topic of Multiplying decimals - Worded questions.</t>
        </is>
      </c>
      <c r="E503" s="12" t="inlineStr">
        <is>
          <t>14d3c4d1-5c0b-4789-b043-bb5400c8d392</t>
        </is>
      </c>
    </row>
    <row r="504" ht="45" customHeight="1">
      <c r="A504" s="12" t="inlineStr">
        <is>
          <t>Year 7 Autumn</t>
        </is>
      </c>
      <c r="B504" s="12" t="inlineStr">
        <is>
          <t>Four Operations</t>
        </is>
      </c>
      <c r="C504" s="13" t="inlineStr">
        <is>
          <t>Dividing Decimals [MF6.09]</t>
        </is>
      </c>
      <c r="D504" s="12" t="inlineStr">
        <is>
          <t>This nugget has learning material and questions covering the topic of Dividing decimals.</t>
        </is>
      </c>
      <c r="E504" s="12" t="inlineStr">
        <is>
          <t>1f47021b-ec02-4c36-a6f5-6948875c0418</t>
        </is>
      </c>
    </row>
    <row r="505" ht="45" customHeight="1">
      <c r="A505" s="12" t="inlineStr">
        <is>
          <t>Year 7 Autumn</t>
        </is>
      </c>
      <c r="B505" s="12" t="inlineStr">
        <is>
          <t>Four Operations</t>
        </is>
      </c>
      <c r="C505" s="13" t="inlineStr">
        <is>
          <t>BIDMAS Introduction [MF3.14]</t>
        </is>
      </c>
      <c r="D505" s="12" t="inlineStr">
        <is>
          <t>A nugget introducing the basics of BIDMAS.</t>
        </is>
      </c>
      <c r="E505" s="12" t="inlineStr">
        <is>
          <t>f78e1525-aac5-4a59-bb89-a89c2ca29bca</t>
        </is>
      </c>
    </row>
    <row r="506" ht="45" customHeight="1">
      <c r="A506" s="12" t="inlineStr">
        <is>
          <t>Year 7 Autumn</t>
        </is>
      </c>
      <c r="B506" s="12" t="inlineStr">
        <is>
          <t>Four Operations</t>
        </is>
      </c>
      <c r="C506" s="13" t="inlineStr">
        <is>
          <t>BIDMAS Intermediate [MF3.15]</t>
        </is>
      </c>
      <c r="D506" s="12" t="inlineStr">
        <is>
          <t>A nugget on how to answer more difficult BIDMAS questions.</t>
        </is>
      </c>
      <c r="E506" s="12" t="inlineStr">
        <is>
          <t>a4eb818a-c8e8-4a20-8e64-1e22319e042d</t>
        </is>
      </c>
    </row>
    <row r="507" ht="45" customHeight="1">
      <c r="A507" s="12" t="inlineStr">
        <is>
          <t>Year 7 Autumn</t>
        </is>
      </c>
      <c r="B507" s="12" t="inlineStr">
        <is>
          <t>Four Operations</t>
        </is>
      </c>
      <c r="C507" s="13" t="inlineStr">
        <is>
          <t>Dividing Decimals by Decimals [MF6.10]</t>
        </is>
      </c>
      <c r="D507" s="12" t="inlineStr">
        <is>
          <t>This nugget has learning material and questions covering the topic of Dividing Decimals by Decimals.</t>
        </is>
      </c>
      <c r="E507" s="12" t="inlineStr">
        <is>
          <t>a3aa6c04-cf7e-4642-a16b-e55565c132f7</t>
        </is>
      </c>
    </row>
    <row r="508" ht="45" customHeight="1">
      <c r="A508" s="12" t="inlineStr">
        <is>
          <t>Year 7 Autumn</t>
        </is>
      </c>
      <c r="B508" s="12" t="inlineStr">
        <is>
          <t>Four Operations</t>
        </is>
      </c>
      <c r="C508" s="13" t="inlineStr">
        <is>
          <t>Multiplying by 0.1, 0.01 and 0.001 [MF6.16]</t>
        </is>
      </c>
      <c r="D508" s="12" t="inlineStr">
        <is>
          <t>This nugget covers the equivalent division calculations for multiplying by 0.1, 0.01, etc.
Questions cover writing the equivalent calculations and performing the calculations.</t>
        </is>
      </c>
      <c r="E508" s="12" t="inlineStr">
        <is>
          <t>8d3df9b6-711f-41da-ad7c-8dc0f4b0c1b0</t>
        </is>
      </c>
    </row>
    <row r="509" ht="45" customHeight="1">
      <c r="A509" s="12" t="inlineStr">
        <is>
          <t>Year 7 Autumn</t>
        </is>
      </c>
      <c r="B509" s="12" t="inlineStr">
        <is>
          <t>Four Operations</t>
        </is>
      </c>
      <c r="C509" s="13" t="inlineStr">
        <is>
          <t>Dividing by 0.1, 0.01 and 0.001 [MF6.17]</t>
        </is>
      </c>
      <c r="D509" s="12" t="inlineStr">
        <is>
          <t>This nugget covers the equivalent multiplication calculations for dividing by 0.1, 0.01, etc.
Questions cover writing the equivalent calculations and performing the calculations.</t>
        </is>
      </c>
      <c r="E509" s="12" t="inlineStr">
        <is>
          <t>660d11ac-b13f-4528-a671-df377f9a2a69</t>
        </is>
      </c>
    </row>
    <row r="510" ht="45" customHeight="1">
      <c r="A510" s="12" t="inlineStr">
        <is>
          <t>Year 7 Autumn</t>
        </is>
      </c>
      <c r="B510" s="12" t="inlineStr">
        <is>
          <t>Averages and Range</t>
        </is>
      </c>
      <c r="C510" s="13" t="inlineStr">
        <is>
          <t>Mode [MF49.01]</t>
        </is>
      </c>
      <c r="D510" s="12" t="inlineStr">
        <is>
          <t>This nugget has learning material and questions covering the topic of Mode.</t>
        </is>
      </c>
      <c r="E510" s="12" t="inlineStr">
        <is>
          <t>31eaa5b8-8126-439a-86de-aff05e1d515f</t>
        </is>
      </c>
    </row>
    <row r="511" ht="45" customHeight="1">
      <c r="A511" s="12" t="inlineStr">
        <is>
          <t>Year 7 Autumn</t>
        </is>
      </c>
      <c r="B511" s="12" t="inlineStr">
        <is>
          <t>Averages and Range</t>
        </is>
      </c>
      <c r="C511" s="13" t="inlineStr">
        <is>
          <t>Median [MF49.02]</t>
        </is>
      </c>
      <c r="D51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1" s="12" t="inlineStr">
        <is>
          <t>d2d30438-773a-4e5c-ba44-d6ec4d36a624</t>
        </is>
      </c>
    </row>
    <row r="512" ht="45" customHeight="1">
      <c r="A512" s="12" t="inlineStr">
        <is>
          <t>Year 7 Autumn</t>
        </is>
      </c>
      <c r="B512" s="12" t="inlineStr">
        <is>
          <t>Averages and Range</t>
        </is>
      </c>
      <c r="C512" s="13" t="inlineStr">
        <is>
          <t>Mean 1: Positive Integers [MF49.03]</t>
        </is>
      </c>
      <c r="D512" s="12" t="inlineStr">
        <is>
          <t>This nugget has learning material and questions covering the topic of Mean 1.</t>
        </is>
      </c>
      <c r="E512" s="12" t="inlineStr">
        <is>
          <t>407bfa05-f281-4ede-ba95-edecac8d9825</t>
        </is>
      </c>
    </row>
    <row r="513" ht="45" customHeight="1">
      <c r="A513" s="12" t="inlineStr">
        <is>
          <t>Year 7 Autumn</t>
        </is>
      </c>
      <c r="B513" s="12" t="inlineStr">
        <is>
          <t>Averages and Range</t>
        </is>
      </c>
      <c r="C513" s="13" t="inlineStr">
        <is>
          <t>Mean 2: Decimals and Negatives [MF49.04]</t>
        </is>
      </c>
      <c r="D513" s="12" t="inlineStr">
        <is>
          <t>This nugget has learning material and questions covering the topic of Mean 2.</t>
        </is>
      </c>
      <c r="E513" s="12" t="inlineStr">
        <is>
          <t>3562309c-7c47-466f-b2cb-69607479baa4</t>
        </is>
      </c>
    </row>
    <row r="514" ht="45" customHeight="1">
      <c r="A514" s="12" t="inlineStr">
        <is>
          <t>Year 7 Autumn</t>
        </is>
      </c>
      <c r="B514" s="12" t="inlineStr">
        <is>
          <t>Averages and Range</t>
        </is>
      </c>
      <c r="C514" s="13" t="inlineStr">
        <is>
          <t>Mean 3: Finding Missing Values [MF49.05]</t>
        </is>
      </c>
      <c r="D514" s="12" t="inlineStr">
        <is>
          <t>This nugget has learning material and questions covering the topic of Mean 3.</t>
        </is>
      </c>
      <c r="E514" s="12" t="inlineStr">
        <is>
          <t>9d8c2557-a888-4a6b-bf79-06f96eab6df7</t>
        </is>
      </c>
    </row>
    <row r="515" ht="45" customHeight="1">
      <c r="A515" s="12" t="inlineStr">
        <is>
          <t>Year 7 Autumn</t>
        </is>
      </c>
      <c r="B515" s="12" t="inlineStr">
        <is>
          <t>Averages and Range</t>
        </is>
      </c>
      <c r="C515" s="13" t="inlineStr">
        <is>
          <t>Mean 4: Changing Means [MF49.06]</t>
        </is>
      </c>
      <c r="D515" s="12" t="inlineStr">
        <is>
          <t>This nugget has learning material and questions covering the topic of Mean 4.</t>
        </is>
      </c>
      <c r="E515" s="12" t="inlineStr">
        <is>
          <t>81d8a488-179f-4a6f-bc14-b811a127327c</t>
        </is>
      </c>
    </row>
    <row r="516" ht="45" customHeight="1">
      <c r="A516" s="12" t="inlineStr">
        <is>
          <t>Year 7 Autumn</t>
        </is>
      </c>
      <c r="B516" s="12" t="inlineStr">
        <is>
          <t>Averages and Range</t>
        </is>
      </c>
      <c r="C516" s="13" t="inlineStr">
        <is>
          <t>Range 1: Positive Integers [MF49.07]</t>
        </is>
      </c>
      <c r="D516" s="12" t="inlineStr">
        <is>
          <t>This nugget has learning material and questions covering the topic of Range 1.</t>
        </is>
      </c>
      <c r="E516" s="12" t="inlineStr">
        <is>
          <t>c06ff0a7-34d3-4d8e-8534-c0761c520acc</t>
        </is>
      </c>
    </row>
    <row r="517" ht="45" customHeight="1">
      <c r="A517" s="12" t="inlineStr">
        <is>
          <t>Year 7 Autumn</t>
        </is>
      </c>
      <c r="B517" s="12" t="inlineStr">
        <is>
          <t>Averages and Range</t>
        </is>
      </c>
      <c r="C517" s="13" t="inlineStr">
        <is>
          <t>Range 2: Decimals and Negatives [MF49.08]</t>
        </is>
      </c>
      <c r="D517" s="12" t="inlineStr">
        <is>
          <t>This nugget has learning material and questions covering the topic of Range 2.</t>
        </is>
      </c>
      <c r="E517" s="12" t="inlineStr">
        <is>
          <t>6b95fc61-2683-49d8-902c-c5bdb628ad7b</t>
        </is>
      </c>
    </row>
    <row r="518" ht="45" customHeight="1">
      <c r="A518" s="12" t="inlineStr">
        <is>
          <t>Year 7 Autumn</t>
        </is>
      </c>
      <c r="B518" s="12" t="inlineStr">
        <is>
          <t>Averages and Range</t>
        </is>
      </c>
      <c r="C518" s="13" t="inlineStr">
        <is>
          <t>Applying Averages and the Range 1: Raw Data [MF49.09]</t>
        </is>
      </c>
      <c r="D518" s="12" t="inlineStr">
        <is>
          <t>This nugget has learning material and questions covering the topic of Applying Averages and the Range 1.</t>
        </is>
      </c>
      <c r="E518" s="12" t="inlineStr">
        <is>
          <t>39c86c54-c616-4dfe-b466-53273c00888e</t>
        </is>
      </c>
    </row>
    <row r="519" ht="45" customHeight="1">
      <c r="A519" s="12" t="inlineStr">
        <is>
          <t>Year 7 Autumn</t>
        </is>
      </c>
      <c r="B519" s="12" t="inlineStr">
        <is>
          <t>Rounding and Estimation</t>
        </is>
      </c>
      <c r="C519" s="13" t="inlineStr">
        <is>
          <t>Rounding to 1 Significant Figure [MF9.05]</t>
        </is>
      </c>
      <c r="D519" s="12" t="inlineStr">
        <is>
          <t>This nugget contains questions on rounding numbers to one significant figure. It also includes basic calculations where the answer is rounded to one significant figure.</t>
        </is>
      </c>
      <c r="E519" s="12" t="inlineStr">
        <is>
          <t>c9cb2f08-3ea2-43cc-a2db-697e46eddc87</t>
        </is>
      </c>
    </row>
    <row r="520" ht="45" customHeight="1">
      <c r="A520" s="12" t="inlineStr">
        <is>
          <t>Year 7 Autumn</t>
        </is>
      </c>
      <c r="B520" s="12" t="inlineStr">
        <is>
          <t>Rounding and Estimation</t>
        </is>
      </c>
      <c r="C520" s="13" t="inlineStr">
        <is>
          <t>Rounding to 2 Significant Figures [MF9.06]</t>
        </is>
      </c>
      <c r="D520" s="12" t="inlineStr">
        <is>
          <t>This nugget contains questions on rounding numbers to two significant figures. It also includes basic calculations where the answer is rounded to two significant figures.</t>
        </is>
      </c>
      <c r="E520" s="12" t="inlineStr">
        <is>
          <t>6d520538-99bf-4816-a3c8-b045ff605fe5</t>
        </is>
      </c>
    </row>
    <row r="521" ht="45" customHeight="1">
      <c r="A521" s="12" t="inlineStr">
        <is>
          <t>Year 7 Autumn</t>
        </is>
      </c>
      <c r="B521" s="12" t="inlineStr">
        <is>
          <t>Rounding and Estimation</t>
        </is>
      </c>
      <c r="C521" s="13" t="inlineStr">
        <is>
          <t>Rounding to 3 Significant Figures [MF9.07]</t>
        </is>
      </c>
      <c r="D521" s="12" t="inlineStr">
        <is>
          <t>This nugget contains questions on rounding numbers to three significant figures. It also includes basic calculations where the answer is rounded to three significant figures.</t>
        </is>
      </c>
      <c r="E521" s="12" t="inlineStr">
        <is>
          <t>e3c7d160-9504-4ec2-bdc3-eb87dca09f12</t>
        </is>
      </c>
    </row>
    <row r="522" ht="45" customHeight="1">
      <c r="A522" s="12" t="inlineStr">
        <is>
          <t>Year 7 Autumn</t>
        </is>
      </c>
      <c r="B522" s="12" t="inlineStr">
        <is>
          <t>Rounding and Estimation</t>
        </is>
      </c>
      <c r="C522" s="13" t="inlineStr">
        <is>
          <t>Rounding to Mixed Significant Figures [MF9.08]</t>
        </is>
      </c>
      <c r="D522" s="12" t="inlineStr">
        <is>
          <t>This nugget contains questions on rounding numbers to a different number of significant figures, including 1, 2, 3 and 4. It also includes basic calculations where the answer is rounded to a different number of significant figures.</t>
        </is>
      </c>
      <c r="E522" s="12" t="inlineStr">
        <is>
          <t>90e46c57-90f1-43ab-bd24-03224cc687c0</t>
        </is>
      </c>
    </row>
    <row r="523" ht="45" customHeight="1">
      <c r="A523" s="12" t="inlineStr">
        <is>
          <t>Year 7 Autumn</t>
        </is>
      </c>
      <c r="B523" s="12" t="inlineStr">
        <is>
          <t>Rounding and Estimation</t>
        </is>
      </c>
      <c r="C523" s="13" t="inlineStr">
        <is>
          <t>Introduction to Estimation [MF9.11]</t>
        </is>
      </c>
      <c r="D523" s="12" t="inlineStr">
        <is>
          <t>This nugget is an introduction to estimation that includes rounding to one significant figure. The questions are basic non-calculator questions.</t>
        </is>
      </c>
      <c r="E523" s="12" t="inlineStr">
        <is>
          <t>ad7a664e-44b2-47ea-9b2d-1159922b5eac</t>
        </is>
      </c>
    </row>
    <row r="524" ht="45" customHeight="1">
      <c r="A524" s="12" t="inlineStr">
        <is>
          <t>Year 7 Autumn</t>
        </is>
      </c>
      <c r="B524" s="12" t="inlineStr">
        <is>
          <t>Rounding and Estimation</t>
        </is>
      </c>
      <c r="C524" s="13" t="inlineStr">
        <is>
          <t>Estimation [MF9.12]</t>
        </is>
      </c>
      <c r="D524" s="12" t="inlineStr">
        <is>
          <t xml:space="preserve">This nugget contains questions on estimation where values are rounded to one significant figure. The questions are non-calculator and include powers, fractions and roots with some worded problems as well. </t>
        </is>
      </c>
      <c r="E524" s="12" t="inlineStr">
        <is>
          <t>a0e44be5-8eb7-4244-9697-e6bcb5d28e63</t>
        </is>
      </c>
    </row>
    <row r="525" ht="45" customHeight="1">
      <c r="A525" s="12" t="inlineStr">
        <is>
          <t>Year 7 Autumn</t>
        </is>
      </c>
      <c r="B525" s="12" t="inlineStr">
        <is>
          <t>Rounding and Estimation</t>
        </is>
      </c>
      <c r="C525" s="13" t="inlineStr">
        <is>
          <t>Bounds 1: Introduction [MF9.13]</t>
        </is>
      </c>
      <c r="D525" s="12" t="inlineStr">
        <is>
          <t xml:space="preserve">This nugget is an introduction to bounds where numbers are rounded to the nearest whole, 10s, 100s and 1000s. </t>
        </is>
      </c>
      <c r="E525" s="12" t="inlineStr">
        <is>
          <t>4b0abbed-a35a-42df-9f4e-ee299a43d777</t>
        </is>
      </c>
    </row>
    <row r="526" ht="45" customHeight="1">
      <c r="A526" s="12" t="inlineStr">
        <is>
          <t>Year 7 Autumn</t>
        </is>
      </c>
      <c r="B526" s="12" t="inlineStr">
        <is>
          <t>Rounding and Estimation</t>
        </is>
      </c>
      <c r="C526" s="13" t="inlineStr">
        <is>
          <t>Bounds 3: Intervals [MF9.15]</t>
        </is>
      </c>
      <c r="D526" s="12" t="inlineStr">
        <is>
          <t>This nugget contains bounds of numbers that are rounded to various degrees. The questions focus on using an error interval to display the answer.</t>
        </is>
      </c>
      <c r="E526" s="12" t="inlineStr">
        <is>
          <t>9fc93c0f-ed26-437a-aa0d-b49f37b30a1e</t>
        </is>
      </c>
    </row>
    <row r="527" ht="45" customHeight="1">
      <c r="A527" s="12" t="inlineStr">
        <is>
          <t>Year 7 Spring</t>
        </is>
      </c>
      <c r="B527" s="12" t="inlineStr">
        <is>
          <t>Graphing Data</t>
        </is>
      </c>
      <c r="C527" s="13" t="inlineStr">
        <is>
          <t>Pictograms [MF50.03]</t>
        </is>
      </c>
      <c r="D527" s="12" t="inlineStr">
        <is>
          <t>This nugget has learning material and questions covering the topic of Pictograms.</t>
        </is>
      </c>
      <c r="E527" s="12" t="inlineStr">
        <is>
          <t>b0094a0b-e0e3-47b8-b40b-1388a747a539</t>
        </is>
      </c>
    </row>
    <row r="528" ht="45" customHeight="1">
      <c r="A528" s="12" t="inlineStr">
        <is>
          <t>Year 7 Spring</t>
        </is>
      </c>
      <c r="B528" s="12" t="inlineStr">
        <is>
          <t>Graphing Data</t>
        </is>
      </c>
      <c r="C528" s="13" t="inlineStr">
        <is>
          <t>Bar Charts [MF50.04]</t>
        </is>
      </c>
      <c r="D528" s="12" t="inlineStr">
        <is>
          <t>This nugget has learning material and questions covering the topic of Bar Charts.</t>
        </is>
      </c>
      <c r="E528" s="12" t="inlineStr">
        <is>
          <t>b6c397fc-5a9f-4025-bf48-63a780bce147</t>
        </is>
      </c>
    </row>
    <row r="529" ht="45" customHeight="1">
      <c r="A529" s="12" t="inlineStr">
        <is>
          <t>Year 7 Spring</t>
        </is>
      </c>
      <c r="B529" s="12" t="inlineStr">
        <is>
          <t>Graphing Data</t>
        </is>
      </c>
      <c r="C529" s="13" t="inlineStr">
        <is>
          <t>Multiple and Composite Bar Charts [MF50.05]</t>
        </is>
      </c>
      <c r="D529" s="12" t="inlineStr">
        <is>
          <t>This nugget has learning material and questions covering the topic of Multiple and Composite Bar Charts.</t>
        </is>
      </c>
      <c r="E529" s="12" t="inlineStr">
        <is>
          <t>65696649-a9bd-49df-a175-324ae53918a4</t>
        </is>
      </c>
    </row>
    <row r="530" ht="45" customHeight="1">
      <c r="A530" s="12" t="inlineStr">
        <is>
          <t>Year 7 Spring</t>
        </is>
      </c>
      <c r="B530" s="12" t="inlineStr">
        <is>
          <t>Graphing Data</t>
        </is>
      </c>
      <c r="C530" s="13" t="inlineStr">
        <is>
          <t>Understanding Coordinates: 1st Quadrant [MF23.01]</t>
        </is>
      </c>
      <c r="D530" s="12" t="inlineStr">
        <is>
          <t>This nugget has learning material and questions covering the topic of Understanding Coordinates: 1st Quadrant.</t>
        </is>
      </c>
      <c r="E530" s="12" t="inlineStr">
        <is>
          <t>c403ab47-3547-4d3b-8228-6e7a87d6f43f</t>
        </is>
      </c>
    </row>
    <row r="531" ht="45" customHeight="1">
      <c r="A531" s="12" t="inlineStr">
        <is>
          <t>Year 7 Spring</t>
        </is>
      </c>
      <c r="B531" s="12" t="inlineStr">
        <is>
          <t>Graphing Data</t>
        </is>
      </c>
      <c r="C531" s="13" t="inlineStr">
        <is>
          <t>Scatter Graphs: Plotting [MF50.13]</t>
        </is>
      </c>
      <c r="D531" s="12" t="inlineStr">
        <is>
          <t>This nugget covers how to correctly draw axes for a scatter graph, including choosing an appropriate scale, using axes breaks and identifying the explanatory (independent) and response (dependent) variables.</t>
        </is>
      </c>
      <c r="E531" s="12" t="inlineStr">
        <is>
          <t>2fb49245-3505-4e92-ad46-436189b97a88</t>
        </is>
      </c>
    </row>
    <row r="532" ht="45" customHeight="1">
      <c r="A532" s="12" t="inlineStr">
        <is>
          <t>Year 7 Spring</t>
        </is>
      </c>
      <c r="B532" s="12" t="inlineStr">
        <is>
          <t>Graphing Data</t>
        </is>
      </c>
      <c r="C532" s="13" t="inlineStr">
        <is>
          <t>Scatter Graphs: Interpreting [MF50.14]</t>
        </is>
      </c>
      <c r="D532" s="12" t="inlineStr">
        <is>
          <t>This nugget covers identifying types of correlation from a scatter graph, and correlation and causality. It also covers drawing a line of best fit by eye, and using it to interpolate and extrapolate.</t>
        </is>
      </c>
      <c r="E532" s="12" t="inlineStr">
        <is>
          <t>8e065b06-2f3e-49d4-9061-3c05629fe38f</t>
        </is>
      </c>
    </row>
    <row r="533" ht="45" customHeight="1">
      <c r="A533" s="12" t="inlineStr">
        <is>
          <t>Year 7 Spring</t>
        </is>
      </c>
      <c r="B533" s="12" t="inlineStr">
        <is>
          <t>Graphing Data</t>
        </is>
      </c>
      <c r="C533" s="13" t="inlineStr">
        <is>
          <t>Time Series Graphs [MF50.12]</t>
        </is>
      </c>
      <c r="D533" s="12" t="inlineStr">
        <is>
          <t>This nugget has learning material and questions covering the topic of Time Series Graphs.</t>
        </is>
      </c>
      <c r="E533" s="12" t="inlineStr">
        <is>
          <t>aa94a668-374f-40dc-b2e0-fae5bb0f82c1</t>
        </is>
      </c>
    </row>
    <row r="534" ht="45" customHeight="1">
      <c r="A534" s="12" t="inlineStr">
        <is>
          <t>Year 7 Spring</t>
        </is>
      </c>
      <c r="B534" s="12" t="inlineStr">
        <is>
          <t>Fractions, Decimals and Percentages</t>
        </is>
      </c>
      <c r="C534" s="13" t="inlineStr">
        <is>
          <t>Expressing Fractions [MF4.01]</t>
        </is>
      </c>
      <c r="D534" s="12" t="inlineStr">
        <is>
          <t>This nugget has learning material and questions covering the topic of Expressing Fractions.</t>
        </is>
      </c>
      <c r="E534" s="12" t="inlineStr">
        <is>
          <t>e4a378fb-4522-44ad-9450-e2bf28984dc4</t>
        </is>
      </c>
    </row>
    <row r="535" ht="45" customHeight="1">
      <c r="A535" s="12" t="inlineStr">
        <is>
          <t>Year 7 Spring</t>
        </is>
      </c>
      <c r="B535" s="12" t="inlineStr">
        <is>
          <t>Fractions, Decimals and Percentages</t>
        </is>
      </c>
      <c r="C535" s="13" t="inlineStr">
        <is>
          <t>Shading Fractions [MF4.05]</t>
        </is>
      </c>
      <c r="D535" s="12" t="inlineStr">
        <is>
          <t>This nugget has learning material and questions covering the topic of Shading fractions.</t>
        </is>
      </c>
      <c r="E535" s="12" t="inlineStr">
        <is>
          <t>6b8ad1af-592d-49ab-8359-219ec7a9f821</t>
        </is>
      </c>
    </row>
    <row r="536" ht="45" customHeight="1">
      <c r="A536" s="12" t="inlineStr">
        <is>
          <t>Year 7 Spring</t>
        </is>
      </c>
      <c r="B536" s="12" t="inlineStr">
        <is>
          <t>Fractions, Decimals and Percentages</t>
        </is>
      </c>
      <c r="C536" s="13" t="inlineStr">
        <is>
          <t>Fractions on a Number Line 1: Between 0 and 1 [MF4.37]</t>
        </is>
      </c>
      <c r="D536" s="12" t="inlineStr">
        <is>
          <t>This nugget has learning material and questions covering the basics of placing fractions on a number line.</t>
        </is>
      </c>
      <c r="E536" s="12" t="inlineStr">
        <is>
          <t>055b25e3-58e3-496f-a340-cbddd2400504</t>
        </is>
      </c>
    </row>
    <row r="537" ht="45" customHeight="1">
      <c r="A537" s="12" t="inlineStr">
        <is>
          <t>Year 7 Spring</t>
        </is>
      </c>
      <c r="B537" s="12" t="inlineStr">
        <is>
          <t>Fractions, Decimals and Percentages</t>
        </is>
      </c>
      <c r="C537" s="13" t="inlineStr">
        <is>
          <t>Fractions on a Number Line 2: Beyond 1 [MF4.38]</t>
        </is>
      </c>
      <c r="D537" s="12" t="inlineStr">
        <is>
          <t>This nugget has learning material and questions covering the topic of placing fractions on a number line with some problem solving questions.</t>
        </is>
      </c>
      <c r="E537" s="12" t="inlineStr">
        <is>
          <t>9789b212-2f09-4797-935d-be14915dded5</t>
        </is>
      </c>
    </row>
    <row r="538" ht="45" customHeight="1">
      <c r="A538" s="12" t="inlineStr">
        <is>
          <t>Year 7 Spring</t>
        </is>
      </c>
      <c r="B538" s="12" t="inlineStr">
        <is>
          <t>Fractions, Decimals and Percentages</t>
        </is>
      </c>
      <c r="C538" s="13" t="inlineStr">
        <is>
          <t>Understanding Percentages [MF7.01]</t>
        </is>
      </c>
      <c r="D538" s="12" t="inlineStr">
        <is>
          <t>This nugget has learning material and questions covering the topic of Understanding Percentages.</t>
        </is>
      </c>
      <c r="E538" s="12" t="inlineStr">
        <is>
          <t>c5d48b0e-941d-4d3c-8e8f-18a641edf441</t>
        </is>
      </c>
    </row>
    <row r="539" ht="45" customHeight="1">
      <c r="A539" s="12" t="inlineStr">
        <is>
          <t>Year 7 Spring</t>
        </is>
      </c>
      <c r="B539" s="12" t="inlineStr">
        <is>
          <t>Fractions, Decimals and Percentages</t>
        </is>
      </c>
      <c r="C539" s="13" t="inlineStr">
        <is>
          <t>Fractions to Percentage [MF8.03]</t>
        </is>
      </c>
      <c r="D539" s="12" t="inlineStr">
        <is>
          <t>This nugget has learning material and questions covering the topic of Fractions to Percentages (Non Calc).</t>
        </is>
      </c>
      <c r="E539" s="12" t="inlineStr">
        <is>
          <t>5a393f14-c8b4-4152-bfcf-f94742ea245e</t>
        </is>
      </c>
    </row>
    <row r="540" ht="45" customHeight="1">
      <c r="A540" s="12" t="inlineStr">
        <is>
          <t>Year 7 Spring</t>
        </is>
      </c>
      <c r="B540" s="12" t="inlineStr">
        <is>
          <t>Fractions, Decimals and Percentages</t>
        </is>
      </c>
      <c r="C540" s="13" t="inlineStr">
        <is>
          <t>Fractions to Decimals 1: Equivalent Fractions [MF8.06]</t>
        </is>
      </c>
      <c r="D540" s="12" t="inlineStr">
        <is>
          <t>This nugget has learning material and questions covering the topic of Fractions to Decimals 1: Equivalent Fractions.</t>
        </is>
      </c>
      <c r="E540" s="12" t="inlineStr">
        <is>
          <t>75e4fb93-b129-478d-8ccb-6841b998fdd5</t>
        </is>
      </c>
    </row>
    <row r="541" ht="45" customHeight="1">
      <c r="A541" s="12" t="inlineStr">
        <is>
          <t>Year 7 Spring</t>
        </is>
      </c>
      <c r="B541" s="12" t="inlineStr">
        <is>
          <t>Fractions, Decimals and Percentages</t>
        </is>
      </c>
      <c r="C541" s="13" t="inlineStr">
        <is>
          <t>Equivalent Fractions [MF4.03]</t>
        </is>
      </c>
      <c r="D541" s="12" t="inlineStr">
        <is>
          <t>This nugget has learning material and questions covering the topic of Equivalent fractions.</t>
        </is>
      </c>
      <c r="E541" s="12" t="inlineStr">
        <is>
          <t>6e76a990-8067-44a9-91ea-14deca80f7da</t>
        </is>
      </c>
    </row>
    <row r="542" ht="45" customHeight="1">
      <c r="A542" s="12" t="inlineStr">
        <is>
          <t>Year 7 Spring</t>
        </is>
      </c>
      <c r="B542" s="12" t="inlineStr">
        <is>
          <t>Fractions, Decimals and Percentages</t>
        </is>
      </c>
      <c r="C542" s="13" t="inlineStr">
        <is>
          <t>Introduction to Fractions, Decimals and Percentages [MF8.01]</t>
        </is>
      </c>
      <c r="D542" s="12" t="inlineStr">
        <is>
          <t>This nugget has learning material and questions covering the topic of an Introduction to Fractions, Decimals and Percentages.</t>
        </is>
      </c>
      <c r="E542" s="12" t="inlineStr">
        <is>
          <t>24b73690-28c6-42c3-a1d9-71e6fd16bc23</t>
        </is>
      </c>
    </row>
    <row r="543" ht="45" customHeight="1">
      <c r="A543" s="12" t="inlineStr">
        <is>
          <t>Year 7 Spring</t>
        </is>
      </c>
      <c r="B543" s="12" t="inlineStr">
        <is>
          <t>Fractions, Decimals and Percentages</t>
        </is>
      </c>
      <c r="C543" s="13" t="inlineStr">
        <is>
          <t>Percentage to Fractions [MF8.08]</t>
        </is>
      </c>
      <c r="D543" s="12" t="inlineStr">
        <is>
          <t>This nugget has learning material and questions covering the topic of Percentages to Fractions (Non Calc).</t>
        </is>
      </c>
      <c r="E543" s="12" t="inlineStr">
        <is>
          <t>3faff58f-9654-429f-b207-433cd1518e0c</t>
        </is>
      </c>
    </row>
    <row r="544" ht="45" customHeight="1">
      <c r="A544" s="12" t="inlineStr">
        <is>
          <t>Year 7 Spring</t>
        </is>
      </c>
      <c r="B544" s="12" t="inlineStr">
        <is>
          <t>Fractions, Decimals and Percentages</t>
        </is>
      </c>
      <c r="C544" s="13" t="inlineStr">
        <is>
          <t>Decimals to Fractions [MF8.09]</t>
        </is>
      </c>
      <c r="D544" s="12" t="inlineStr">
        <is>
          <t>This nugget has learning material and questions covering the topic of Decimals to Fractions (Non Calc).</t>
        </is>
      </c>
      <c r="E544" s="12" t="inlineStr">
        <is>
          <t>2cc759fd-a3af-4f85-9853-fda884a8de8e</t>
        </is>
      </c>
    </row>
    <row r="545" ht="45" customHeight="1">
      <c r="A545" s="12" t="inlineStr">
        <is>
          <t>Year 7 Spring</t>
        </is>
      </c>
      <c r="B545" s="12" t="inlineStr">
        <is>
          <t>Fractions, Decimals and Percentages</t>
        </is>
      </c>
      <c r="C545" s="13" t="inlineStr">
        <is>
          <t>Converting Percentage (Greater than 100%) [MF8.19]</t>
        </is>
      </c>
      <c r="D545" s="12" t="inlineStr">
        <is>
          <t>This nugget has learning material and questions covering the topic of Converting Percentage (Greater than 100%).</t>
        </is>
      </c>
      <c r="E545" s="12" t="inlineStr">
        <is>
          <t>a9b254ed-b1d4-4027-afe6-57fc73dfd6f9</t>
        </is>
      </c>
    </row>
    <row r="546" ht="45" customHeight="1">
      <c r="A546" s="12" t="inlineStr">
        <is>
          <t>Year 7 Spring</t>
        </is>
      </c>
      <c r="B546" s="12" t="inlineStr">
        <is>
          <t>Directed Number</t>
        </is>
      </c>
      <c r="C546" s="13" t="inlineStr">
        <is>
          <t>Mathematical Symbols [MF2.02]</t>
        </is>
      </c>
      <c r="D546" s="12" t="inlineStr">
        <is>
          <t xml:space="preserve">A nugget on using these symbols, =, ≠, &lt;, &gt;, ≤, ≥. </t>
        </is>
      </c>
      <c r="E546" s="12" t="inlineStr">
        <is>
          <t>5745a70c-42a7-4fac-850a-23514c552b23</t>
        </is>
      </c>
    </row>
    <row r="547" ht="45" customHeight="1">
      <c r="A547" s="12" t="inlineStr">
        <is>
          <t>Year 7 Spring</t>
        </is>
      </c>
      <c r="B547" s="12" t="inlineStr">
        <is>
          <t>Directed Number</t>
        </is>
      </c>
      <c r="C547" s="13" t="inlineStr">
        <is>
          <t>Negative Numbers [MH2.03]</t>
        </is>
      </c>
      <c r="D547" s="12" t="inlineStr">
        <is>
          <t>A nugget on negative numbers and subtraction.</t>
        </is>
      </c>
      <c r="E547" s="12" t="inlineStr">
        <is>
          <t>ee2dc36d-a2c7-4a52-89b5-a5c117957073</t>
        </is>
      </c>
    </row>
    <row r="548" ht="45" customHeight="1">
      <c r="A548" s="12" t="inlineStr">
        <is>
          <t>Year 7 Spring</t>
        </is>
      </c>
      <c r="B548" s="12" t="inlineStr">
        <is>
          <t>Directed Number</t>
        </is>
      </c>
      <c r="C548" s="13" t="inlineStr">
        <is>
          <t>Symmetrical Subtraction [MF2.04]</t>
        </is>
      </c>
      <c r="D548" s="12" t="inlineStr">
        <is>
          <t>This nugget contains questions on the symmetry of subtraction with 1 digit and 2 digit calculations.</t>
        </is>
      </c>
      <c r="E548" s="12" t="inlineStr">
        <is>
          <t>314ebf2b-1cce-4cb7-a2d8-ee8000b6770e</t>
        </is>
      </c>
    </row>
    <row r="549" ht="45" customHeight="1">
      <c r="A549" s="12" t="inlineStr">
        <is>
          <t>Year 7 Spring</t>
        </is>
      </c>
      <c r="B549" s="12" t="inlineStr">
        <is>
          <t>Directed Number</t>
        </is>
      </c>
      <c r="C549" s="13" t="inlineStr">
        <is>
          <t>Adding Negatives [MF2.05]</t>
        </is>
      </c>
      <c r="D549" s="12" t="inlineStr">
        <is>
          <t>This nugget contains questions on adding negative numbers where there are multi-step calculations and worded questions.</t>
        </is>
      </c>
      <c r="E549" s="12" t="inlineStr">
        <is>
          <t>72186798-8bcd-4272-b8af-5ceadebe8e45</t>
        </is>
      </c>
    </row>
    <row r="550" ht="45" customHeight="1">
      <c r="A550" s="12" t="inlineStr">
        <is>
          <t>Year 7 Spring</t>
        </is>
      </c>
      <c r="B550" s="12" t="inlineStr">
        <is>
          <t>Directed Number</t>
        </is>
      </c>
      <c r="C550" s="13" t="inlineStr">
        <is>
          <t>Subtracting Negatives [MF2.06]</t>
        </is>
      </c>
      <c r="D550" s="12" t="inlineStr">
        <is>
          <t>This nugget contains questions on subtracting negative numbers where there are multi-step calculations and worded questions.</t>
        </is>
      </c>
      <c r="E550" s="12" t="inlineStr">
        <is>
          <t>d65e647d-e4d5-4806-82df-f1462fc87181</t>
        </is>
      </c>
    </row>
    <row r="551" ht="45" customHeight="1">
      <c r="A551" s="12" t="inlineStr">
        <is>
          <t>Year 7 Spring</t>
        </is>
      </c>
      <c r="B551" s="12" t="inlineStr">
        <is>
          <t>Directed Number</t>
        </is>
      </c>
      <c r="C551" s="13" t="inlineStr">
        <is>
          <t>Negatives and Positives [MH2.07]</t>
        </is>
      </c>
      <c r="D551" s="12" t="inlineStr">
        <is>
          <t>A nugget on applying the four operations to positive and negative numbers.</t>
        </is>
      </c>
      <c r="E551" s="12" t="inlineStr">
        <is>
          <t>edefb0c2-4686-48e9-adc6-d5da31d2fabe</t>
        </is>
      </c>
    </row>
    <row r="552" ht="45" customHeight="1">
      <c r="A552" s="12" t="inlineStr">
        <is>
          <t>Year 7 Spring</t>
        </is>
      </c>
      <c r="B552" s="12" t="inlineStr">
        <is>
          <t>Directed Number</t>
        </is>
      </c>
      <c r="C552" s="13" t="inlineStr">
        <is>
          <t>Ordering Negatives [MF2.10]</t>
        </is>
      </c>
      <c r="D552" s="12" t="inlineStr">
        <is>
          <t>A nugget on ordering negative integers</t>
        </is>
      </c>
      <c r="E552" s="12" t="inlineStr">
        <is>
          <t>23f65c13-2e56-4c12-8f26-9d28a6b4982d</t>
        </is>
      </c>
    </row>
    <row r="553" ht="45" customHeight="1">
      <c r="A553" s="12" t="inlineStr">
        <is>
          <t>Year 7 Spring</t>
        </is>
      </c>
      <c r="B553" s="12" t="inlineStr">
        <is>
          <t>Directed Number</t>
        </is>
      </c>
      <c r="C553" s="13" t="inlineStr">
        <is>
          <t>Zero Pairs [MF2.16]</t>
        </is>
      </c>
      <c r="D553" s="12" t="inlineStr">
        <is>
          <t>This nugget covers using +1 and -1 counters to form zero pairs to aid addition and subtraction calculations with negatives.</t>
        </is>
      </c>
      <c r="E553" s="12" t="inlineStr">
        <is>
          <t>fab110bd-fec8-489b-bb55-5cc293f6aca7</t>
        </is>
      </c>
    </row>
    <row r="554" ht="45" customHeight="1">
      <c r="A554" s="12" t="inlineStr">
        <is>
          <t>Year 7 Spring</t>
        </is>
      </c>
      <c r="B554" s="12" t="inlineStr">
        <is>
          <t>Directed Number</t>
        </is>
      </c>
      <c r="C554" s="13" t="inlineStr">
        <is>
          <t>Multiplying Negatives [MF3.04]</t>
        </is>
      </c>
      <c r="D554" s="12" t="inlineStr">
        <is>
          <t>This nugget contains questions on multiplying negative numbers with both positive and negative numbers. It includes caclulations multiplying 3 numbers together.</t>
        </is>
      </c>
      <c r="E554" s="12" t="inlineStr">
        <is>
          <t>21266966-e19c-4372-a095-6c213d439533</t>
        </is>
      </c>
    </row>
    <row r="555" ht="45" customHeight="1">
      <c r="A555" s="12" t="inlineStr">
        <is>
          <t>Year 7 Spring</t>
        </is>
      </c>
      <c r="B555" s="12" t="inlineStr">
        <is>
          <t>Directed Number</t>
        </is>
      </c>
      <c r="C555" s="13" t="inlineStr">
        <is>
          <t>Dividing Negatives [MF3.05]</t>
        </is>
      </c>
      <c r="D555" s="12" t="inlineStr">
        <is>
          <t>This nugget contains questions on dividing negative numbers with both positive and negative numbers. It includes caclulations on dividing 3 numbers.</t>
        </is>
      </c>
      <c r="E555" s="12" t="inlineStr">
        <is>
          <t>f53ef1db-8fe7-4f2c-b2b9-5634f64739cc</t>
        </is>
      </c>
    </row>
    <row r="556" ht="45" customHeight="1">
      <c r="A556" s="12" t="inlineStr">
        <is>
          <t>Year 7 Spring</t>
        </is>
      </c>
      <c r="B556" s="12" t="inlineStr">
        <is>
          <t>Directed Number</t>
        </is>
      </c>
      <c r="C556" s="13" t="inlineStr">
        <is>
          <t>Multiplying and Dividing with Negatives [MF3.06]</t>
        </is>
      </c>
      <c r="D556" s="12" t="inlineStr">
        <is>
          <t>A nugget on how to multiply and divide with negatives.</t>
        </is>
      </c>
      <c r="E556" s="12" t="inlineStr">
        <is>
          <t>5a25dcfb-d9b3-4497-9866-3ea0e781722e</t>
        </is>
      </c>
    </row>
    <row r="557" ht="45" customHeight="1">
      <c r="A557" s="12" t="inlineStr">
        <is>
          <t>Year 7 Spring</t>
        </is>
      </c>
      <c r="B557" s="12" t="inlineStr">
        <is>
          <t>Directed Number</t>
        </is>
      </c>
      <c r="C557" s="13" t="inlineStr">
        <is>
          <t>Using a Scientific Calculator 1: Powers and Roots of a Single Number [MF3.17]</t>
        </is>
      </c>
      <c r="D557" s="12" t="inlineStr">
        <is>
          <t>This nugget contains questions on using a scientific calculator, working with different operations such as powers, roots and fractions. It is based on the Casio calculator fx-83 PLUS.</t>
        </is>
      </c>
      <c r="E557" s="12" t="inlineStr">
        <is>
          <t>b2e98397-2e78-4f11-a73d-8d2c13677f8c</t>
        </is>
      </c>
    </row>
    <row r="558" ht="45" customHeight="1">
      <c r="A558" s="12" t="inlineStr">
        <is>
          <t>Year 7 Spring</t>
        </is>
      </c>
      <c r="B558" s="12" t="inlineStr">
        <is>
          <t>Directed Number</t>
        </is>
      </c>
      <c r="C558" s="13" t="inlineStr">
        <is>
          <t>Using a Calculator 2: Multiple Numbers [MF3.18]</t>
        </is>
      </c>
      <c r="D558" s="12" t="inlineStr">
        <is>
          <t>This nugget contains questions on using a scientific calculator, working with different calculations that have brackets, powers, roots and fractions. It is based on the Casio calculator fx-83 PLUS.</t>
        </is>
      </c>
      <c r="E558" s="12" t="inlineStr">
        <is>
          <t>a768bd32-b74a-4391-9be2-8f711b214912</t>
        </is>
      </c>
    </row>
    <row r="559" ht="45" customHeight="1">
      <c r="A559" s="12" t="inlineStr">
        <is>
          <t>Year 7 Spring</t>
        </is>
      </c>
      <c r="B559" s="12" t="inlineStr">
        <is>
          <t>Directed Number</t>
        </is>
      </c>
      <c r="C559" s="13" t="inlineStr">
        <is>
          <t>BIDMAS Advanced [MF3.16]</t>
        </is>
      </c>
      <c r="D559" s="12" t="inlineStr">
        <is>
          <t>A nugget on the most difficult concepts in BIDMAS.</t>
        </is>
      </c>
      <c r="E559" s="12" t="inlineStr">
        <is>
          <t>85fd3a0c-5e25-4d3e-9c96-37b52917f0fc</t>
        </is>
      </c>
    </row>
    <row r="560" ht="45" customHeight="1">
      <c r="A560" s="12" t="inlineStr">
        <is>
          <t>Year 7 Spring</t>
        </is>
      </c>
      <c r="B560" s="12" t="inlineStr">
        <is>
          <t>Fractions and Percentages of Amounts</t>
        </is>
      </c>
      <c r="C560" s="13" t="inlineStr">
        <is>
          <t>Finding 50% [MF7.02]</t>
        </is>
      </c>
      <c r="D560" s="12" t="inlineStr">
        <is>
          <t>This nugget has learning material and questions covering the topic of Finding 50%.</t>
        </is>
      </c>
      <c r="E560" s="12" t="inlineStr">
        <is>
          <t>975c074b-d008-4544-a7fe-44745f96bd2b</t>
        </is>
      </c>
    </row>
    <row r="561" ht="45" customHeight="1">
      <c r="A561" s="12" t="inlineStr">
        <is>
          <t>Year 7 Spring</t>
        </is>
      </c>
      <c r="B561" s="12" t="inlineStr">
        <is>
          <t>Fractions and Percentages of Amounts</t>
        </is>
      </c>
      <c r="C561" s="13" t="inlineStr">
        <is>
          <t>Finding 25% [MF7.03]</t>
        </is>
      </c>
      <c r="D561" s="12" t="inlineStr">
        <is>
          <t>This nugget has learning material and questions covering the topic of Finding 25%.</t>
        </is>
      </c>
      <c r="E561" s="12" t="inlineStr">
        <is>
          <t>5d8ec434-490c-48f1-9c1e-6cfa2129a1f2</t>
        </is>
      </c>
    </row>
    <row r="562" ht="45" customHeight="1">
      <c r="A562" s="12" t="inlineStr">
        <is>
          <t>Year 7 Spring</t>
        </is>
      </c>
      <c r="B562" s="12" t="inlineStr">
        <is>
          <t>Fractions and Percentages of Amounts</t>
        </is>
      </c>
      <c r="C562" s="13" t="inlineStr">
        <is>
          <t>Finding 10% [MF7.04]</t>
        </is>
      </c>
      <c r="D562" s="12" t="inlineStr">
        <is>
          <t>This nugget has learning material and questions covering the topic of Finding 10%.</t>
        </is>
      </c>
      <c r="E562" s="12" t="inlineStr">
        <is>
          <t>aeb77eac-1b8c-4df4-af61-d2ff29134801</t>
        </is>
      </c>
    </row>
    <row r="563" ht="45" customHeight="1">
      <c r="A563" s="12" t="inlineStr">
        <is>
          <t>Year 7 Spring</t>
        </is>
      </c>
      <c r="B563" s="12" t="inlineStr">
        <is>
          <t>Fractions and Percentages of Amounts</t>
        </is>
      </c>
      <c r="C563" s="13" t="inlineStr">
        <is>
          <t>Fraction of Amounts: Modelling [MF4.39]</t>
        </is>
      </c>
      <c r="D563" s="12" t="inlineStr">
        <is>
          <t>This nugget has learning material and questions covering the topic of fractions of amounts by modelling using bar models.</t>
        </is>
      </c>
      <c r="E563" s="12" t="inlineStr">
        <is>
          <t>7a877027-4a3f-46fd-825f-90e1875cba62</t>
        </is>
      </c>
    </row>
    <row r="564" ht="45" customHeight="1">
      <c r="A564" s="12" t="inlineStr">
        <is>
          <t>Year 7 Spring</t>
        </is>
      </c>
      <c r="B564" s="12" t="inlineStr">
        <is>
          <t>Fractions and Percentages of Amounts</t>
        </is>
      </c>
      <c r="C564" s="13" t="inlineStr">
        <is>
          <t>Fraction of Amounts: Non-Calculator [MF4.29]</t>
        </is>
      </c>
      <c r="D564" s="12" t="inlineStr">
        <is>
          <t>This nugget has learning material and questions covering the topic of Fractions of Amounts: Non-Calculator.</t>
        </is>
      </c>
      <c r="E564" s="12" t="inlineStr">
        <is>
          <t>9aa6ee68-797f-46ff-93f0-c70fa69fbf1c</t>
        </is>
      </c>
    </row>
    <row r="565" ht="45" customHeight="1">
      <c r="A565" s="12" t="inlineStr">
        <is>
          <t>Year 7 Spring</t>
        </is>
      </c>
      <c r="B565" s="12" t="inlineStr">
        <is>
          <t>Fractions and Percentages of Amounts</t>
        </is>
      </c>
      <c r="C565" s="13" t="inlineStr">
        <is>
          <t>Percentages of Amounts: Modelling [MF7.15]</t>
        </is>
      </c>
      <c r="D565" s="12" t="inlineStr">
        <is>
          <t>This nugget has learning material and questions covering the topic of percentages of amounts by modelling using bar models.</t>
        </is>
      </c>
      <c r="E565" s="12" t="inlineStr">
        <is>
          <t>8817b4a4-f5b2-4900-8697-2bb1c9f12d4e</t>
        </is>
      </c>
    </row>
    <row r="566" ht="45" customHeight="1">
      <c r="A566" s="12" t="inlineStr">
        <is>
          <t>Year 7 Spring</t>
        </is>
      </c>
      <c r="B566" s="12" t="inlineStr">
        <is>
          <t>Fractions and Percentages of Amounts</t>
        </is>
      </c>
      <c r="C566" s="13" t="inlineStr">
        <is>
          <t>Finding Percentages of Amounts 1 [MF7.08]</t>
        </is>
      </c>
      <c r="D566" s="12" t="inlineStr">
        <is>
          <t>This nugget has learning material and questions covering the topic of Finding Percentages of Amounts 1.</t>
        </is>
      </c>
      <c r="E566" s="12" t="inlineStr">
        <is>
          <t>7f01816b-e6ec-4cee-a4dc-22433219277e</t>
        </is>
      </c>
    </row>
    <row r="567" ht="45" customHeight="1">
      <c r="A567" s="12" t="inlineStr">
        <is>
          <t>Year 7 Spring</t>
        </is>
      </c>
      <c r="B567" s="12" t="inlineStr">
        <is>
          <t>Fractions and Percentages of Amounts</t>
        </is>
      </c>
      <c r="C567" s="13" t="inlineStr">
        <is>
          <t>Finding Percentages of Amounts 2 [MF7.09]</t>
        </is>
      </c>
      <c r="D567" s="12" t="inlineStr">
        <is>
          <t>This nugget has learning material and questions covering the topic of Finding Percentages of Amounts 2.</t>
        </is>
      </c>
      <c r="E567" s="12" t="inlineStr">
        <is>
          <t>43c5d5ee-3abe-44af-84c8-3a3e2f1868a3</t>
        </is>
      </c>
    </row>
    <row r="568" ht="45" customHeight="1">
      <c r="A568" s="12" t="inlineStr">
        <is>
          <t>Year 7 Spring</t>
        </is>
      </c>
      <c r="B568" s="12" t="inlineStr">
        <is>
          <t>Fractions and Percentages of Amounts</t>
        </is>
      </c>
      <c r="C568" s="13" t="inlineStr">
        <is>
          <t>Finding Percentages of Amounts 3 [MF7.10]</t>
        </is>
      </c>
      <c r="D568" s="12" t="inlineStr">
        <is>
          <t>This nugget has learning material and questions covering the topic of Finding Percentages of Amounts 3.</t>
        </is>
      </c>
      <c r="E568" s="12" t="inlineStr">
        <is>
          <t>f2951ca9-c453-4f7b-92b3-3ddb4fe8a800</t>
        </is>
      </c>
    </row>
    <row r="569" ht="45" customHeight="1">
      <c r="A569" s="12" t="inlineStr">
        <is>
          <t>Year 7 Spring</t>
        </is>
      </c>
      <c r="B569" s="12" t="inlineStr">
        <is>
          <t>Fractions and Percentages of Amounts</t>
        </is>
      </c>
      <c r="C569" s="13" t="inlineStr">
        <is>
          <t>Percentage Increase and Decrease: Modelling [MF10.06]</t>
        </is>
      </c>
      <c r="D569" s="12" t="inlineStr">
        <is>
          <t>This nugget has learning material and questions covering the topic of percentage increase and decrease by modelling using bar models.</t>
        </is>
      </c>
      <c r="E569" s="12" t="inlineStr">
        <is>
          <t>3d6d0e8f-eeb8-4c75-a53d-9c834de59464</t>
        </is>
      </c>
    </row>
    <row r="570" ht="45" customHeight="1">
      <c r="A570" s="12" t="inlineStr">
        <is>
          <t>Year 7 Spring</t>
        </is>
      </c>
      <c r="B570" s="12" t="inlineStr">
        <is>
          <t>Fractions and Percentages of Amounts</t>
        </is>
      </c>
      <c r="C570" s="13" t="inlineStr">
        <is>
          <t>Percentage Increase [MF10.01]</t>
        </is>
      </c>
      <c r="D570" s="12" t="inlineStr">
        <is>
          <t>This nugget has learning material and questions covering the topic of Percentage Increase (Non Calc).</t>
        </is>
      </c>
      <c r="E570" s="12" t="inlineStr">
        <is>
          <t>d16959c0-2f8f-4c19-8333-26aa72f552a4</t>
        </is>
      </c>
    </row>
    <row r="571" ht="45" customHeight="1">
      <c r="A571" s="12" t="inlineStr">
        <is>
          <t>Year 7 Spring</t>
        </is>
      </c>
      <c r="B571" s="12" t="inlineStr">
        <is>
          <t>Fractions and Percentages of Amounts</t>
        </is>
      </c>
      <c r="C571" s="13" t="inlineStr">
        <is>
          <t>Percentage Decrease [MF10.02]</t>
        </is>
      </c>
      <c r="D571" s="12" t="inlineStr">
        <is>
          <t>This nugget has learning material and questions covering the topic of Percentage Decrease (Non Calc).</t>
        </is>
      </c>
      <c r="E571" s="12" t="inlineStr">
        <is>
          <t>20771ca7-507f-42e7-b50b-9d4cdd865216</t>
        </is>
      </c>
    </row>
    <row r="572" ht="45" customHeight="1">
      <c r="A572" s="12" t="inlineStr">
        <is>
          <t>Year 7 Spring</t>
        </is>
      </c>
      <c r="B572" s="12" t="inlineStr">
        <is>
          <t>Fractions and Percentages of Amounts</t>
        </is>
      </c>
      <c r="C572" s="13" t="inlineStr">
        <is>
          <t>Percentage Increase and Decrease [MF10.03]</t>
        </is>
      </c>
      <c r="D572" s="12" t="inlineStr">
        <is>
          <t>This nugget has learning material and questions covering the topic of Percentage Increase and Decrease (Non Calc).</t>
        </is>
      </c>
      <c r="E572" s="12" t="inlineStr">
        <is>
          <t>a5639c24-9d50-43c0-9e79-bc81fc00484c</t>
        </is>
      </c>
    </row>
    <row r="573" ht="45" customHeight="1">
      <c r="A573" s="12" t="inlineStr">
        <is>
          <t>Year 7 Spring</t>
        </is>
      </c>
      <c r="B573" s="12" t="inlineStr">
        <is>
          <t>Perimeter and Area</t>
        </is>
      </c>
      <c r="C573" s="13" t="inlineStr">
        <is>
          <t>Metric Units [MF36.02]</t>
        </is>
      </c>
      <c r="D573" s="12" t="inlineStr">
        <is>
          <t>This nugget has learning material and questions covering the topic of Metric Units.</t>
        </is>
      </c>
      <c r="E573" s="12" t="inlineStr">
        <is>
          <t>2c5e43ab-03b8-4e5f-bc8f-324267ad6227</t>
        </is>
      </c>
    </row>
    <row r="574" ht="45" customHeight="1">
      <c r="A574" s="12" t="inlineStr">
        <is>
          <t>Year 7 Spring</t>
        </is>
      </c>
      <c r="B574" s="12" t="inlineStr">
        <is>
          <t>Perimeter and Area</t>
        </is>
      </c>
      <c r="C574" s="13" t="inlineStr">
        <is>
          <t>Converting Metric Length (One Step) [MF36.04]</t>
        </is>
      </c>
      <c r="D574" s="12" t="inlineStr">
        <is>
          <t>This nugget has learning material and questions covering the topic of Converting Metric Length (One-Step).</t>
        </is>
      </c>
      <c r="E574" s="12" t="inlineStr">
        <is>
          <t>f6d9a6fe-0bde-472e-ac83-3499b5c09573</t>
        </is>
      </c>
    </row>
    <row r="575" ht="45" customHeight="1">
      <c r="A575" s="12" t="inlineStr">
        <is>
          <t>Year 7 Spring</t>
        </is>
      </c>
      <c r="B575" s="12" t="inlineStr">
        <is>
          <t>Perimeter and Area</t>
        </is>
      </c>
      <c r="C575" s="13" t="inlineStr">
        <is>
          <t>Perimeter by Counting [MF30.01]</t>
        </is>
      </c>
      <c r="D575" s="12" t="inlineStr">
        <is>
          <t>This nugget has learning material and questions covering the topic of Perimeter by Counting.</t>
        </is>
      </c>
      <c r="E575" s="12" t="inlineStr">
        <is>
          <t>3ac009c6-1f67-4465-bb62-0978b4b1e64a</t>
        </is>
      </c>
    </row>
    <row r="576" ht="45" customHeight="1">
      <c r="A576" s="12" t="inlineStr">
        <is>
          <t>Year 7 Spring</t>
        </is>
      </c>
      <c r="B576" s="12" t="inlineStr">
        <is>
          <t>Perimeter and Area</t>
        </is>
      </c>
      <c r="C576" s="13" t="inlineStr">
        <is>
          <t>Basic Perimeter [MF30.07]</t>
        </is>
      </c>
      <c r="D576" s="12" t="inlineStr">
        <is>
          <t xml:space="preserve">This nugget covers finding the perimeter of squares, rectangles and triangles, either through addition or multiplication. </t>
        </is>
      </c>
      <c r="E576" s="12" t="inlineStr">
        <is>
          <t>eb6c7ec9-da55-47bc-a51a-9947fe4d81d8</t>
        </is>
      </c>
    </row>
    <row r="577" ht="45" customHeight="1">
      <c r="A577" s="12" t="inlineStr">
        <is>
          <t>Year 7 Spring</t>
        </is>
      </c>
      <c r="B577" s="12" t="inlineStr">
        <is>
          <t>Perimeter and Area</t>
        </is>
      </c>
      <c r="C577" s="13" t="inlineStr">
        <is>
          <t>Perimeter of Regular Shapes 1: Calculate Perimeter [MF30.02]</t>
        </is>
      </c>
      <c r="D577" s="12" t="inlineStr">
        <is>
          <t>This nugget has learning material and questions covering the topic of the Perimeter of Regular Shapes 1.</t>
        </is>
      </c>
      <c r="E577" s="12" t="inlineStr">
        <is>
          <t>0305e05b-c8aa-4289-87ee-7df4de44fb7c</t>
        </is>
      </c>
    </row>
    <row r="578" ht="45" customHeight="1">
      <c r="A578" s="12" t="inlineStr">
        <is>
          <t>Year 7 Spring</t>
        </is>
      </c>
      <c r="B578" s="12" t="inlineStr">
        <is>
          <t>Perimeter and Area</t>
        </is>
      </c>
      <c r="C578" s="13" t="inlineStr">
        <is>
          <t>Perimeter of Regular Shapes 2: Calculate Side Length [MF30.03]</t>
        </is>
      </c>
      <c r="D578" s="12" t="inlineStr">
        <is>
          <t>This nugget has learning material and questions covering the topic of the Perimeter of Regular Shapes 2.</t>
        </is>
      </c>
      <c r="E578" s="12" t="inlineStr">
        <is>
          <t>2c943e26-9638-4168-9432-ee78860c9b23</t>
        </is>
      </c>
    </row>
    <row r="579" ht="45" customHeight="1">
      <c r="A579" s="12" t="inlineStr">
        <is>
          <t>Year 7 Spring</t>
        </is>
      </c>
      <c r="B579" s="12" t="inlineStr">
        <is>
          <t>Perimeter and Area</t>
        </is>
      </c>
      <c r="C579" s="13" t="inlineStr">
        <is>
          <t>Perimeter of Composite Shapes 1 [MF30.04]</t>
        </is>
      </c>
      <c r="D579" s="12" t="inlineStr">
        <is>
          <t>This nugget has learning material and questions covering the topic of the Perimeter of Composite Shapes 1.</t>
        </is>
      </c>
      <c r="E579" s="12" t="inlineStr">
        <is>
          <t>6876f02b-ab8a-4c71-84d3-945620b78dc6</t>
        </is>
      </c>
    </row>
    <row r="580" ht="45" customHeight="1">
      <c r="A580" s="12" t="inlineStr">
        <is>
          <t>Year 7 Spring</t>
        </is>
      </c>
      <c r="B580" s="12" t="inlineStr">
        <is>
          <t>Perimeter and Area</t>
        </is>
      </c>
      <c r="C580" s="13" t="inlineStr">
        <is>
          <t>Perimeter of Composite Shapes 2: Worded Context [MF30.05]</t>
        </is>
      </c>
      <c r="D58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80" s="12" t="inlineStr">
        <is>
          <t>8e8a2814-b2c5-481d-aaf1-e4e6fe866bcc</t>
        </is>
      </c>
    </row>
    <row r="581" ht="45" customHeight="1">
      <c r="A581" s="12" t="inlineStr">
        <is>
          <t>Year 7 Spring</t>
        </is>
      </c>
      <c r="B581" s="12" t="inlineStr">
        <is>
          <t>Perimeter and Area</t>
        </is>
      </c>
      <c r="C581" s="13" t="inlineStr">
        <is>
          <t>Perimeter and Algebra [MF30.06]</t>
        </is>
      </c>
      <c r="D581" s="12" t="inlineStr">
        <is>
          <t>This nugget has learning material and questions covering the topic of the Perimeter and Algebra.</t>
        </is>
      </c>
      <c r="E581" s="12" t="inlineStr">
        <is>
          <t>f109fc17-dc38-4d1b-aafe-0ce0f0047ec1</t>
        </is>
      </c>
    </row>
    <row r="582" ht="45" customHeight="1">
      <c r="A582" s="12" t="inlineStr">
        <is>
          <t>Year 7 Spring</t>
        </is>
      </c>
      <c r="B582" s="12" t="inlineStr">
        <is>
          <t>Perimeter and Area</t>
        </is>
      </c>
      <c r="C582" s="13" t="inlineStr">
        <is>
          <t>Area by Counting Squares [MF31.01]</t>
        </is>
      </c>
      <c r="D582" s="12" t="inlineStr">
        <is>
          <t>This nugget has learning material and questions covering the topic of Areas by Counting Squares.</t>
        </is>
      </c>
      <c r="E582" s="12" t="inlineStr">
        <is>
          <t>3d8b3373-5eba-474f-9af0-40f978588a70</t>
        </is>
      </c>
    </row>
    <row r="583" ht="45" customHeight="1">
      <c r="A583" s="12" t="inlineStr">
        <is>
          <t>Year 7 Spring</t>
        </is>
      </c>
      <c r="B583" s="12" t="inlineStr">
        <is>
          <t>Perimeter and Area</t>
        </is>
      </c>
      <c r="C583" s="13" t="inlineStr">
        <is>
          <t>Area of Squares and Rectangles [MF31.11]</t>
        </is>
      </c>
      <c r="D583" s="12" t="inlineStr">
        <is>
          <t>This nugget covers how to find the area of squares and rectangles, using the formula area = length × width.</t>
        </is>
      </c>
      <c r="E583" s="12" t="inlineStr">
        <is>
          <t>d87dde84-524d-4b11-acf1-04b12109c889</t>
        </is>
      </c>
    </row>
    <row r="584" ht="45" customHeight="1">
      <c r="A584" s="12" t="inlineStr">
        <is>
          <t>Year 7 Spring</t>
        </is>
      </c>
      <c r="B584" s="12" t="inlineStr">
        <is>
          <t>Perimeter and Area</t>
        </is>
      </c>
      <c r="C584" s="13" t="inlineStr">
        <is>
          <t>Area of Squares, Rectangles and Parallelograms [MF31.03]</t>
        </is>
      </c>
      <c r="D584" s="12" t="inlineStr">
        <is>
          <t>This nugget has learning material and questions covering the topic of the Area of Squares, Rectangles and Parallelograms.</t>
        </is>
      </c>
      <c r="E584" s="12" t="inlineStr">
        <is>
          <t>b730043c-6004-43d2-b60d-00ae3e7e70bf</t>
        </is>
      </c>
    </row>
    <row r="585" ht="45" customHeight="1">
      <c r="A585" s="12" t="inlineStr">
        <is>
          <t>Year 7 Spring</t>
        </is>
      </c>
      <c r="B585" s="12" t="inlineStr">
        <is>
          <t>Perimeter and Area</t>
        </is>
      </c>
      <c r="C585" s="13" t="inlineStr">
        <is>
          <t>Area of Right Angled Triangles [MF31.04]</t>
        </is>
      </c>
      <c r="D585" s="12" t="inlineStr">
        <is>
          <t>This nugget has learning material and questions covering the topic of the Area of Right Angled Triangles.</t>
        </is>
      </c>
      <c r="E585" s="12" t="inlineStr">
        <is>
          <t>1c206425-6f75-4780-9524-da958f6f9acd</t>
        </is>
      </c>
    </row>
    <row r="586" ht="45" customHeight="1">
      <c r="A586" s="12" t="inlineStr">
        <is>
          <t>Year 7 Spring</t>
        </is>
      </c>
      <c r="B586" s="12" t="inlineStr">
        <is>
          <t>Perimeter and Area</t>
        </is>
      </c>
      <c r="C586" s="13" t="inlineStr">
        <is>
          <t>Area of Triangles [MF31.05]</t>
        </is>
      </c>
      <c r="D586" s="12" t="inlineStr">
        <is>
          <t>This nugget has learning material and questions covering the topic of the Area of Triangles.</t>
        </is>
      </c>
      <c r="E586" s="12" t="inlineStr">
        <is>
          <t>6a1e573c-8343-4d84-88b7-da829a119cd9</t>
        </is>
      </c>
    </row>
    <row r="587" ht="45" customHeight="1">
      <c r="A587" s="12" t="inlineStr">
        <is>
          <t>Year 7 Spring</t>
        </is>
      </c>
      <c r="B587" s="12" t="inlineStr">
        <is>
          <t>Perimeter and Area</t>
        </is>
      </c>
      <c r="C587" s="13" t="inlineStr">
        <is>
          <t>Area of Trapeziums [MF31.07]</t>
        </is>
      </c>
      <c r="D587" s="12" t="inlineStr">
        <is>
          <t>This nugget has learning material and questions covering the topic of the Area of Trapeziums.</t>
        </is>
      </c>
      <c r="E587" s="12" t="inlineStr">
        <is>
          <t>3ad082e0-8ab4-42f4-a141-7856d05a6ef1</t>
        </is>
      </c>
    </row>
    <row r="588" ht="45" customHeight="1">
      <c r="A588" s="12" t="inlineStr">
        <is>
          <t>Year 7 Spring</t>
        </is>
      </c>
      <c r="B588" s="12" t="inlineStr">
        <is>
          <t>Perimeter and Area</t>
        </is>
      </c>
      <c r="C588" s="13" t="inlineStr">
        <is>
          <t>Area and Algebra [MF31.09]</t>
        </is>
      </c>
      <c r="D588" s="12" t="inlineStr">
        <is>
          <t>This nugget has learning material and questions covering the topic of Area and Algebra.</t>
        </is>
      </c>
      <c r="E588" s="12" t="inlineStr">
        <is>
          <t>42eb911c-7910-4c4f-aaa6-4a9d5cf21d42</t>
        </is>
      </c>
    </row>
    <row r="589" ht="45" customHeight="1">
      <c r="A589" s="12" t="inlineStr">
        <is>
          <t>Year 7 Spring</t>
        </is>
      </c>
      <c r="B589" s="12" t="inlineStr">
        <is>
          <t>Perimeter and Area</t>
        </is>
      </c>
      <c r="C589" s="13" t="inlineStr">
        <is>
          <t>Collecting Like Terms 3: In Context (Perimeter) [MF17.06]</t>
        </is>
      </c>
      <c r="D589" s="12" t="inlineStr">
        <is>
          <t>This nugget has learning material and questions covering the topic of Collecting Like Terms 3.</t>
        </is>
      </c>
      <c r="E589" s="12" t="inlineStr">
        <is>
          <t>a8f3bd90-e44f-4de6-9fb1-23c90e38ab18</t>
        </is>
      </c>
    </row>
    <row r="590" ht="45" customHeight="1">
      <c r="A590" s="12" t="inlineStr">
        <is>
          <t>Year 7 Summer</t>
        </is>
      </c>
      <c r="B590" s="12" t="inlineStr">
        <is>
          <t>Speed, Distance and Time</t>
        </is>
      </c>
      <c r="C590" s="13" t="inlineStr">
        <is>
          <t>Converting Time: Seconds, Minutes and Hours [MF37.05]</t>
        </is>
      </c>
      <c r="D590" s="12" t="inlineStr">
        <is>
          <t>This nugget has learning material and questions covering the topic of Converting Time: Seconds, Minutes and Hours.</t>
        </is>
      </c>
      <c r="E590" s="12" t="inlineStr">
        <is>
          <t>19b3224b-dc1b-487e-865f-e209886d98d0</t>
        </is>
      </c>
    </row>
    <row r="591" ht="45" customHeight="1">
      <c r="A591" s="12" t="inlineStr">
        <is>
          <t>Year 7 Summer</t>
        </is>
      </c>
      <c r="B591" s="12" t="inlineStr">
        <is>
          <t>Speed, Distance and Time</t>
        </is>
      </c>
      <c r="C591" s="13" t="inlineStr">
        <is>
          <t>Converting Time: Days, Weeks and Years [MF37.06]</t>
        </is>
      </c>
      <c r="D591" s="12" t="inlineStr">
        <is>
          <t>This nugget has learning material and questions covering the topic of Converting Time: Days, Weeks and Years.</t>
        </is>
      </c>
      <c r="E591" s="12" t="inlineStr">
        <is>
          <t>630d8d41-4de7-405d-ae9e-4679879394c9</t>
        </is>
      </c>
    </row>
    <row r="592" ht="45" customHeight="1">
      <c r="A592" s="12" t="inlineStr">
        <is>
          <t>Year 7 Summer</t>
        </is>
      </c>
      <c r="B592" s="12" t="inlineStr">
        <is>
          <t>Speed, Distance and Time</t>
        </is>
      </c>
      <c r="C592" s="13" t="inlineStr">
        <is>
          <t>Converting Time: Mixed Units [MF37.08]</t>
        </is>
      </c>
      <c r="D592" s="12" t="inlineStr">
        <is>
          <t>This nugget has learning material and questions covering the topic of Converting Time: Mixed Units.</t>
        </is>
      </c>
      <c r="E592" s="12" t="inlineStr">
        <is>
          <t>bb0f510e-826f-4f55-b5d9-e6eb67b5f223</t>
        </is>
      </c>
    </row>
    <row r="593" ht="45" customHeight="1">
      <c r="A593" s="12" t="inlineStr">
        <is>
          <t>Year 7 Summer</t>
        </is>
      </c>
      <c r="B593" s="12" t="inlineStr">
        <is>
          <t>Speed, Distance and Time</t>
        </is>
      </c>
      <c r="C593" s="13" t="inlineStr">
        <is>
          <t>Problems with Time [MF37.09]</t>
        </is>
      </c>
      <c r="D593" s="12" t="inlineStr">
        <is>
          <t>This nugget has learning material and questions covering the topic of Problems with Time.</t>
        </is>
      </c>
      <c r="E593" s="12" t="inlineStr">
        <is>
          <t>c99897f8-1adf-4a77-b15c-344cc4423357</t>
        </is>
      </c>
    </row>
    <row r="594" ht="45" customHeight="1">
      <c r="A594" s="12" t="inlineStr">
        <is>
          <t>Year 7 Summer</t>
        </is>
      </c>
      <c r="B594" s="12" t="inlineStr">
        <is>
          <t>Speed, Distance and Time</t>
        </is>
      </c>
      <c r="C594" s="13" t="inlineStr">
        <is>
          <t>Calendars [MF37.13]</t>
        </is>
      </c>
      <c r="D594" s="12" t="inlineStr">
        <is>
          <t xml:space="preserve">This nugget contains learning material and questions on using a calendar to count forwards or backwards, identifying which day of the week a date falls on and finding the number of days between two given dates. </t>
        </is>
      </c>
      <c r="E594" s="12" t="inlineStr">
        <is>
          <t>15a1de96-d0aa-4d4e-8aea-8b78060e3e45</t>
        </is>
      </c>
    </row>
    <row r="595" ht="45" customHeight="1">
      <c r="A595" s="12" t="inlineStr">
        <is>
          <t>Year 7 Summer</t>
        </is>
      </c>
      <c r="B595" s="12" t="inlineStr">
        <is>
          <t>Speed, Distance and Time</t>
        </is>
      </c>
      <c r="C595" s="13" t="inlineStr">
        <is>
          <t>Finding Speed (SDT) [MF38.01]</t>
        </is>
      </c>
      <c r="D595" s="12" t="inlineStr">
        <is>
          <t>This nugget has learning material and questions covering the topic of Finding Speed (SDT).</t>
        </is>
      </c>
      <c r="E595" s="12" t="inlineStr">
        <is>
          <t>08c841e2-effc-4db9-9cc0-f04e238ce3c8</t>
        </is>
      </c>
    </row>
    <row r="596" ht="45" customHeight="1">
      <c r="A596" s="12" t="inlineStr">
        <is>
          <t>Year 7 Summer</t>
        </is>
      </c>
      <c r="B596" s="12" t="inlineStr">
        <is>
          <t>Speed, Distance and Time</t>
        </is>
      </c>
      <c r="C596" s="13" t="inlineStr">
        <is>
          <t>Finding Distance (SDT) [MF38.03]</t>
        </is>
      </c>
      <c r="D596" s="12" t="inlineStr">
        <is>
          <t>This nugget has learning material and questions covering the topic of Finding Distance (SDT).</t>
        </is>
      </c>
      <c r="E596" s="12" t="inlineStr">
        <is>
          <t>e3de6ed8-85f7-456f-b450-50ee889d58af</t>
        </is>
      </c>
    </row>
    <row r="597" ht="45" customHeight="1">
      <c r="A597" s="12" t="inlineStr">
        <is>
          <t>Year 7 Summer</t>
        </is>
      </c>
      <c r="B597" s="12" t="inlineStr">
        <is>
          <t>Speed, Distance and Time</t>
        </is>
      </c>
      <c r="C597" s="13" t="inlineStr">
        <is>
          <t>Finding Time (SDT) [MF38.05]</t>
        </is>
      </c>
      <c r="D597" s="12" t="inlineStr">
        <is>
          <t>This nugget has learning material and questions covering the topic of Finding Time (SDT).</t>
        </is>
      </c>
      <c r="E597" s="12" t="inlineStr">
        <is>
          <t>be302a9b-fa8b-4c93-b570-8d7315314e35</t>
        </is>
      </c>
    </row>
    <row r="598" ht="45" customHeight="1">
      <c r="A598" s="12" t="inlineStr">
        <is>
          <t>Year 7 Summer</t>
        </is>
      </c>
      <c r="B598" s="12" t="inlineStr">
        <is>
          <t>Speed, Distance and Time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Year 7 Summer</t>
        </is>
      </c>
      <c r="B599" s="12" t="inlineStr">
        <is>
          <t>Speed, Distance and Time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Year 7 Summer</t>
        </is>
      </c>
      <c r="B600" s="12" t="inlineStr">
        <is>
          <t>Properties of Number</t>
        </is>
      </c>
      <c r="C600" s="13" t="inlineStr">
        <is>
          <t>Squares [MF12.01]</t>
        </is>
      </c>
      <c r="D600" s="12" t="inlineStr">
        <is>
          <t>This nugget contains questions on identifying what a square number is and how to work out square numbers.</t>
        </is>
      </c>
      <c r="E600" s="12" t="inlineStr">
        <is>
          <t>dd4f4ce2-7073-48ad-9cad-edd5f67ae492</t>
        </is>
      </c>
    </row>
    <row r="601" ht="45" customHeight="1">
      <c r="A601" s="12" t="inlineStr">
        <is>
          <t>Year 7 Summer</t>
        </is>
      </c>
      <c r="B601" s="12" t="inlineStr">
        <is>
          <t>Properties of Number</t>
        </is>
      </c>
      <c r="C601" s="13" t="inlineStr">
        <is>
          <t>Important Sequences: Squares, Cubes and Triangular Numbers [MF22.10]</t>
        </is>
      </c>
      <c r="D601" s="12" t="inlineStr">
        <is>
          <t>This nugget has learning material and questions covering the topic of Important Sequences: Squares, Cubes and Triangular Numbers.</t>
        </is>
      </c>
      <c r="E601" s="12" t="inlineStr">
        <is>
          <t>d0747d60-f206-4bf7-a852-3efa3b3b8b04</t>
        </is>
      </c>
    </row>
    <row r="602" ht="45" customHeight="1">
      <c r="A602" s="12" t="inlineStr">
        <is>
          <t>Year 7 Summer</t>
        </is>
      </c>
      <c r="B602" s="12" t="inlineStr">
        <is>
          <t>Properties of Number</t>
        </is>
      </c>
      <c r="C602" s="13" t="inlineStr">
        <is>
          <t>Square Roots [MF12.08]</t>
        </is>
      </c>
      <c r="D602" s="12" t="inlineStr">
        <is>
          <t>This nugget covers understanding the square root symbol and knowing the square roots of the first 12 square numbers. Questions also cover estimating square roots using known values.</t>
        </is>
      </c>
      <c r="E602" s="12" t="inlineStr">
        <is>
          <t>6188c137-dd2e-400d-a352-47c5b965950e</t>
        </is>
      </c>
    </row>
    <row r="603" ht="45" customHeight="1">
      <c r="A603" s="12" t="inlineStr">
        <is>
          <t>Year 7 Summer</t>
        </is>
      </c>
      <c r="B603" s="12" t="inlineStr">
        <is>
          <t>Properties of Number</t>
        </is>
      </c>
      <c r="C603" s="13" t="inlineStr">
        <is>
          <t>Roots of Squares and Cubes [MF12.05]</t>
        </is>
      </c>
      <c r="D603" s="12" t="inlineStr">
        <is>
          <t>This nugget contains learning material and questions on the roots of square and cube numbers up to 10² and 10³.</t>
        </is>
      </c>
      <c r="E603" s="12" t="inlineStr">
        <is>
          <t>75eef0b4-b899-47e7-acdd-c5d8d608cc24</t>
        </is>
      </c>
    </row>
    <row r="604" ht="45" customHeight="1">
      <c r="A604" s="12" t="inlineStr">
        <is>
          <t>Year 7 Summer</t>
        </is>
      </c>
      <c r="B604" s="12" t="inlineStr">
        <is>
          <t>Properties of Number</t>
        </is>
      </c>
      <c r="C604" s="13" t="inlineStr">
        <is>
          <t>Estimating Powers and Roots [MH12.07]</t>
        </is>
      </c>
      <c r="D604" s="12" t="inlineStr">
        <is>
          <t>This nugget contains learning material and questions on estimating powers of decimal numbers (rounded to 1 significant figure) and roots of numbers that are not square.</t>
        </is>
      </c>
      <c r="E604" s="12" t="inlineStr">
        <is>
          <t>d0abd9f4-0fef-43a1-91ca-36d0351b1680</t>
        </is>
      </c>
    </row>
    <row r="605" ht="45" customHeight="1">
      <c r="A605" s="12" t="inlineStr">
        <is>
          <t>Year 7 Summer</t>
        </is>
      </c>
      <c r="B605" s="12" t="inlineStr">
        <is>
          <t>Properties of Number</t>
        </is>
      </c>
      <c r="C605" s="13" t="inlineStr">
        <is>
          <t>Multiples [MF5.04]</t>
        </is>
      </c>
      <c r="D605" s="12" t="inlineStr">
        <is>
          <t xml:space="preserve">This nugget contains defining multiples and common multiples. The questions focus on what makes a multiple and what doesn't, also common multiples between different times tables. </t>
        </is>
      </c>
      <c r="E605" s="12" t="inlineStr">
        <is>
          <t>16eeedcf-08c1-44dd-93e5-66b9d6084c47</t>
        </is>
      </c>
    </row>
    <row r="606" ht="45" customHeight="1">
      <c r="A606" s="12" t="inlineStr">
        <is>
          <t>Year 7 Summer</t>
        </is>
      </c>
      <c r="B606" s="12" t="inlineStr">
        <is>
          <t>Properties of Number</t>
        </is>
      </c>
      <c r="C606" s="13" t="inlineStr">
        <is>
          <t>Factors [MF5.05]</t>
        </is>
      </c>
      <c r="D606" s="12" t="inlineStr">
        <is>
          <t xml:space="preserve">This nugget contains defining factors and common factors. The questions focus on what makes a factor and what doesn't, also common factors between different numbers. </t>
        </is>
      </c>
      <c r="E606" s="12" t="inlineStr">
        <is>
          <t>e24ea50f-bdb4-4d3a-a7e1-34922ca6b04a</t>
        </is>
      </c>
    </row>
    <row r="607" ht="45" customHeight="1">
      <c r="A607" s="12" t="inlineStr">
        <is>
          <t>Year 7 Summer</t>
        </is>
      </c>
      <c r="B607" s="12" t="inlineStr">
        <is>
          <t>Properties of Number</t>
        </is>
      </c>
      <c r="C607" s="13" t="inlineStr">
        <is>
          <t>Multiples and Factors [MF5.06]</t>
        </is>
      </c>
      <c r="D607" s="12" t="inlineStr">
        <is>
          <t>This nugget contains questions on the difference between multiples and factors. It also includes common multiples and common factors.</t>
        </is>
      </c>
      <c r="E607" s="12" t="inlineStr">
        <is>
          <t>00839acd-30ae-4ac1-b103-d92d20587a22</t>
        </is>
      </c>
    </row>
    <row r="608" ht="45" customHeight="1">
      <c r="A608" s="12" t="inlineStr">
        <is>
          <t>Year 7 Summer</t>
        </is>
      </c>
      <c r="B608" s="12" t="inlineStr">
        <is>
          <t>Properties of Number</t>
        </is>
      </c>
      <c r="C608" s="13" t="inlineStr">
        <is>
          <t>Common Factors [MF5.21]</t>
        </is>
      </c>
      <c r="D608" s="12" t="inlineStr">
        <is>
          <t xml:space="preserve">This nugget shows how to find the common factors of two numbers by writing out the factor pairs of each number and then identifying any numbers common to both lists. </t>
        </is>
      </c>
      <c r="E608" s="12" t="inlineStr">
        <is>
          <t>010b036f-50ae-41d3-8bdd-8ca1e7972268</t>
        </is>
      </c>
    </row>
    <row r="609" ht="45" customHeight="1">
      <c r="A609" s="12" t="inlineStr">
        <is>
          <t>Year 7 Summer</t>
        </is>
      </c>
      <c r="B609" s="12" t="inlineStr">
        <is>
          <t>Properties of Number</t>
        </is>
      </c>
      <c r="C609" s="13" t="inlineStr">
        <is>
          <t>Common Multiples [MF5.22]</t>
        </is>
      </c>
      <c r="D609" s="12" t="inlineStr">
        <is>
          <t xml:space="preserve">This nugget shows how to find common multiples of two numbers by writing out the multiples (times tables) of each number and then identifying any numbers common to both lists. </t>
        </is>
      </c>
      <c r="E609" s="12" t="inlineStr">
        <is>
          <t>f4e270a4-3eeb-4431-afe0-ea00d572ec6c</t>
        </is>
      </c>
    </row>
    <row r="610" ht="45" customHeight="1">
      <c r="A610" s="12" t="inlineStr">
        <is>
          <t>Year 7 Summer</t>
        </is>
      </c>
      <c r="B610" s="12" t="inlineStr">
        <is>
          <t>Properties of Number</t>
        </is>
      </c>
      <c r="C610" s="13" t="inlineStr">
        <is>
          <t>Highest Common Factor - Listing Technique [MF5.08]</t>
        </is>
      </c>
      <c r="D610" s="12" t="inlineStr">
        <is>
          <t>This nugget contains finding the Highest Common Factor (HCF) by listing factors. The questions include finding the highest common factors with up to three different numbers.</t>
        </is>
      </c>
      <c r="E610" s="12" t="inlineStr">
        <is>
          <t>7a8d1639-de85-4ee8-bc4f-8000ffc089fb</t>
        </is>
      </c>
    </row>
    <row r="611" ht="45" customHeight="1">
      <c r="A611" s="12" t="inlineStr">
        <is>
          <t>Year 7 Summer</t>
        </is>
      </c>
      <c r="B611" s="12" t="inlineStr">
        <is>
          <t>Properties of Number</t>
        </is>
      </c>
      <c r="C611" s="13" t="inlineStr">
        <is>
          <t>Lowest Common Multiple - Listing Technique [MF5.07]</t>
        </is>
      </c>
      <c r="D611" s="12" t="inlineStr">
        <is>
          <t>This nugget contains finding the Lowest Common Multiple (LCM) by listing multiples. The questions include finding the lowest common multiples with up to three different numbers.</t>
        </is>
      </c>
      <c r="E611" s="12" t="inlineStr">
        <is>
          <t>cba45775-17ab-47f4-9bc7-c61f36fdb212</t>
        </is>
      </c>
    </row>
    <row r="612" ht="45" customHeight="1">
      <c r="A612" s="12" t="inlineStr">
        <is>
          <t>Year 7 Summer</t>
        </is>
      </c>
      <c r="B612" s="12" t="inlineStr">
        <is>
          <t>Properties of Number</t>
        </is>
      </c>
      <c r="C612" s="13" t="inlineStr">
        <is>
          <t>Primes [MF5.03]</t>
        </is>
      </c>
      <c r="D612" s="12" t="inlineStr">
        <is>
          <t>This nugget contains defining and remembering prime numbers - the prime numbers up until 100 are mentioned. It also investigates conjectures with prime numbers.</t>
        </is>
      </c>
      <c r="E612" s="12" t="inlineStr">
        <is>
          <t>2e051d90-ed3e-421e-ba37-cdf035c7cbaf</t>
        </is>
      </c>
    </row>
    <row r="613" ht="45" customHeight="1">
      <c r="A613" s="12" t="inlineStr">
        <is>
          <t>Year 7 Summer</t>
        </is>
      </c>
      <c r="B613" s="12" t="inlineStr">
        <is>
          <t>Properties of Number</t>
        </is>
      </c>
      <c r="C613" s="13" t="inlineStr">
        <is>
          <t>Prime Factorisation 1: Factor Tree Given [MF5.09]</t>
        </is>
      </c>
      <c r="D613" s="12" t="inlineStr">
        <is>
          <t>This nugget contains questions on Prime Factorisiation where the prime factor tree is given. Questions include writing numbers as a product of prime factors.</t>
        </is>
      </c>
      <c r="E613" s="12" t="inlineStr">
        <is>
          <t>4ab4c67d-d052-4246-8859-bcbe662baacb</t>
        </is>
      </c>
    </row>
    <row r="614" ht="45" customHeight="1">
      <c r="A614" s="12" t="inlineStr">
        <is>
          <t>Year 7 Summer</t>
        </is>
      </c>
      <c r="B614" s="12" t="inlineStr">
        <is>
          <t>Properties of Number</t>
        </is>
      </c>
      <c r="C614" s="13" t="inlineStr">
        <is>
          <t>Prime Factorisation 2 [MF5.10]</t>
        </is>
      </c>
      <c r="D614" s="12" t="inlineStr">
        <is>
          <t>This nugget contains questions on Prime Factorisiation where the prime factor tree is given sometimes. Questions include writing numbers as a product of prime factors.</t>
        </is>
      </c>
      <c r="E614" s="12" t="inlineStr">
        <is>
          <t>b0212acc-0593-4beb-b451-46cd6a497b2e</t>
        </is>
      </c>
    </row>
    <row r="615" ht="45" customHeight="1">
      <c r="A615" s="12" t="inlineStr">
        <is>
          <t>Year 7 Summer</t>
        </is>
      </c>
      <c r="B615" s="12" t="inlineStr">
        <is>
          <t>Properties of Number</t>
        </is>
      </c>
      <c r="C615" s="13" t="inlineStr">
        <is>
          <t>HCF Using Prime Factorisation: Product of Prime Factors [MF5.13]</t>
        </is>
      </c>
      <c r="D615" s="12" t="inlineStr">
        <is>
          <t>This nugget contains finding the Highest Common Factor (HCF) using prime factorisation. The questions include finding the highest common factors where nothing is given.</t>
        </is>
      </c>
      <c r="E615" s="12" t="inlineStr">
        <is>
          <t>52b6c0d6-773e-4ae2-881b-a15f7db71fcf</t>
        </is>
      </c>
    </row>
    <row r="616" ht="45" customHeight="1">
      <c r="A616" s="12" t="inlineStr">
        <is>
          <t>Year 7 Summer</t>
        </is>
      </c>
      <c r="B616" s="12" t="inlineStr">
        <is>
          <t>Properties of Number</t>
        </is>
      </c>
      <c r="C616" s="13" t="inlineStr">
        <is>
          <t>LCM Using Prime Factorisation: Product of Prime Factors [MF5.15]</t>
        </is>
      </c>
      <c r="D616" s="12" t="inlineStr">
        <is>
          <t>This nugget contains finding the Lowest Common Multiples (LCM) using prime factorisation. The questions include finding the lowest common multiples where nothing is given.</t>
        </is>
      </c>
      <c r="E616" s="12" t="inlineStr">
        <is>
          <t>6024bcc3-5c6d-41a2-a085-b731ae412daf</t>
        </is>
      </c>
    </row>
    <row r="617" ht="45" customHeight="1">
      <c r="A617" s="12" t="inlineStr">
        <is>
          <t>Year 7 Summer</t>
        </is>
      </c>
      <c r="B617" s="12" t="inlineStr">
        <is>
          <t>Properties of Number</t>
        </is>
      </c>
      <c r="C617" s="13" t="inlineStr">
        <is>
          <t>HCF and LCM with Prime Factorisation [MF5.16]</t>
        </is>
      </c>
      <c r="D617" s="12" t="inlineStr">
        <is>
          <t>This nugget contains finding the Lowest Common Multiples (LCM) and Highest Common Factors (HCF) using prime factorisation. The questions include finding LCM and HCF with Venn diagrams for different sets of numbers.</t>
        </is>
      </c>
      <c r="E617" s="12" t="inlineStr">
        <is>
          <t>af022aba-314b-4ecc-ac02-9410c295c03a</t>
        </is>
      </c>
    </row>
    <row r="618" ht="45" customHeight="1">
      <c r="A618" s="12" t="inlineStr">
        <is>
          <t>Year 7 Summer</t>
        </is>
      </c>
      <c r="B618" s="12" t="inlineStr">
        <is>
          <t>Add and Subtract Fractions</t>
        </is>
      </c>
      <c r="C618" s="13" t="inlineStr">
        <is>
          <t>Simplifying Fractions [MF4.04]</t>
        </is>
      </c>
      <c r="D618" s="12" t="inlineStr">
        <is>
          <t>This nugget has learning material and questions covering the topic of Simplifying fractions.</t>
        </is>
      </c>
      <c r="E618" s="12" t="inlineStr">
        <is>
          <t>2dde069a-2dc1-48b7-a701-eb344f172521</t>
        </is>
      </c>
    </row>
    <row r="619" ht="45" customHeight="1">
      <c r="A619" s="12" t="inlineStr">
        <is>
          <t>Year 7 Summer</t>
        </is>
      </c>
      <c r="B619" s="12" t="inlineStr">
        <is>
          <t>Add and Subtract Fractions</t>
        </is>
      </c>
      <c r="C619" s="13" t="inlineStr">
        <is>
          <t>Mixed and Improper Fractions [MF4.06]</t>
        </is>
      </c>
      <c r="D619" s="12" t="inlineStr">
        <is>
          <t>This nugget has learning material and questions covering the topic of Mixed and improper fractions.</t>
        </is>
      </c>
      <c r="E619" s="12" t="inlineStr">
        <is>
          <t>76d06b62-428e-4e30-8eb9-7542dccf22c0</t>
        </is>
      </c>
    </row>
    <row r="620" ht="45" customHeight="1">
      <c r="A620" s="12" t="inlineStr">
        <is>
          <t>Year 7 Summer</t>
        </is>
      </c>
      <c r="B620" s="12" t="inlineStr">
        <is>
          <t>Add and Subtract Fractions</t>
        </is>
      </c>
      <c r="C620" s="13" t="inlineStr">
        <is>
          <t>Adding Fractions 1: Same Denominator [MF4.07]</t>
        </is>
      </c>
      <c r="D620" s="12" t="inlineStr">
        <is>
          <t>This nugget has learning material and questions covering the topic of Adding Fractions 1.</t>
        </is>
      </c>
      <c r="E620" s="12" t="inlineStr">
        <is>
          <t>1f6a5b6f-b9d7-4c06-8f99-3c51b73e3bc5</t>
        </is>
      </c>
    </row>
    <row r="621" ht="45" customHeight="1">
      <c r="A621" s="12" t="inlineStr">
        <is>
          <t>Year 7 Summer</t>
        </is>
      </c>
      <c r="B621" s="12" t="inlineStr">
        <is>
          <t>Add and Subtract Fractions</t>
        </is>
      </c>
      <c r="C621" s="13" t="inlineStr">
        <is>
          <t>Adding Fractions 2: Convert 1 Denominator [MF4.08]</t>
        </is>
      </c>
      <c r="D621" s="12" t="inlineStr">
        <is>
          <t>This nugget has learning material and questions covering the topic of Adding Fractions 2.</t>
        </is>
      </c>
      <c r="E621" s="12" t="inlineStr">
        <is>
          <t>7ee576e7-85b1-438f-ac80-1069a0f746ac</t>
        </is>
      </c>
    </row>
    <row r="622" ht="45" customHeight="1">
      <c r="A622" s="12" t="inlineStr">
        <is>
          <t>Year 7 Summer</t>
        </is>
      </c>
      <c r="B622" s="12" t="inlineStr">
        <is>
          <t>Add and Subtract Fractions</t>
        </is>
      </c>
      <c r="C622" s="13" t="inlineStr">
        <is>
          <t>Adding Fractions 3: Convert 1 Denominator (Sum &gt;1 ) [MF4.09]</t>
        </is>
      </c>
      <c r="D622" s="12" t="inlineStr">
        <is>
          <t>This nugget has learning material and questions covering the topic of Adding Fractions 3.</t>
        </is>
      </c>
      <c r="E622" s="12" t="inlineStr">
        <is>
          <t>d9cb1af1-e8b2-4899-8bbc-e62eded5a568</t>
        </is>
      </c>
    </row>
    <row r="623" ht="45" customHeight="1">
      <c r="A623" s="12" t="inlineStr">
        <is>
          <t>Year 7 Summer</t>
        </is>
      </c>
      <c r="B623" s="12" t="inlineStr">
        <is>
          <t>Add and Subtract Fractions</t>
        </is>
      </c>
      <c r="C623" s="13" t="inlineStr">
        <is>
          <t>Adding Fractions 4: Convert all Denominators [MF4.10]</t>
        </is>
      </c>
      <c r="D623" s="12" t="inlineStr">
        <is>
          <t>This nugget has learning material and questions covering the topic of Adding Fractions 4.</t>
        </is>
      </c>
      <c r="E623" s="12" t="inlineStr">
        <is>
          <t>5cfa7edb-25b4-4794-99e2-d78811be9e4f</t>
        </is>
      </c>
    </row>
    <row r="624" ht="45" customHeight="1">
      <c r="A624" s="12" t="inlineStr">
        <is>
          <t>Year 7 Summer</t>
        </is>
      </c>
      <c r="B624" s="12" t="inlineStr">
        <is>
          <t>Add and Subtract Fractions</t>
        </is>
      </c>
      <c r="C624" s="13" t="inlineStr">
        <is>
          <t>Fractions: Subtracting from 1 [MF4.36]</t>
        </is>
      </c>
      <c r="D624" s="12" t="inlineStr">
        <is>
          <t>This nugget has learning material and questions covering the topic of subtracting fractions from 1.</t>
        </is>
      </c>
      <c r="E624" s="12" t="inlineStr">
        <is>
          <t>f49af25f-bb98-4120-bc0a-ae137bbcbcf9</t>
        </is>
      </c>
    </row>
    <row r="625" ht="45" customHeight="1">
      <c r="A625" s="12" t="inlineStr">
        <is>
          <t>Year 7 Summer</t>
        </is>
      </c>
      <c r="B625" s="12" t="inlineStr">
        <is>
          <t>Add and Subtract Fractions</t>
        </is>
      </c>
      <c r="C625" s="13" t="inlineStr">
        <is>
          <t>Subtracting Fractions [MF4.11]</t>
        </is>
      </c>
      <c r="D625" s="12" t="inlineStr">
        <is>
          <t>This nugget has learning material and questions covering the topic of Subtracting Fractions.</t>
        </is>
      </c>
      <c r="E625" s="12" t="inlineStr">
        <is>
          <t>c86812ee-889e-4fb1-99f8-5075950f0404</t>
        </is>
      </c>
    </row>
    <row r="626" ht="45" customHeight="1">
      <c r="A626" s="12" t="inlineStr">
        <is>
          <t>Year 7 Summer</t>
        </is>
      </c>
      <c r="B626" s="12" t="inlineStr">
        <is>
          <t>Add and Subtract Fractions</t>
        </is>
      </c>
      <c r="C626" s="13" t="inlineStr">
        <is>
          <t>Adding and Subtracting Fractions [MF4.12]</t>
        </is>
      </c>
      <c r="D626" s="12" t="inlineStr">
        <is>
          <t>This nugget has learning material and questions covering the topic of Adding and Subtracting Fractions.</t>
        </is>
      </c>
      <c r="E626" s="12" t="inlineStr">
        <is>
          <t>5009eb74-fe77-443c-803d-c78ab2c4e3ff</t>
        </is>
      </c>
    </row>
    <row r="627" ht="45" customHeight="1">
      <c r="A627" s="12" t="inlineStr">
        <is>
          <t>Year 7 Summer</t>
        </is>
      </c>
      <c r="B627" s="12" t="inlineStr">
        <is>
          <t>Add and Subtract Fractions</t>
        </is>
      </c>
      <c r="C627" s="13" t="inlineStr">
        <is>
          <t>Adding Improper Fractions [MF4.13]</t>
        </is>
      </c>
      <c r="D627" s="12" t="inlineStr">
        <is>
          <t>This nugget has learning material and questions covering the topic of Adding Improper Fractions.</t>
        </is>
      </c>
      <c r="E627" s="12" t="inlineStr">
        <is>
          <t>37557383-6c5a-427a-8c64-2ac85312ceda</t>
        </is>
      </c>
    </row>
    <row r="628" ht="45" customHeight="1">
      <c r="A628" s="12" t="inlineStr">
        <is>
          <t>Year 7 Summer</t>
        </is>
      </c>
      <c r="B628" s="12" t="inlineStr">
        <is>
          <t>Add and Subtract Fractions</t>
        </is>
      </c>
      <c r="C628" s="13" t="inlineStr">
        <is>
          <t>Adding Mixed Numbers [MF4.14]</t>
        </is>
      </c>
      <c r="D628" s="12" t="inlineStr">
        <is>
          <t>This nugget has learning material and questions covering the topic of Adding Mixed Numbers.</t>
        </is>
      </c>
      <c r="E628" s="12" t="inlineStr">
        <is>
          <t>92823b95-fb29-4e34-86e2-f1683855b952</t>
        </is>
      </c>
    </row>
    <row r="629" ht="45" customHeight="1">
      <c r="A629" s="12" t="inlineStr">
        <is>
          <t>Year 7 Summer</t>
        </is>
      </c>
      <c r="B629" s="12" t="inlineStr">
        <is>
          <t>Add and Subtract Fractions</t>
        </is>
      </c>
      <c r="C629" s="13" t="inlineStr">
        <is>
          <t>Adding Improper Fractions and Mixed Numbers [MF4.15]</t>
        </is>
      </c>
      <c r="D629" s="12" t="inlineStr">
        <is>
          <t>This nugget has learning material and questions covering the topic of Adding Improper Fractions and Mixed Numbers.</t>
        </is>
      </c>
      <c r="E629" s="12" t="inlineStr">
        <is>
          <t>bb62d692-2d40-4c50-9188-3769684a96f6</t>
        </is>
      </c>
    </row>
    <row r="630" ht="45" customHeight="1">
      <c r="A630" s="12" t="inlineStr">
        <is>
          <t>Year 7 Summer</t>
        </is>
      </c>
      <c r="B630" s="12" t="inlineStr">
        <is>
          <t>Add and Subtract Fractions</t>
        </is>
      </c>
      <c r="C630" s="13" t="inlineStr">
        <is>
          <t>Subtracting Improper Fractions [MF4.16]</t>
        </is>
      </c>
      <c r="D630" s="12" t="inlineStr">
        <is>
          <t>This nugget has learning material and questions covering the topic of Subtracting Improper Fractions.</t>
        </is>
      </c>
      <c r="E630" s="12" t="inlineStr">
        <is>
          <t>b4706179-e0b2-4b6d-abb9-9ef69486b323</t>
        </is>
      </c>
    </row>
    <row r="631" ht="45" customHeight="1">
      <c r="A631" s="12" t="inlineStr">
        <is>
          <t>Year 7 Summer</t>
        </is>
      </c>
      <c r="B631" s="12" t="inlineStr">
        <is>
          <t>Add and Subtract Fractions</t>
        </is>
      </c>
      <c r="C631" s="13" t="inlineStr">
        <is>
          <t>Subtracting Mixed Numbers [MF4.17]</t>
        </is>
      </c>
      <c r="D631" s="12" t="inlineStr">
        <is>
          <t>This nugget has learning material and questions covering the topic of Subtracting Mixed Numbers.</t>
        </is>
      </c>
      <c r="E631" s="12" t="inlineStr">
        <is>
          <t>4cf46e52-c90e-4b50-b372-4c87492b24be</t>
        </is>
      </c>
    </row>
    <row r="632" ht="45" customHeight="1">
      <c r="A632" s="12" t="inlineStr">
        <is>
          <t>Year 7 Summer</t>
        </is>
      </c>
      <c r="B632" s="12" t="inlineStr">
        <is>
          <t>Add and Subtract Fractions</t>
        </is>
      </c>
      <c r="C632" s="13" t="inlineStr">
        <is>
          <t>Subtracting Improper Fractions and Mixed Numbers [MF4.18]</t>
        </is>
      </c>
      <c r="D632" s="12" t="inlineStr">
        <is>
          <t>This nugget has learning material and questions covering the topic of Subtracting Improper Fractions and Mixed Numbers.</t>
        </is>
      </c>
      <c r="E632" s="12" t="inlineStr">
        <is>
          <t>1451a6ea-25e6-41d6-9ea3-c40a9ec0beb2</t>
        </is>
      </c>
    </row>
    <row r="633" ht="45" customHeight="1">
      <c r="A633" s="12" t="inlineStr">
        <is>
          <t>Year 7 Summer</t>
        </is>
      </c>
      <c r="B633" s="12" t="inlineStr">
        <is>
          <t>Add and Subtract Fractions</t>
        </is>
      </c>
      <c r="C633" s="13" t="inlineStr">
        <is>
          <t>Adding and Subtracting Improper Fractions [MF4.19]</t>
        </is>
      </c>
      <c r="D633" s="12" t="inlineStr">
        <is>
          <t>This nugget has learning material and questions covering the topic of Adding and Subtracting Improper Fractions.</t>
        </is>
      </c>
      <c r="E633" s="12" t="inlineStr">
        <is>
          <t>4567c26c-fb8b-41cf-af4a-e6a8427d6d7a</t>
        </is>
      </c>
    </row>
    <row r="634" ht="45" customHeight="1">
      <c r="A634" s="12" t="inlineStr">
        <is>
          <t>Year 7 Summer</t>
        </is>
      </c>
      <c r="B634" s="12" t="inlineStr">
        <is>
          <t>Add and Subtract Fractions</t>
        </is>
      </c>
      <c r="C634" s="13" t="inlineStr">
        <is>
          <t>Adding and Subtracting Mixed Numbers [MF4.20]</t>
        </is>
      </c>
      <c r="D634" s="12" t="inlineStr">
        <is>
          <t>This nugget has learning material and questions covering the topic of Adding and Subtracting Mixed Numbers.</t>
        </is>
      </c>
      <c r="E634" s="12" t="inlineStr">
        <is>
          <t>6717fcbe-7e4b-45fc-a0fe-c9b67e80e07f</t>
        </is>
      </c>
    </row>
    <row r="635" ht="45" customHeight="1">
      <c r="A635" s="12" t="inlineStr">
        <is>
          <t>Year 7 Summer</t>
        </is>
      </c>
      <c r="B635" s="12" t="inlineStr">
        <is>
          <t>Add and Subtract Fractions</t>
        </is>
      </c>
      <c r="C635" s="13" t="inlineStr">
        <is>
          <t>Adding and Subtracting Improper Fractions and Mixed Numbers [MF4.21]</t>
        </is>
      </c>
      <c r="D635" s="12" t="inlineStr">
        <is>
          <t>This nugget has learning material and questions covering the topic of Adding and Subtracting Improper Fractions and Mixed Numbers.</t>
        </is>
      </c>
      <c r="E635" s="12" t="inlineStr">
        <is>
          <t>1d568d6f-b36c-4c2e-b019-6f6fa767b281</t>
        </is>
      </c>
    </row>
    <row r="636" ht="45" customHeight="1">
      <c r="A636" s="12" t="inlineStr">
        <is>
          <t>Year 7 Summer</t>
        </is>
      </c>
      <c r="B636" s="12" t="inlineStr">
        <is>
          <t>Add and Subtract Fractions</t>
        </is>
      </c>
      <c r="C636" s="13" t="inlineStr">
        <is>
          <t>Substitution into Expressions 5: Fractions [MF17.24]</t>
        </is>
      </c>
      <c r="D636"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636" s="12" t="inlineStr">
        <is>
          <t>9ee047aa-b3b1-4c34-9ac3-08557cf839ea</t>
        </is>
      </c>
    </row>
    <row r="637" ht="45" customHeight="1">
      <c r="A637" s="12" t="inlineStr">
        <is>
          <t>Year 7 Summer</t>
        </is>
      </c>
      <c r="B637" s="12" t="inlineStr">
        <is>
          <t>Angles and Polygons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Year 7 Summer</t>
        </is>
      </c>
      <c r="B638" s="12" t="inlineStr">
        <is>
          <t>Angles and Polygons</t>
        </is>
      </c>
      <c r="C638" s="13" t="inlineStr">
        <is>
          <t>Using a Ruler [MF26.16]</t>
        </is>
      </c>
      <c r="D638" s="12" t="inlineStr">
        <is>
          <t xml:space="preserve">This nugget has questions on reading from a ruler to measure the length of a line segment in cm, to one decimal place. </t>
        </is>
      </c>
      <c r="E638" s="12" t="inlineStr">
        <is>
          <t>47f6e68e-d2d6-4504-88eb-aa6d7098880b</t>
        </is>
      </c>
    </row>
    <row r="639" ht="45" customHeight="1">
      <c r="A639" s="12" t="inlineStr">
        <is>
          <t>Year 7 Summer</t>
        </is>
      </c>
      <c r="B639" s="12" t="inlineStr">
        <is>
          <t>Angles and Polygons</t>
        </is>
      </c>
      <c r="C639" s="13" t="inlineStr">
        <is>
          <t>Drawing Angles [MF26.15]</t>
        </is>
      </c>
      <c r="D639" s="12" t="inlineStr">
        <is>
          <t>This nugget has learning material and questions covering the topic of Drawing Angles.</t>
        </is>
      </c>
      <c r="E639" s="12" t="inlineStr">
        <is>
          <t>8be26fd7-fece-4f68-bb88-037377ccd0e0</t>
        </is>
      </c>
    </row>
    <row r="640" ht="45" customHeight="1">
      <c r="A640" s="12" t="inlineStr">
        <is>
          <t>Year 7 Summer</t>
        </is>
      </c>
      <c r="B640" s="12" t="inlineStr">
        <is>
          <t>Angles and Polygons</t>
        </is>
      </c>
      <c r="C640" s="13" t="inlineStr">
        <is>
          <t>Key Terms in 2D Geometry [MF26.01]</t>
        </is>
      </c>
      <c r="D640" s="12" t="inlineStr">
        <is>
          <t>This nugget has learning material and questions covering the topic of Key Terms in 2D Geometry.</t>
        </is>
      </c>
      <c r="E640" s="12" t="inlineStr">
        <is>
          <t>0fa92733-0d18-4ac4-9655-dbf43606634d</t>
        </is>
      </c>
    </row>
    <row r="641" ht="45" customHeight="1">
      <c r="A641" s="12" t="inlineStr">
        <is>
          <t>Year 7 Summer</t>
        </is>
      </c>
      <c r="B641" s="12" t="inlineStr">
        <is>
          <t>Angles and Polygons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Year 7 Summer</t>
        </is>
      </c>
      <c r="B642" s="12" t="inlineStr">
        <is>
          <t>Angles and Polygons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Year 7 Summer</t>
        </is>
      </c>
      <c r="B643" s="12" t="inlineStr">
        <is>
          <t>Angles and Polygons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Year 7 Summer</t>
        </is>
      </c>
      <c r="B644" s="12" t="inlineStr">
        <is>
          <t>Angles and Polygons</t>
        </is>
      </c>
      <c r="C644" s="13" t="inlineStr">
        <is>
          <t>Angles Around a Point 1: Multiples of 5° [MF27.04]</t>
        </is>
      </c>
      <c r="D644" s="12" t="inlineStr">
        <is>
          <t>This nugget has learning material and questions covering the topic of Angles Around a Point 1.</t>
        </is>
      </c>
      <c r="E644" s="12" t="inlineStr">
        <is>
          <t>758fdf66-0977-4cb2-86bd-5ff525592f0d</t>
        </is>
      </c>
    </row>
    <row r="645" ht="45" customHeight="1">
      <c r="A645" s="12" t="inlineStr">
        <is>
          <t>Year 7 Summer</t>
        </is>
      </c>
      <c r="B645" s="12" t="inlineStr">
        <is>
          <t>Angles and Polygons</t>
        </is>
      </c>
      <c r="C645" s="13" t="inlineStr">
        <is>
          <t>Angles Around a Point 2 [MF27.05]</t>
        </is>
      </c>
      <c r="D645" s="12" t="inlineStr">
        <is>
          <t>This nugget has learning material and questions covering the topic of Angles Around a Point 2.</t>
        </is>
      </c>
      <c r="E645" s="12" t="inlineStr">
        <is>
          <t>ae39c12b-72fb-4c61-a244-10b1b7763e3b</t>
        </is>
      </c>
    </row>
    <row r="646" ht="45" customHeight="1">
      <c r="A646" s="12" t="inlineStr">
        <is>
          <t>Year 7 Summer</t>
        </is>
      </c>
      <c r="B646" s="12" t="inlineStr">
        <is>
          <t>Angles and Polygons</t>
        </is>
      </c>
      <c r="C646" s="13" t="inlineStr">
        <is>
          <t>Straight Line Angles 1: Multiples of 5° [MF27.01]</t>
        </is>
      </c>
      <c r="D646" s="12" t="inlineStr">
        <is>
          <t>This nugget has learning material and questions covering the topic of Straight Line Angles 1.</t>
        </is>
      </c>
      <c r="E646" s="12" t="inlineStr">
        <is>
          <t>7dc49cb7-df9a-489f-93c6-b32675de0181</t>
        </is>
      </c>
    </row>
    <row r="647" ht="45" customHeight="1">
      <c r="A647" s="12" t="inlineStr">
        <is>
          <t>Year 7 Summer</t>
        </is>
      </c>
      <c r="B647" s="12" t="inlineStr">
        <is>
          <t>Angles and Polygons</t>
        </is>
      </c>
      <c r="C647" s="13" t="inlineStr">
        <is>
          <t>Straight Line Angles 2 [MF27.02]</t>
        </is>
      </c>
      <c r="D647" s="12" t="inlineStr">
        <is>
          <t>This nugget has learning material and questions covering the topic of Straight Line Angles 2.</t>
        </is>
      </c>
      <c r="E647" s="12" t="inlineStr">
        <is>
          <t>38130453-de0e-47f9-8732-72c28940a76b</t>
        </is>
      </c>
    </row>
    <row r="648" ht="45" customHeight="1">
      <c r="A648" s="12" t="inlineStr">
        <is>
          <t>Year 7 Summer</t>
        </is>
      </c>
      <c r="B648" s="12" t="inlineStr">
        <is>
          <t>Angles and Polygons</t>
        </is>
      </c>
      <c r="C648" s="13" t="inlineStr">
        <is>
          <t>Vertically Opposite Angles [MF27.07]</t>
        </is>
      </c>
      <c r="D648" s="12" t="inlineStr">
        <is>
          <t>This nugget has learning material and questions covering the topic of Vertically Opposite Angles.</t>
        </is>
      </c>
      <c r="E648" s="12" t="inlineStr">
        <is>
          <t>7375a6d7-472e-4809-a529-01072902ed10</t>
        </is>
      </c>
    </row>
    <row r="649" ht="45" customHeight="1">
      <c r="A649" s="12" t="inlineStr">
        <is>
          <t>Year 7 Summer</t>
        </is>
      </c>
      <c r="B649" s="12" t="inlineStr">
        <is>
          <t>Angles and Polygons</t>
        </is>
      </c>
      <c r="C649" s="13" t="inlineStr">
        <is>
          <t>Naming 2D Shapes [MF26.06]</t>
        </is>
      </c>
      <c r="D649" s="12" t="inlineStr">
        <is>
          <t>This nugget has learning material and questions covering the topic of Naming 2D Shapes.</t>
        </is>
      </c>
      <c r="E649" s="12" t="inlineStr">
        <is>
          <t>45f41eba-c906-48a4-8184-4093d24fb7a7</t>
        </is>
      </c>
    </row>
    <row r="650" ht="45" customHeight="1">
      <c r="A650" s="12" t="inlineStr">
        <is>
          <t>Year 7 Summer</t>
        </is>
      </c>
      <c r="B650" s="12" t="inlineStr">
        <is>
          <t>Angles and Polygons</t>
        </is>
      </c>
      <c r="C650" s="13" t="inlineStr">
        <is>
          <t>Types of Triangles 1: Diagrams [MF26.07]</t>
        </is>
      </c>
      <c r="D650" s="12" t="inlineStr">
        <is>
          <t>This nugget has learning material and questions covering the topic of Types of Triangle 1.</t>
        </is>
      </c>
      <c r="E650" s="12" t="inlineStr">
        <is>
          <t>6782fa87-a55b-4109-8dce-2827e2416fd4</t>
        </is>
      </c>
    </row>
    <row r="651" ht="45" customHeight="1">
      <c r="A651" s="12" t="inlineStr">
        <is>
          <t>Year 7 Summer</t>
        </is>
      </c>
      <c r="B651" s="12" t="inlineStr">
        <is>
          <t>Angles and Polygons</t>
        </is>
      </c>
      <c r="C651" s="13" t="inlineStr">
        <is>
          <t>Types of Triangles 2: Words [MF26.08]</t>
        </is>
      </c>
      <c r="D651" s="12" t="inlineStr">
        <is>
          <t>This nugget has learning material and questions covering the topic of Types of Triangle 2.</t>
        </is>
      </c>
      <c r="E651" s="12" t="inlineStr">
        <is>
          <t>c6f37d99-186c-4aaf-ad2d-5f44d7d71cbf</t>
        </is>
      </c>
    </row>
    <row r="652" ht="45" customHeight="1">
      <c r="A652" s="12" t="inlineStr">
        <is>
          <t>Year 7 Summer</t>
        </is>
      </c>
      <c r="B652" s="12" t="inlineStr">
        <is>
          <t>Angles and Polygons</t>
        </is>
      </c>
      <c r="C652" s="13" t="inlineStr">
        <is>
          <t>Types of Quadrilateral [MF26.09]</t>
        </is>
      </c>
      <c r="D652" s="12" t="inlineStr">
        <is>
          <t>This nugget has learning material and questions covering the topic of Types of Quadrilateral.</t>
        </is>
      </c>
      <c r="E652" s="12" t="inlineStr">
        <is>
          <t>fadbc8cc-10cb-41e2-b5d6-c655f0bc9125</t>
        </is>
      </c>
    </row>
    <row r="653" ht="45" customHeight="1">
      <c r="A653" s="12" t="inlineStr">
        <is>
          <t>Year 7 Summer</t>
        </is>
      </c>
      <c r="B653" s="12" t="inlineStr">
        <is>
          <t>Angles and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Year 7 Summer</t>
        </is>
      </c>
      <c r="B654" s="12" t="inlineStr">
        <is>
          <t>Angles and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Year 7 Summer</t>
        </is>
      </c>
      <c r="B655" s="12" t="inlineStr">
        <is>
          <t>Angles and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Year 7 Summer</t>
        </is>
      </c>
      <c r="B656" s="12" t="inlineStr">
        <is>
          <t>Angles and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Year 7 Summer</t>
        </is>
      </c>
      <c r="B657" s="12" t="inlineStr">
        <is>
          <t>Angles and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Year 7 Summer</t>
        </is>
      </c>
      <c r="B658" s="12" t="inlineStr">
        <is>
          <t>Angles and Polygons</t>
        </is>
      </c>
      <c r="C658" s="13" t="inlineStr">
        <is>
          <t>Measuring Angles 1: Angles &lt; 180° (horizontal) [MF26.11]</t>
        </is>
      </c>
      <c r="D658" s="12" t="inlineStr">
        <is>
          <t>This nugget has learning material and questions covering the topic of Measuring Angles 1.</t>
        </is>
      </c>
      <c r="E658" s="12" t="inlineStr">
        <is>
          <t>7b392955-40ca-43f8-b8b5-b22e5a6233ee</t>
        </is>
      </c>
    </row>
    <row r="659" ht="45" customHeight="1">
      <c r="A659" s="12" t="inlineStr">
        <is>
          <t>Year 7 Summer</t>
        </is>
      </c>
      <c r="B659" s="12" t="inlineStr">
        <is>
          <t>Angles and Polygons</t>
        </is>
      </c>
      <c r="C659" s="13" t="inlineStr">
        <is>
          <t>Measuring Angles 2: Angles &lt; 180° [MF26.12]</t>
        </is>
      </c>
      <c r="D659" s="12" t="inlineStr">
        <is>
          <t>This nugget has learning material and questions covering the topic of Measuring Angles 2.</t>
        </is>
      </c>
      <c r="E659" s="12" t="inlineStr">
        <is>
          <t>ce18d6d2-1a4f-4a45-93b0-8b37e9a7c234</t>
        </is>
      </c>
    </row>
    <row r="660" ht="45" customHeight="1">
      <c r="A660" s="12" t="inlineStr">
        <is>
          <t>Year 7 Summer</t>
        </is>
      </c>
      <c r="B660" s="12" t="inlineStr">
        <is>
          <t>Angles and Polygons</t>
        </is>
      </c>
      <c r="C660" s="13" t="inlineStr">
        <is>
          <t>Measuring Angles 3: Angles &gt; 180° [MF26.13]</t>
        </is>
      </c>
      <c r="D660" s="12" t="inlineStr">
        <is>
          <t>This nugget has learning material and questions covering the topic of Measuring Angles 3.</t>
        </is>
      </c>
      <c r="E660" s="12" t="inlineStr">
        <is>
          <t>d7e64c44-1780-4ffd-babf-fc159ddad5cf</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81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d8a9826d-fe59-4aac-82df-7a7b9da1ccb6</t>
        </is>
      </c>
    </row>
    <row r="3">
      <c r="A3" s="2" t="inlineStr">
        <is>
          <t>Mathematics Secondary (F)</t>
        </is>
      </c>
      <c r="D3" s="3" t="inlineStr">
        <is>
          <t>Last updated: 13 August 2026</t>
        </is>
      </c>
    </row>
    <row r="4">
      <c r="A4" s="4" t="inlineStr">
        <is>
          <t>14 Topics   ·   57 Subtopics   ·   807 Nuggets   ·   88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Inverse Operations [MF2.18]</t>
        </is>
      </c>
      <c r="D38" s="12" t="inlineStr">
        <is>
          <t xml:space="preserve">This nugget covers the pairs of inverse operations: add and subtract, multiply and divide, and square and square root. </t>
        </is>
      </c>
      <c r="E38" s="12" t="inlineStr">
        <is>
          <t>f3d7022c-5ea8-4c78-a78f-8e2d014a5df2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Symmetrical Subtraction [MF2.04]</t>
        </is>
      </c>
      <c r="D57" s="12" t="inlineStr">
        <is>
          <t>This nugget contains questions on the symmetry of subtraction with 1 digit and 2 digit calculations.</t>
        </is>
      </c>
      <c r="E57" s="12" t="inlineStr">
        <is>
          <t>314ebf2b-1cce-4cb7-a2d8-ee8000b6770e</t>
        </is>
      </c>
    </row>
    <row r="58" ht="45" customHeight="1">
      <c r="A58" s="12" t="inlineStr">
        <is>
          <t>Number</t>
        </is>
      </c>
      <c r="B58" s="12" t="inlineStr">
        <is>
          <t>Negative Numbers</t>
        </is>
      </c>
      <c r="C58" s="13" t="inlineStr">
        <is>
          <t>Zero Pairs [MF2.16]</t>
        </is>
      </c>
      <c r="D58" s="12" t="inlineStr">
        <is>
          <t>This nugget covers using +1 and -1 counters to form zero pairs to aid addition and subtraction calculations with negatives.</t>
        </is>
      </c>
      <c r="E58" s="12" t="inlineStr">
        <is>
          <t>fab110bd-fec8-489b-bb55-5cc293f6aca7</t>
        </is>
      </c>
    </row>
    <row r="59" ht="45" customHeight="1">
      <c r="A59" s="12" t="inlineStr">
        <is>
          <t>Number</t>
        </is>
      </c>
      <c r="B59" s="12" t="inlineStr">
        <is>
          <t>Negative Numbers</t>
        </is>
      </c>
      <c r="C59" s="13" t="inlineStr">
        <is>
          <t>Adding Negatives [MF2.05]</t>
        </is>
      </c>
      <c r="D59" s="12" t="inlineStr">
        <is>
          <t>This nugget contains questions on adding negative numbers where there are multi-step calculations and worded questions.</t>
        </is>
      </c>
      <c r="E59" s="12" t="inlineStr">
        <is>
          <t>72186798-8bcd-4272-b8af-5ceadebe8e45</t>
        </is>
      </c>
    </row>
    <row r="60" ht="45" customHeight="1">
      <c r="A60" s="12" t="inlineStr">
        <is>
          <t>Number</t>
        </is>
      </c>
      <c r="B60" s="12" t="inlineStr">
        <is>
          <t>Negative Numbers</t>
        </is>
      </c>
      <c r="C60" s="13" t="inlineStr">
        <is>
          <t>Subtracting Negatives [MF2.06]</t>
        </is>
      </c>
      <c r="D60" s="12" t="inlineStr">
        <is>
          <t>This nugget contains questions on subtracting negative numbers where there are multi-step calculations and worded questions.</t>
        </is>
      </c>
      <c r="E60" s="12" t="inlineStr">
        <is>
          <t>d65e647d-e4d5-4806-82df-f1462fc87181</t>
        </is>
      </c>
    </row>
    <row r="61" ht="45" customHeight="1">
      <c r="A61" s="12" t="inlineStr">
        <is>
          <t>Number</t>
        </is>
      </c>
      <c r="B61" s="12" t="inlineStr">
        <is>
          <t>Negative Numbers</t>
        </is>
      </c>
      <c r="C61" s="13" t="inlineStr">
        <is>
          <t>Negatives and Positives [MF2.07]</t>
        </is>
      </c>
      <c r="D61" s="12" t="inlineStr">
        <is>
          <t>A nugget on applying the four operations to positive and negative numbers.</t>
        </is>
      </c>
      <c r="E61" s="12" t="inlineStr">
        <is>
          <t>0b51296c-8d7e-4516-93ce-c891ee8616f4</t>
        </is>
      </c>
    </row>
    <row r="62" ht="45" customHeight="1">
      <c r="A62" s="12" t="inlineStr">
        <is>
          <t>Number</t>
        </is>
      </c>
      <c r="B62" s="12" t="inlineStr">
        <is>
          <t>Negative Numbers</t>
        </is>
      </c>
      <c r="C62" s="13" t="inlineStr">
        <is>
          <t>Ordering Negatives [MF2.10]</t>
        </is>
      </c>
      <c r="D62" s="12" t="inlineStr">
        <is>
          <t>A nugget on ordering negative integers</t>
        </is>
      </c>
      <c r="E62" s="12" t="inlineStr">
        <is>
          <t>23f65c13-2e56-4c12-8f26-9d28a6b4982d</t>
        </is>
      </c>
    </row>
    <row r="63" ht="45" customHeight="1">
      <c r="A63" s="12" t="inlineStr">
        <is>
          <t>Number</t>
        </is>
      </c>
      <c r="B63" s="12" t="inlineStr">
        <is>
          <t>Negative Numbers</t>
        </is>
      </c>
      <c r="C63" s="13" t="inlineStr">
        <is>
          <t>Multiplying Negatives [MF3.04]</t>
        </is>
      </c>
      <c r="D63" s="12" t="inlineStr">
        <is>
          <t>This nugget contains questions on multiplying negative numbers with both positive and negative numbers. It includes caclulations multiplying 3 numbers together.</t>
        </is>
      </c>
      <c r="E63" s="12" t="inlineStr">
        <is>
          <t>21266966-e19c-4372-a095-6c213d439533</t>
        </is>
      </c>
    </row>
    <row r="64" ht="45" customHeight="1">
      <c r="A64" s="12" t="inlineStr">
        <is>
          <t>Number</t>
        </is>
      </c>
      <c r="B64" s="12" t="inlineStr">
        <is>
          <t>Negative Numbers</t>
        </is>
      </c>
      <c r="C64" s="13" t="inlineStr">
        <is>
          <t>Dividing Negatives [MF3.05]</t>
        </is>
      </c>
      <c r="D64" s="12" t="inlineStr">
        <is>
          <t>This nugget contains questions on dividing negative numbers with both positive and negative numbers. It includes caclulations on dividing 3 numbers.</t>
        </is>
      </c>
      <c r="E64" s="12" t="inlineStr">
        <is>
          <t>f53ef1db-8fe7-4f2c-b2b9-5634f64739cc</t>
        </is>
      </c>
    </row>
    <row r="65" ht="45" customHeight="1">
      <c r="A65" s="12" t="inlineStr">
        <is>
          <t>Number</t>
        </is>
      </c>
      <c r="B65" s="12" t="inlineStr">
        <is>
          <t>Negative Numbers</t>
        </is>
      </c>
      <c r="C65" s="13" t="inlineStr">
        <is>
          <t>Multiplying and Dividing with Negatives [MF3.06]</t>
        </is>
      </c>
      <c r="D65" s="12" t="inlineStr">
        <is>
          <t>A nugget on how to multiply and divide with negatives.</t>
        </is>
      </c>
      <c r="E65" s="12" t="inlineStr">
        <is>
          <t>5a25dcfb-d9b3-4497-9866-3ea0e781722e</t>
        </is>
      </c>
    </row>
    <row r="66" ht="45" customHeight="1">
      <c r="A66" s="12" t="inlineStr">
        <is>
          <t>Number</t>
        </is>
      </c>
      <c r="B66" s="12" t="inlineStr">
        <is>
          <t>BIDMAS and Using a Calculator</t>
        </is>
      </c>
      <c r="C66" s="13" t="inlineStr">
        <is>
          <t>Diagnostic: BIDMAS and Using a Calculator [MF00.06]</t>
        </is>
      </c>
      <c r="D66" s="12" t="inlineStr">
        <is>
          <t>This is a short diagnostic with questions on the topic of BIDMAS and Using a Calculator.</t>
        </is>
      </c>
      <c r="E66" s="12" t="inlineStr">
        <is>
          <t>454e1d51-7e1c-41bf-aa29-ed876525a0be</t>
        </is>
      </c>
    </row>
    <row r="67" ht="45" customHeight="1">
      <c r="A67" s="12" t="inlineStr">
        <is>
          <t>Number</t>
        </is>
      </c>
      <c r="B67" s="12" t="inlineStr">
        <is>
          <t>BIDMAS and Using a Calculator</t>
        </is>
      </c>
      <c r="C67" s="13" t="inlineStr">
        <is>
          <t>BIDMAS Introduction [MF3.14]</t>
        </is>
      </c>
      <c r="D67" s="12" t="inlineStr">
        <is>
          <t>A nugget introducing the basics of BIDMAS.</t>
        </is>
      </c>
      <c r="E67" s="12" t="inlineStr">
        <is>
          <t>f78e1525-aac5-4a59-bb89-a89c2ca29bca</t>
        </is>
      </c>
    </row>
    <row r="68" ht="45" customHeight="1">
      <c r="A68" s="12" t="inlineStr">
        <is>
          <t>Number</t>
        </is>
      </c>
      <c r="B68" s="12" t="inlineStr">
        <is>
          <t>BIDMAS and Using a Calculator</t>
        </is>
      </c>
      <c r="C68" s="13" t="inlineStr">
        <is>
          <t>BIDMAS Intermediate [MF3.15]</t>
        </is>
      </c>
      <c r="D68" s="12" t="inlineStr">
        <is>
          <t>A nugget on how to answer more difficult BIDMAS questions.</t>
        </is>
      </c>
      <c r="E68" s="12" t="inlineStr">
        <is>
          <t>a4eb818a-c8e8-4a20-8e64-1e22319e042d</t>
        </is>
      </c>
    </row>
    <row r="69" ht="45" customHeight="1">
      <c r="A69" s="12" t="inlineStr">
        <is>
          <t>Number</t>
        </is>
      </c>
      <c r="B69" s="12" t="inlineStr">
        <is>
          <t>BIDMAS and Using a Calculator</t>
        </is>
      </c>
      <c r="C69" s="13" t="inlineStr">
        <is>
          <t>BIDMAS Advanced [MF3.16]</t>
        </is>
      </c>
      <c r="D69" s="12" t="inlineStr">
        <is>
          <t>A nugget on the most difficult concepts in BIDMAS.</t>
        </is>
      </c>
      <c r="E69" s="12" t="inlineStr">
        <is>
          <t>85fd3a0c-5e25-4d3e-9c96-37b52917f0fc</t>
        </is>
      </c>
    </row>
    <row r="70" ht="45" customHeight="1">
      <c r="A70" s="12" t="inlineStr">
        <is>
          <t>Number</t>
        </is>
      </c>
      <c r="B70" s="12" t="inlineStr">
        <is>
          <t>BIDMAS and Using a Calculator</t>
        </is>
      </c>
      <c r="C70" s="13" t="inlineStr">
        <is>
          <t>Using a Scientific Calculator 1: Powers and Roots of a Single Number [MF3.17]</t>
        </is>
      </c>
      <c r="D70" s="12" t="inlineStr">
        <is>
          <t>This nugget contains questions on using a scientific calculator, working with different operations such as powers, roots and fractions. It is based on the Casio calculator fx-83 PLUS.</t>
        </is>
      </c>
      <c r="E70" s="12" t="inlineStr">
        <is>
          <t>b2e98397-2e78-4f11-a73d-8d2c13677f8c</t>
        </is>
      </c>
    </row>
    <row r="71" ht="45" customHeight="1">
      <c r="A71" s="12" t="inlineStr">
        <is>
          <t>Number</t>
        </is>
      </c>
      <c r="B71" s="12" t="inlineStr">
        <is>
          <t>BIDMAS and Using a Calculator</t>
        </is>
      </c>
      <c r="C71" s="13" t="inlineStr">
        <is>
          <t>Using a Calculator 2: Multiple Numbers [MF3.18]</t>
        </is>
      </c>
      <c r="D71" s="12" t="inlineStr">
        <is>
          <t>This nugget contains questions on using a scientific calculator, working with different calculations that have brackets, powers, roots and fractions. It is based on the Casio calculator fx-83 PLUS.</t>
        </is>
      </c>
      <c r="E71" s="12" t="inlineStr">
        <is>
          <t>a768bd32-b74a-4391-9be2-8f711b214912</t>
        </is>
      </c>
    </row>
    <row r="72" ht="45" customHeight="1">
      <c r="A72" s="12" t="inlineStr">
        <is>
          <t>Number</t>
        </is>
      </c>
      <c r="B72" s="12" t="inlineStr">
        <is>
          <t>Rounding and Estimating</t>
        </is>
      </c>
      <c r="C72" s="13" t="inlineStr">
        <is>
          <t>Diagnostic: Rounding and Estimating [MF00.72]</t>
        </is>
      </c>
      <c r="D72" s="12" t="inlineStr">
        <is>
          <t>This is a short diagnostic with questions on the topic of Rounding and Estimating.</t>
        </is>
      </c>
      <c r="E72" s="12" t="inlineStr">
        <is>
          <t>bd1b75c3-2539-4c2c-99cf-89439b0465a8</t>
        </is>
      </c>
    </row>
    <row r="73" ht="45" customHeight="1">
      <c r="A73" s="12" t="inlineStr">
        <is>
          <t>Number</t>
        </is>
      </c>
      <c r="B73" s="12" t="inlineStr">
        <is>
          <t>Rounding and Estimating</t>
        </is>
      </c>
      <c r="C73" s="13" t="inlineStr">
        <is>
          <t>Rounding to the nearest 10, 100 and 1000 [MF2.13]</t>
        </is>
      </c>
      <c r="D73" s="12" t="inlineStr">
        <is>
          <t>This nugget contains questions on rounding numbers to the nearest 10, 100 and 1000. The numbers increase in digits and include questions on rounding with 4, 5 and 6 digits.</t>
        </is>
      </c>
      <c r="E73" s="12" t="inlineStr">
        <is>
          <t>12e060a1-978c-416d-b2d0-a77a57b51f2a</t>
        </is>
      </c>
    </row>
    <row r="74" ht="45" customHeight="1">
      <c r="A74" s="12" t="inlineStr">
        <is>
          <t>Number</t>
        </is>
      </c>
      <c r="B74" s="12" t="inlineStr">
        <is>
          <t>Rounding and Estimating</t>
        </is>
      </c>
      <c r="C74" s="13" t="inlineStr">
        <is>
          <t>Rounding to the Nearest Whole Number [MF9.01]</t>
        </is>
      </c>
      <c r="D74" s="12" t="inlineStr">
        <is>
          <t>This nugget contains questions on rounding numbers to the nearest whole numbers. It also includes basic calculations where the answer is rounded to the nearest whole number.</t>
        </is>
      </c>
      <c r="E74" s="12" t="inlineStr">
        <is>
          <t>30556b27-b89e-4550-b751-1b91ab465e07</t>
        </is>
      </c>
    </row>
    <row r="75" ht="45" customHeight="1">
      <c r="A75" s="12" t="inlineStr">
        <is>
          <t>Number</t>
        </is>
      </c>
      <c r="B75" s="12" t="inlineStr">
        <is>
          <t>Rounding and Estimating</t>
        </is>
      </c>
      <c r="C75" s="13" t="inlineStr">
        <is>
          <t>Rounding to 1 Decimal Place [MF9.02]</t>
        </is>
      </c>
      <c r="D75" s="12" t="inlineStr">
        <is>
          <t>This nugget contains questions on rounding numbers to one decimal place. It also includes basic calculations where the answer is rounded to one decimal place.</t>
        </is>
      </c>
      <c r="E75" s="12" t="inlineStr">
        <is>
          <t>5702321e-200b-42fa-be1d-f9ba43c4869a</t>
        </is>
      </c>
    </row>
    <row r="76" ht="45" customHeight="1">
      <c r="A76" s="12" t="inlineStr">
        <is>
          <t>Number</t>
        </is>
      </c>
      <c r="B76" s="12" t="inlineStr">
        <is>
          <t>Rounding and Estimating</t>
        </is>
      </c>
      <c r="C76" s="13" t="inlineStr">
        <is>
          <t>Rounding to 2 Decimal Places [MF9.03]</t>
        </is>
      </c>
      <c r="D76" s="12" t="inlineStr">
        <is>
          <t>This nugget contains questions on rounding numbers to two decimal places. It also includes basic calculations where the answer is rounded to two decimal places.</t>
        </is>
      </c>
      <c r="E76" s="12" t="inlineStr">
        <is>
          <t>619e1e76-e06b-444f-a416-692888495116</t>
        </is>
      </c>
    </row>
    <row r="77" ht="45" customHeight="1">
      <c r="A77" s="12" t="inlineStr">
        <is>
          <t>Number</t>
        </is>
      </c>
      <c r="B77" s="12" t="inlineStr">
        <is>
          <t>Rounding and Estimating</t>
        </is>
      </c>
      <c r="C77" s="13" t="inlineStr">
        <is>
          <t>Rounding to Mixed Decimal Places [MF9.04]</t>
        </is>
      </c>
      <c r="D77" s="12" t="inlineStr">
        <is>
          <t>This nugget contains questions on rounding numbers to a different number of decimal places, including 1, 2, 3 and 4. It also includes basic calculations where the answer is rounded to a different number of decimal places.</t>
        </is>
      </c>
      <c r="E77" s="12" t="inlineStr">
        <is>
          <t>e0054af6-70c1-44d5-936b-badba2269c30</t>
        </is>
      </c>
    </row>
    <row r="78" ht="45" customHeight="1">
      <c r="A78" s="12" t="inlineStr">
        <is>
          <t>Number</t>
        </is>
      </c>
      <c r="B78" s="12" t="inlineStr">
        <is>
          <t>Rounding and Estimating</t>
        </is>
      </c>
      <c r="C78" s="13" t="inlineStr">
        <is>
          <t>Rounding to 1 Significant Figure [MF9.05]</t>
        </is>
      </c>
      <c r="D78" s="12" t="inlineStr">
        <is>
          <t>This nugget contains questions on rounding numbers to one significant figure. It also includes basic calculations where the answer is rounded to one significant figure.</t>
        </is>
      </c>
      <c r="E78" s="12" t="inlineStr">
        <is>
          <t>c9cb2f08-3ea2-43cc-a2db-697e46eddc87</t>
        </is>
      </c>
    </row>
    <row r="79" ht="45" customHeight="1">
      <c r="A79" s="12" t="inlineStr">
        <is>
          <t>Number</t>
        </is>
      </c>
      <c r="B79" s="12" t="inlineStr">
        <is>
          <t>Rounding and Estimating</t>
        </is>
      </c>
      <c r="C79" s="13" t="inlineStr">
        <is>
          <t>Rounding to 2 Significant Figures [MF9.06]</t>
        </is>
      </c>
      <c r="D79" s="12" t="inlineStr">
        <is>
          <t>This nugget contains questions on rounding numbers to two significant figures. It also includes basic calculations where the answer is rounded to two significant figures.</t>
        </is>
      </c>
      <c r="E79" s="12" t="inlineStr">
        <is>
          <t>6d520538-99bf-4816-a3c8-b045ff605fe5</t>
        </is>
      </c>
    </row>
    <row r="80" ht="45" customHeight="1">
      <c r="A80" s="12" t="inlineStr">
        <is>
          <t>Number</t>
        </is>
      </c>
      <c r="B80" s="12" t="inlineStr">
        <is>
          <t>Rounding and Estimating</t>
        </is>
      </c>
      <c r="C80" s="13" t="inlineStr">
        <is>
          <t>Rounding to 3 Significant Figures [MF9.07]</t>
        </is>
      </c>
      <c r="D80" s="12" t="inlineStr">
        <is>
          <t>This nugget contains questions on rounding numbers to three significant figures. It also includes basic calculations where the answer is rounded to three significant figures.</t>
        </is>
      </c>
      <c r="E80" s="12" t="inlineStr">
        <is>
          <t>e3c7d160-9504-4ec2-bdc3-eb87dca09f12</t>
        </is>
      </c>
    </row>
    <row r="81" ht="45" customHeight="1">
      <c r="A81" s="12" t="inlineStr">
        <is>
          <t>Number</t>
        </is>
      </c>
      <c r="B81" s="12" t="inlineStr">
        <is>
          <t>Rounding and Estimating</t>
        </is>
      </c>
      <c r="C81" s="13" t="inlineStr">
        <is>
          <t>Rounding to Mixed Significant Figures [MF9.08]</t>
        </is>
      </c>
      <c r="D81" s="12" t="inlineStr">
        <is>
          <t>This nugget contains questions on rounding numbers to a different number of significant figures, including 1, 2, 3 and 4. It also includes basic calculations where the answer is rounded to a different number of significant figures.</t>
        </is>
      </c>
      <c r="E81" s="12" t="inlineStr">
        <is>
          <t>90e46c57-90f1-43ab-bd24-03224cc687c0</t>
        </is>
      </c>
    </row>
    <row r="82" ht="45" customHeight="1">
      <c r="A82" s="12" t="inlineStr">
        <is>
          <t>Number</t>
        </is>
      </c>
      <c r="B82" s="12" t="inlineStr">
        <is>
          <t>Rounding and Estimating</t>
        </is>
      </c>
      <c r="C82" s="13" t="inlineStr">
        <is>
          <t>Mixed Rounding [MF9.09]</t>
        </is>
      </c>
      <c r="D82" s="12" t="inlineStr">
        <is>
          <t xml:space="preserve">This nugget contains questions on mixed rounding problems with decimal places and significant figures. It also contains calculator questions that include fractions, powers and roots. </t>
        </is>
      </c>
      <c r="E82" s="12" t="inlineStr">
        <is>
          <t>0ac916f6-da30-4156-a32e-b31b03d1392d</t>
        </is>
      </c>
    </row>
    <row r="83" ht="45" customHeight="1">
      <c r="A83" s="12" t="inlineStr">
        <is>
          <t>Number</t>
        </is>
      </c>
      <c r="B83" s="12" t="inlineStr">
        <is>
          <t>Rounding and Estimating</t>
        </is>
      </c>
      <c r="C83" s="13" t="inlineStr">
        <is>
          <t>Rounding to Appropriate Degrees of Accuracy [MF9.10]</t>
        </is>
      </c>
      <c r="D83" s="12" t="inlineStr">
        <is>
          <t xml:space="preserve">This nugget contains questions on rounding to an appropriate degree of accuracy based on the question and answer. It also contains calculator questions that include fractions, powers and roots. </t>
        </is>
      </c>
      <c r="E83" s="12" t="inlineStr">
        <is>
          <t>636a39f0-03b2-4f9d-8163-ea55d78a1030</t>
        </is>
      </c>
    </row>
    <row r="84" ht="45" customHeight="1">
      <c r="A84" s="12" t="inlineStr">
        <is>
          <t>Number</t>
        </is>
      </c>
      <c r="B84" s="12" t="inlineStr">
        <is>
          <t>Rounding and Estimating</t>
        </is>
      </c>
      <c r="C84" s="13" t="inlineStr">
        <is>
          <t>Introduction to Estimation [MF9.11]</t>
        </is>
      </c>
      <c r="D84" s="12" t="inlineStr">
        <is>
          <t>This nugget is an introduction to estimation that includes rounding to one significant figure. The questions are basic non-calculator questions.</t>
        </is>
      </c>
      <c r="E84" s="12" t="inlineStr">
        <is>
          <t>ad7a664e-44b2-47ea-9b2d-1159922b5eac</t>
        </is>
      </c>
    </row>
    <row r="85" ht="45" customHeight="1">
      <c r="A85" s="12" t="inlineStr">
        <is>
          <t>Number</t>
        </is>
      </c>
      <c r="B85" s="12" t="inlineStr">
        <is>
          <t>Rounding and Estimating</t>
        </is>
      </c>
      <c r="C85" s="13" t="inlineStr">
        <is>
          <t>Estimation [MF9.12]</t>
        </is>
      </c>
      <c r="D85" s="12" t="inlineStr">
        <is>
          <t xml:space="preserve">This nugget contains questions on estimation where values are rounded to one significant figure. The questions are non-calculator and include powers, fractions and roots with some worded problems as well. </t>
        </is>
      </c>
      <c r="E85" s="12" t="inlineStr">
        <is>
          <t>a0e44be5-8eb7-4244-9697-e6bcb5d28e63</t>
        </is>
      </c>
    </row>
    <row r="86" ht="45" customHeight="1">
      <c r="A86" s="12" t="inlineStr">
        <is>
          <t>Number</t>
        </is>
      </c>
      <c r="B86" s="12" t="inlineStr">
        <is>
          <t>Bounds</t>
        </is>
      </c>
      <c r="C86" s="13" t="inlineStr">
        <is>
          <t>Diagnostic: Bounds [MF00.15]</t>
        </is>
      </c>
      <c r="D86" s="12" t="inlineStr">
        <is>
          <t>This is a short diagnostic with questions on the topic of Bounds 1.</t>
        </is>
      </c>
      <c r="E86" s="12" t="inlineStr">
        <is>
          <t>962350d7-0e5a-4ae0-aa00-b95a8ace2402</t>
        </is>
      </c>
    </row>
    <row r="87" ht="45" customHeight="1">
      <c r="A87" s="12" t="inlineStr">
        <is>
          <t>Number</t>
        </is>
      </c>
      <c r="B87" s="12" t="inlineStr">
        <is>
          <t>Bounds</t>
        </is>
      </c>
      <c r="C87" s="13" t="inlineStr">
        <is>
          <t>Bounds 1: Introduction [MF9.13]</t>
        </is>
      </c>
      <c r="D87" s="12" t="inlineStr">
        <is>
          <t xml:space="preserve">This nugget is an introduction to bounds where numbers are rounded to the nearest whole, 10s, 100s and 1000s. </t>
        </is>
      </c>
      <c r="E87" s="12" t="inlineStr">
        <is>
          <t>4b0abbed-a35a-42df-9f4e-ee299a43d777</t>
        </is>
      </c>
    </row>
    <row r="88" ht="45" customHeight="1">
      <c r="A88" s="12" t="inlineStr">
        <is>
          <t>Number</t>
        </is>
      </c>
      <c r="B88" s="12" t="inlineStr">
        <is>
          <t>Bounds</t>
        </is>
      </c>
      <c r="C88" s="13" t="inlineStr">
        <is>
          <t>Bounds 2: Simple Calculation [MF9.14]</t>
        </is>
      </c>
      <c r="D88" s="12" t="inlineStr">
        <is>
          <t>This nugget contains bounds of numbers that are rounded to various degrees. There is a particular focus on decimal places and significant figures.</t>
        </is>
      </c>
      <c r="E88" s="12" t="inlineStr">
        <is>
          <t>43a562f3-8137-4d5d-9b60-171f39d484d7</t>
        </is>
      </c>
    </row>
    <row r="89" ht="45" customHeight="1">
      <c r="A89" s="12" t="inlineStr">
        <is>
          <t>Number</t>
        </is>
      </c>
      <c r="B89" s="12" t="inlineStr">
        <is>
          <t>Bounds</t>
        </is>
      </c>
      <c r="C89" s="13" t="inlineStr">
        <is>
          <t>Bounds 3: Intervals [MF9.15]</t>
        </is>
      </c>
      <c r="D89" s="12" t="inlineStr">
        <is>
          <t>This nugget contains bounds of numbers that are rounded to various degrees. The questions focus on using an error interval to display the answer.</t>
        </is>
      </c>
      <c r="E89" s="12" t="inlineStr">
        <is>
          <t>9fc93c0f-ed26-437a-aa0d-b49f37b30a1e</t>
        </is>
      </c>
    </row>
    <row r="90" ht="45" customHeight="1">
      <c r="A90" s="12" t="inlineStr">
        <is>
          <t>Number</t>
        </is>
      </c>
      <c r="B90" s="12" t="inlineStr">
        <is>
          <t>Factors, Multiples and Primes</t>
        </is>
      </c>
      <c r="C90" s="13" t="inlineStr">
        <is>
          <t>Diagnostic: Factors, Multiples and Primes [MF00.11]</t>
        </is>
      </c>
      <c r="D90" s="12" t="inlineStr">
        <is>
          <t>This is a short diagnostic with questions on the topic of Factors, Multiples and Primes.</t>
        </is>
      </c>
      <c r="E90" s="12" t="inlineStr">
        <is>
          <t>8d4838a1-d777-4ad4-8a31-42ee46a8bcc4</t>
        </is>
      </c>
    </row>
    <row r="91" ht="45" customHeight="1">
      <c r="A91" s="12" t="inlineStr">
        <is>
          <t>Number</t>
        </is>
      </c>
      <c r="B91" s="12" t="inlineStr">
        <is>
          <t>Factors, Multiples and Primes</t>
        </is>
      </c>
      <c r="C91" s="13" t="inlineStr">
        <is>
          <t>Primes [MF5.03]</t>
        </is>
      </c>
      <c r="D91" s="12" t="inlineStr">
        <is>
          <t>This nugget contains defining and remembering prime numbers - the prime numbers up until 100 are mentioned. It also investigates conjectures with prime numbers.</t>
        </is>
      </c>
      <c r="E91" s="12" t="inlineStr">
        <is>
          <t>2e051d90-ed3e-421e-ba37-cdf035c7cbaf</t>
        </is>
      </c>
    </row>
    <row r="92" ht="45" customHeight="1">
      <c r="A92" s="12" t="inlineStr">
        <is>
          <t>Number</t>
        </is>
      </c>
      <c r="B92" s="12" t="inlineStr">
        <is>
          <t>Factors, Multiples and Primes</t>
        </is>
      </c>
      <c r="C92" s="13" t="inlineStr">
        <is>
          <t>Multiples [MF5.04]</t>
        </is>
      </c>
      <c r="D92" s="12" t="inlineStr">
        <is>
          <t xml:space="preserve">This nugget contains defining multiples and common multiples. The questions focus on what makes a multiple and what doesn't, also common multiples between different times tables. </t>
        </is>
      </c>
      <c r="E92" s="12" t="inlineStr">
        <is>
          <t>16eeedcf-08c1-44dd-93e5-66b9d6084c47</t>
        </is>
      </c>
    </row>
    <row r="93" ht="45" customHeight="1">
      <c r="A93" s="12" t="inlineStr">
        <is>
          <t>Number</t>
        </is>
      </c>
      <c r="B93" s="12" t="inlineStr">
        <is>
          <t>Factors, Multiples and Primes</t>
        </is>
      </c>
      <c r="C93" s="13" t="inlineStr">
        <is>
          <t>Factors [MF5.05]</t>
        </is>
      </c>
      <c r="D93" s="12" t="inlineStr">
        <is>
          <t xml:space="preserve">This nugget contains defining factors and common factors. The questions focus on what makes a factor and what doesn't, also common factors between different numbers. </t>
        </is>
      </c>
      <c r="E93" s="12" t="inlineStr">
        <is>
          <t>e24ea50f-bdb4-4d3a-a7e1-34922ca6b04a</t>
        </is>
      </c>
    </row>
    <row r="94" ht="45" customHeight="1">
      <c r="A94" s="12" t="inlineStr">
        <is>
          <t>Number</t>
        </is>
      </c>
      <c r="B94" s="12" t="inlineStr">
        <is>
          <t>Factors, Multiples and Primes</t>
        </is>
      </c>
      <c r="C94" s="13" t="inlineStr">
        <is>
          <t>Multiples and Factors [MF5.06]</t>
        </is>
      </c>
      <c r="D94" s="12" t="inlineStr">
        <is>
          <t>This nugget contains questions on the difference between multiples and factors. It also includes common multiples and common factors.</t>
        </is>
      </c>
      <c r="E94" s="12" t="inlineStr">
        <is>
          <t>00839acd-30ae-4ac1-b103-d92d20587a22</t>
        </is>
      </c>
    </row>
    <row r="95" ht="45" customHeight="1">
      <c r="A95" s="12" t="inlineStr">
        <is>
          <t>Number</t>
        </is>
      </c>
      <c r="B95" s="12" t="inlineStr">
        <is>
          <t>Factors, Multiples and Primes</t>
        </is>
      </c>
      <c r="C95" s="13" t="inlineStr">
        <is>
          <t>Diagnostic: LCM and HCF [MF00.12]</t>
        </is>
      </c>
      <c r="D95" s="12" t="inlineStr">
        <is>
          <t>This is a short diagnostic with questions on the topic of LCM and HCF 1.</t>
        </is>
      </c>
      <c r="E95" s="12" t="inlineStr">
        <is>
          <t>c4806e2e-2742-401b-b651-3d59862835e0</t>
        </is>
      </c>
    </row>
    <row r="96" ht="45" customHeight="1">
      <c r="A96" s="12" t="inlineStr">
        <is>
          <t>Number</t>
        </is>
      </c>
      <c r="B96" s="12" t="inlineStr">
        <is>
          <t>Factors, Multiples and Primes</t>
        </is>
      </c>
      <c r="C96" s="13" t="inlineStr">
        <is>
          <t>Common Factors [MF5.21]</t>
        </is>
      </c>
      <c r="D96" s="12" t="inlineStr">
        <is>
          <t xml:space="preserve">This nugget shows how to find the common factors of two numbers by writing out the factor pairs of each number and then identifying any numbers common to both lists. </t>
        </is>
      </c>
      <c r="E96" s="12" t="inlineStr">
        <is>
          <t>010b036f-50ae-41d3-8bdd-8ca1e7972268</t>
        </is>
      </c>
    </row>
    <row r="97" ht="45" customHeight="1">
      <c r="A97" s="12" t="inlineStr">
        <is>
          <t>Number</t>
        </is>
      </c>
      <c r="B97" s="12" t="inlineStr">
        <is>
          <t>Factors, Multiples and Primes</t>
        </is>
      </c>
      <c r="C97" s="13" t="inlineStr">
        <is>
          <t>Common Multiples [MF5.22]</t>
        </is>
      </c>
      <c r="D97" s="12" t="inlineStr">
        <is>
          <t xml:space="preserve">This nugget shows how to find common multiples of two numbers by writing out the multiples (times tables) of each number and then identifying any numbers common to both lists. </t>
        </is>
      </c>
      <c r="E97" s="12" t="inlineStr">
        <is>
          <t>f4e270a4-3eeb-4431-afe0-ea00d572ec6c</t>
        </is>
      </c>
    </row>
    <row r="98" ht="45" customHeight="1">
      <c r="A98" s="12" t="inlineStr">
        <is>
          <t>Number</t>
        </is>
      </c>
      <c r="B98" s="12" t="inlineStr">
        <is>
          <t>Factors, Multiples and Primes</t>
        </is>
      </c>
      <c r="C98" s="13" t="inlineStr">
        <is>
          <t>Lowest Common Multiple - Listing Technique [MF5.07]</t>
        </is>
      </c>
      <c r="D98" s="12" t="inlineStr">
        <is>
          <t>This nugget contains finding the Lowest Common Multiple (LCM) by listing multiples. The questions include finding the lowest common multiples with up to three different numbers.</t>
        </is>
      </c>
      <c r="E98" s="12" t="inlineStr">
        <is>
          <t>cba45775-17ab-47f4-9bc7-c61f36fdb212</t>
        </is>
      </c>
    </row>
    <row r="99" ht="45" customHeight="1">
      <c r="A99" s="12" t="inlineStr">
        <is>
          <t>Number</t>
        </is>
      </c>
      <c r="B99" s="12" t="inlineStr">
        <is>
          <t>Factors, Multiples and Primes</t>
        </is>
      </c>
      <c r="C99" s="13" t="inlineStr">
        <is>
          <t>Highest Common Factor - Listing Technique [MF5.08]</t>
        </is>
      </c>
      <c r="D99" s="12" t="inlineStr">
        <is>
          <t>This nugget contains finding the Highest Common Factor (HCF) by listing factors. The questions include finding the highest common factors with up to three different numbers.</t>
        </is>
      </c>
      <c r="E99" s="12" t="inlineStr">
        <is>
          <t>7a8d1639-de85-4ee8-bc4f-8000ffc089fb</t>
        </is>
      </c>
    </row>
    <row r="100" ht="45" customHeight="1">
      <c r="A100" s="12" t="inlineStr">
        <is>
          <t>Number</t>
        </is>
      </c>
      <c r="B100" s="12" t="inlineStr">
        <is>
          <t>Factors, Multiples and Primes</t>
        </is>
      </c>
      <c r="C100" s="13" t="inlineStr">
        <is>
          <t>Prime Factorisation 1: Factor Tree Given [MF5.09]</t>
        </is>
      </c>
      <c r="D100" s="12" t="inlineStr">
        <is>
          <t>This nugget contains questions on Prime Factorisiation where the prime factor tree is given. Questions include writing numbers as a product of prime factors.</t>
        </is>
      </c>
      <c r="E100" s="12" t="inlineStr">
        <is>
          <t>4ab4c67d-d052-4246-8859-bcbe662baacb</t>
        </is>
      </c>
    </row>
    <row r="101" ht="45" customHeight="1">
      <c r="A101" s="12" t="inlineStr">
        <is>
          <t>Number</t>
        </is>
      </c>
      <c r="B101" s="12" t="inlineStr">
        <is>
          <t>Factors, Multiples and Primes</t>
        </is>
      </c>
      <c r="C101" s="13" t="inlineStr">
        <is>
          <t>Prime Factorisation 2 [MF5.10]</t>
        </is>
      </c>
      <c r="D101" s="12" t="inlineStr">
        <is>
          <t>This nugget contains questions on Prime Factorisiation where the prime factor tree is given sometimes. Questions include writing numbers as a product of prime factors.</t>
        </is>
      </c>
      <c r="E101" s="12" t="inlineStr">
        <is>
          <t>b0212acc-0593-4beb-b451-46cd6a497b2e</t>
        </is>
      </c>
    </row>
    <row r="102" ht="45" customHeight="1">
      <c r="A102" s="12" t="inlineStr">
        <is>
          <t>Number</t>
        </is>
      </c>
      <c r="B102" s="12" t="inlineStr">
        <is>
          <t>Factors, Multiples and Primes</t>
        </is>
      </c>
      <c r="C102" s="13" t="inlineStr">
        <is>
          <t>Uses of Prime Factorisation [MF5.11]</t>
        </is>
      </c>
      <c r="D102" s="12" t="inlineStr">
        <is>
          <t>This nugget contains questions on Uses of Prime Factorisiation where the prime factors are used to answer other more complex questions with multiplication and division.</t>
        </is>
      </c>
      <c r="E102" s="12" t="inlineStr">
        <is>
          <t>434ccaa8-c1a5-4b11-b018-ed1ed3cbb720</t>
        </is>
      </c>
    </row>
    <row r="103" ht="45" customHeight="1">
      <c r="A103" s="12" t="inlineStr">
        <is>
          <t>Number</t>
        </is>
      </c>
      <c r="B103" s="12" t="inlineStr">
        <is>
          <t>Factors, Multiples and Primes</t>
        </is>
      </c>
      <c r="C103" s="13" t="inlineStr">
        <is>
          <t>HCF Using Prime Factorisation: Venn Diagrams [MF5.12]</t>
        </is>
      </c>
      <c r="D103" s="12" t="inlineStr">
        <is>
          <t>This nugget contains finding the Highest Common Factor (HCF) using prime factorisation. The questions include finding the highest common factors with Venn diagrams.</t>
        </is>
      </c>
      <c r="E103" s="12" t="inlineStr">
        <is>
          <t>d4ca5642-cb5b-4682-9171-b5caf35fe05c</t>
        </is>
      </c>
    </row>
    <row r="104" ht="45" customHeight="1">
      <c r="A104" s="12" t="inlineStr">
        <is>
          <t>Number</t>
        </is>
      </c>
      <c r="B104" s="12" t="inlineStr">
        <is>
          <t>Factors, Multiples and Primes</t>
        </is>
      </c>
      <c r="C104" s="13" t="inlineStr">
        <is>
          <t>HCF Using Prime Factorisation: Product of Prime Factors [MF5.13]</t>
        </is>
      </c>
      <c r="D104" s="12" t="inlineStr">
        <is>
          <t>This nugget contains finding the Highest Common Factor (HCF) using prime factorisation. The questions include finding the highest common factors where nothing is given.</t>
        </is>
      </c>
      <c r="E104" s="12" t="inlineStr">
        <is>
          <t>52b6c0d6-773e-4ae2-881b-a15f7db71fcf</t>
        </is>
      </c>
    </row>
    <row r="105" ht="45" customHeight="1">
      <c r="A105" s="12" t="inlineStr">
        <is>
          <t>Number</t>
        </is>
      </c>
      <c r="B105" s="12" t="inlineStr">
        <is>
          <t>Factors, Multiples and Primes</t>
        </is>
      </c>
      <c r="C105" s="13" t="inlineStr">
        <is>
          <t>LCM Using Prime Factorisation: Venn Diagrams [MF5.14]</t>
        </is>
      </c>
      <c r="D105" s="12" t="inlineStr">
        <is>
          <t>This nugget contains finding the Lowest Common Multiples (LCM) using prime factorisation. The questions include finding the lowest common multiples with Venn diagrams.</t>
        </is>
      </c>
      <c r="E105" s="12" t="inlineStr">
        <is>
          <t>4cc82f44-6dd6-46c4-9b9b-cbe32f969db4</t>
        </is>
      </c>
    </row>
    <row r="106" ht="45" customHeight="1">
      <c r="A106" s="12" t="inlineStr">
        <is>
          <t>Number</t>
        </is>
      </c>
      <c r="B106" s="12" t="inlineStr">
        <is>
          <t>Factors, Multiples and Primes</t>
        </is>
      </c>
      <c r="C106" s="13" t="inlineStr">
        <is>
          <t>LCM Using Prime Factorisation: Product of Prime Factors [MF5.15]</t>
        </is>
      </c>
      <c r="D106" s="12" t="inlineStr">
        <is>
          <t>This nugget contains finding the Lowest Common Multiples (LCM) using prime factorisation. The questions include finding the lowest common multiples where nothing is given.</t>
        </is>
      </c>
      <c r="E106" s="12" t="inlineStr">
        <is>
          <t>6024bcc3-5c6d-41a2-a085-b731ae412daf</t>
        </is>
      </c>
    </row>
    <row r="107" ht="45" customHeight="1">
      <c r="A107" s="12" t="inlineStr">
        <is>
          <t>Number</t>
        </is>
      </c>
      <c r="B107" s="12" t="inlineStr">
        <is>
          <t>Factors, Multiples and Primes</t>
        </is>
      </c>
      <c r="C107" s="13" t="inlineStr">
        <is>
          <t>HCF and LCM with Prime Factorisation [MF5.16]</t>
        </is>
      </c>
      <c r="D107" s="12" t="inlineStr">
        <is>
          <t>This nugget contains finding the Lowest Common Multiples (LCM) and Highest Common Factors (HCF) using prime factorisation. The questions include finding LCM and HCF with Venn diagrams for different sets of numbers.</t>
        </is>
      </c>
      <c r="E107" s="12" t="inlineStr">
        <is>
          <t>af022aba-314b-4ecc-ac02-9410c295c03a</t>
        </is>
      </c>
    </row>
    <row r="108" ht="45" customHeight="1">
      <c r="A108" s="12" t="inlineStr">
        <is>
          <t>Number</t>
        </is>
      </c>
      <c r="B108" s="12" t="inlineStr">
        <is>
          <t>Powers, Roots and Index Laws</t>
        </is>
      </c>
      <c r="C108" s="13" t="inlineStr">
        <is>
          <t>Diagnostic: Powers and Roots [MF00.18]</t>
        </is>
      </c>
      <c r="D108" s="12" t="inlineStr">
        <is>
          <t>This is a short diagnostic with questions on the topic of Powers and Roots.</t>
        </is>
      </c>
      <c r="E108" s="12" t="inlineStr">
        <is>
          <t>59add56f-bd22-47c5-b2e7-522073eece4e</t>
        </is>
      </c>
    </row>
    <row r="109" ht="45" customHeight="1">
      <c r="A109" s="12" t="inlineStr">
        <is>
          <t>Number</t>
        </is>
      </c>
      <c r="B109" s="12" t="inlineStr">
        <is>
          <t>Powers, Roots and Index Laws</t>
        </is>
      </c>
      <c r="C109" s="13" t="inlineStr">
        <is>
          <t>Squares [MF12.01]</t>
        </is>
      </c>
      <c r="D109" s="12" t="inlineStr">
        <is>
          <t>This nugget contains questions on identifying what a square number is and how to work out square numbers.</t>
        </is>
      </c>
      <c r="E109" s="12" t="inlineStr">
        <is>
          <t>dd4f4ce2-7073-48ad-9cad-edd5f67ae492</t>
        </is>
      </c>
    </row>
    <row r="110" ht="45" customHeight="1">
      <c r="A110" s="12" t="inlineStr">
        <is>
          <t>Number</t>
        </is>
      </c>
      <c r="B110" s="12" t="inlineStr">
        <is>
          <t>Powers, Roots and Index Laws</t>
        </is>
      </c>
      <c r="C110" s="13" t="inlineStr">
        <is>
          <t>Cubes [MF12.02]</t>
        </is>
      </c>
      <c r="D110" s="12" t="inlineStr">
        <is>
          <t>This nugget contains questions on identifying what a cube number is and how to work out cube numbers.</t>
        </is>
      </c>
      <c r="E110" s="12" t="inlineStr">
        <is>
          <t>3e91515d-b0bb-4bf4-85d5-37cae8afad56</t>
        </is>
      </c>
    </row>
    <row r="111" ht="45" customHeight="1">
      <c r="A111" s="12" t="inlineStr">
        <is>
          <t>Number</t>
        </is>
      </c>
      <c r="B111" s="12" t="inlineStr">
        <is>
          <t>Powers, Roots and Index Laws</t>
        </is>
      </c>
      <c r="C111" s="13" t="inlineStr">
        <is>
          <t>Squaring and Cubing Negatives [MF12.03]</t>
        </is>
      </c>
      <c r="D111" s="12" t="inlineStr">
        <is>
          <t>This nugget contains questions on squaring and cubing negative numbers. It also looks into whether the result of this is either positive or negative.</t>
        </is>
      </c>
      <c r="E111" s="12" t="inlineStr">
        <is>
          <t>96cee1f4-4344-4f9b-9c1b-c8d9cad8635b</t>
        </is>
      </c>
    </row>
    <row r="112" ht="45" customHeight="1">
      <c r="A112" s="12" t="inlineStr">
        <is>
          <t>Number</t>
        </is>
      </c>
      <c r="B112" s="12" t="inlineStr">
        <is>
          <t>Powers, Roots and Index Laws</t>
        </is>
      </c>
      <c r="C112" s="13" t="inlineStr">
        <is>
          <t>Powers [MF12.04]</t>
        </is>
      </c>
      <c r="D112" s="12" t="inlineStr">
        <is>
          <t>This nugget explores writing multiplication calculations in index form as well as raising numbers to powers as high as 6.</t>
        </is>
      </c>
      <c r="E112" s="12" t="inlineStr">
        <is>
          <t>79038b1f-a046-40dc-b59d-e2cf296dc9c7</t>
        </is>
      </c>
    </row>
    <row r="113" ht="45" customHeight="1">
      <c r="A113" s="12" t="inlineStr">
        <is>
          <t>Number</t>
        </is>
      </c>
      <c r="B113" s="12" t="inlineStr">
        <is>
          <t>Powers, Roots and Index Laws</t>
        </is>
      </c>
      <c r="C113" s="13" t="inlineStr">
        <is>
          <t>Square Roots [MF12.08]</t>
        </is>
      </c>
      <c r="D113" s="12" t="inlineStr">
        <is>
          <t>This nugget covers understanding the square root symbol and knowing the square roots of the first 12 square numbers. Questions also cover estimating square roots using known values.</t>
        </is>
      </c>
      <c r="E113" s="12" t="inlineStr">
        <is>
          <t>6188c137-dd2e-400d-a352-47c5b965950e</t>
        </is>
      </c>
    </row>
    <row r="114" ht="45" customHeight="1">
      <c r="A114" s="12" t="inlineStr">
        <is>
          <t>Number</t>
        </is>
      </c>
      <c r="B114" s="12" t="inlineStr">
        <is>
          <t>Powers, Roots and Index Laws</t>
        </is>
      </c>
      <c r="C114" s="13" t="inlineStr">
        <is>
          <t>Roots of Squares and Cubes [MF12.05]</t>
        </is>
      </c>
      <c r="D114" s="12" t="inlineStr">
        <is>
          <t>This nugget contains learning material and questions on the roots of square and cube numbers up to 10² and 10³.</t>
        </is>
      </c>
      <c r="E114" s="12" t="inlineStr">
        <is>
          <t>75eef0b4-b899-47e7-acdd-c5d8d608cc24</t>
        </is>
      </c>
    </row>
    <row r="115" ht="45" customHeight="1">
      <c r="A115" s="12" t="inlineStr">
        <is>
          <t>Number</t>
        </is>
      </c>
      <c r="B115" s="12" t="inlineStr">
        <is>
          <t>Powers, Roots and Index Laws</t>
        </is>
      </c>
      <c r="C115" s="13" t="inlineStr">
        <is>
          <t>Roots [MF12.06]</t>
        </is>
      </c>
      <c r="D115" s="12" t="inlineStr">
        <is>
          <t>This nugget contains learning material and questions on the roots of square and cube numbers up to 12² and 10³. It also contains questions on calculations with roots.</t>
        </is>
      </c>
      <c r="E115" s="12" t="inlineStr">
        <is>
          <t>6cb54878-0881-47c6-8ab5-a77a2ba2bc74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Fractions, Decimals and Percentages</t>
        </is>
      </c>
      <c r="B136" s="12" t="inlineStr">
        <is>
          <t>Decimals</t>
        </is>
      </c>
      <c r="C136" s="13" t="inlineStr">
        <is>
          <t>Diagnostic: Decimals [MF00.05]</t>
        </is>
      </c>
      <c r="D136" s="12" t="inlineStr">
        <is>
          <t>This is a short diagnostic with questions on the topic of Decimals.</t>
        </is>
      </c>
      <c r="E136" s="12" t="inlineStr">
        <is>
          <t>27b2ac65-6add-4b84-89a0-a338cad7944f</t>
        </is>
      </c>
    </row>
    <row r="137" ht="45" customHeight="1">
      <c r="A137" s="12" t="inlineStr">
        <is>
          <t>Fractions, Decimals and Percentages</t>
        </is>
      </c>
      <c r="B137" s="12" t="inlineStr">
        <is>
          <t>Decimals</t>
        </is>
      </c>
      <c r="C137" s="13" t="inlineStr">
        <is>
          <t>Ordering Decimals [MF2.09]</t>
        </is>
      </c>
      <c r="D137" s="12" t="inlineStr">
        <is>
          <t xml:space="preserve">A nugget on ordering decimals. </t>
        </is>
      </c>
      <c r="E137" s="12" t="inlineStr">
        <is>
          <t>fd6398ca-8fd0-401e-be9c-27117c6768fd</t>
        </is>
      </c>
    </row>
    <row r="138" ht="45" customHeight="1">
      <c r="A138" s="12" t="inlineStr">
        <is>
          <t>Fractions, Decimals and Percentages</t>
        </is>
      </c>
      <c r="B138" s="12" t="inlineStr">
        <is>
          <t>Decimals</t>
        </is>
      </c>
      <c r="C138" s="13" t="inlineStr">
        <is>
          <t>Decimal Place Value [MF6.01]</t>
        </is>
      </c>
      <c r="D138" s="12" t="inlineStr">
        <is>
          <t>This nugget has learning material and questions covering the topic of Decimal place value.</t>
        </is>
      </c>
      <c r="E138" s="12" t="inlineStr">
        <is>
          <t>a7506a55-2b5b-406a-8cbd-5524b913277b</t>
        </is>
      </c>
    </row>
    <row r="139" ht="45" customHeight="1">
      <c r="A139" s="12" t="inlineStr">
        <is>
          <t>Fractions, Decimals and Percentages</t>
        </is>
      </c>
      <c r="B139" s="12" t="inlineStr">
        <is>
          <t>Decimals</t>
        </is>
      </c>
      <c r="C139" s="13" t="inlineStr">
        <is>
          <t>Adding Decimals 1: Calculations [MF6.02]</t>
        </is>
      </c>
      <c r="D139" s="12" t="inlineStr">
        <is>
          <t>This nugget has learning material and questions covering the topic of Adding Decimals 1.</t>
        </is>
      </c>
      <c r="E139" s="12" t="inlineStr">
        <is>
          <t>246f3939-ad20-45d8-8599-87795972be57</t>
        </is>
      </c>
    </row>
    <row r="140" ht="45" customHeight="1">
      <c r="A140" s="12" t="inlineStr">
        <is>
          <t>Fractions, Decimals and Percentages</t>
        </is>
      </c>
      <c r="B140" s="12" t="inlineStr">
        <is>
          <t>Decimals</t>
        </is>
      </c>
      <c r="C140" s="13" t="inlineStr">
        <is>
          <t>Adding Decimals 2: Worded Problems [MF6.03]</t>
        </is>
      </c>
      <c r="D140" s="12" t="inlineStr">
        <is>
          <t>This nugget has learning material and questions covering the topic of Adding Decimals 2 .</t>
        </is>
      </c>
      <c r="E140" s="12" t="inlineStr">
        <is>
          <t>c029a3c7-885b-483d-b938-73e253d1a5ce</t>
        </is>
      </c>
    </row>
    <row r="141" ht="45" customHeight="1">
      <c r="A141" s="12" t="inlineStr">
        <is>
          <t>Fractions, Decimals and Percentages</t>
        </is>
      </c>
      <c r="B141" s="12" t="inlineStr">
        <is>
          <t>Decimals</t>
        </is>
      </c>
      <c r="C141" s="13" t="inlineStr">
        <is>
          <t>Subtracting Decimals 1: Calculations [MF6.04]</t>
        </is>
      </c>
      <c r="D141" s="12" t="inlineStr">
        <is>
          <t>This nugget has learning material and questions covering the topic of Subtracting Decimals 1.</t>
        </is>
      </c>
      <c r="E141" s="12" t="inlineStr">
        <is>
          <t>ff921169-f0a5-46eb-b834-bbe787de8b1f</t>
        </is>
      </c>
    </row>
    <row r="142" ht="45" customHeight="1">
      <c r="A142" s="12" t="inlineStr">
        <is>
          <t>Fractions, Decimals and Percentages</t>
        </is>
      </c>
      <c r="B142" s="12" t="inlineStr">
        <is>
          <t>Decimals</t>
        </is>
      </c>
      <c r="C142" s="13" t="inlineStr">
        <is>
          <t>Subtracting Decimals 2: Worded Problems [MF6.05]</t>
        </is>
      </c>
      <c r="D142" s="12" t="inlineStr">
        <is>
          <t>This nugget has learning material and questions covering the topic of Subtracting Decimals 2.</t>
        </is>
      </c>
      <c r="E142" s="12" t="inlineStr">
        <is>
          <t>9617980c-d488-4eac-8cf0-1820bbf75889</t>
        </is>
      </c>
    </row>
    <row r="143" ht="45" customHeight="1">
      <c r="A143" s="12" t="inlineStr">
        <is>
          <t>Fractions, Decimals and Percentages</t>
        </is>
      </c>
      <c r="B143" s="12" t="inlineStr">
        <is>
          <t>Decimals</t>
        </is>
      </c>
      <c r="C143" s="13" t="inlineStr">
        <is>
          <t>Multiplying Decimals 1 [MF6.06]</t>
        </is>
      </c>
      <c r="D143" s="12" t="inlineStr">
        <is>
          <t>This nugget has learning material and questions covering the topic of Multiplying decimals 1.</t>
        </is>
      </c>
      <c r="E143" s="12" t="inlineStr">
        <is>
          <t>389ae0c6-7e24-4139-84fe-f676ec0257c8</t>
        </is>
      </c>
    </row>
    <row r="144" ht="45" customHeight="1">
      <c r="A144" s="12" t="inlineStr">
        <is>
          <t>Fractions, Decimals and Percentages</t>
        </is>
      </c>
      <c r="B144" s="12" t="inlineStr">
        <is>
          <t>Decimals</t>
        </is>
      </c>
      <c r="C144" s="13" t="inlineStr">
        <is>
          <t>Multiplying Decimals 2 [MF6.07]</t>
        </is>
      </c>
      <c r="D144" s="12" t="inlineStr">
        <is>
          <t>This nugget has learning material and questions covering the topic of Multiplying decimals 2.</t>
        </is>
      </c>
      <c r="E144" s="12" t="inlineStr">
        <is>
          <t>9a30d749-e62e-443a-8d96-adca576d7198</t>
        </is>
      </c>
    </row>
    <row r="145" ht="45" customHeight="1">
      <c r="A145" s="12" t="inlineStr">
        <is>
          <t>Fractions, Decimals and Percentages</t>
        </is>
      </c>
      <c r="B145" s="12" t="inlineStr">
        <is>
          <t>Decimals</t>
        </is>
      </c>
      <c r="C145" s="13" t="inlineStr">
        <is>
          <t>Multiplying Decimals: Worded Questions [MF6.08]</t>
        </is>
      </c>
      <c r="D145" s="12" t="inlineStr">
        <is>
          <t>This nugget has learning material and questions covering the topic of Multiplying decimals - Worded questions.</t>
        </is>
      </c>
      <c r="E145" s="12" t="inlineStr">
        <is>
          <t>14d3c4d1-5c0b-4789-b043-bb5400c8d392</t>
        </is>
      </c>
    </row>
    <row r="146" ht="45" customHeight="1">
      <c r="A146" s="12" t="inlineStr">
        <is>
          <t>Fractions, Decimals and Percentages</t>
        </is>
      </c>
      <c r="B146" s="12" t="inlineStr">
        <is>
          <t>Decimals</t>
        </is>
      </c>
      <c r="C146" s="13" t="inlineStr">
        <is>
          <t>Dividing Decimals [MF6.09]</t>
        </is>
      </c>
      <c r="D146" s="12" t="inlineStr">
        <is>
          <t>This nugget has learning material and questions covering the topic of Dividing decimals.</t>
        </is>
      </c>
      <c r="E146" s="12" t="inlineStr">
        <is>
          <t>1f47021b-ec02-4c36-a6f5-6948875c0418</t>
        </is>
      </c>
    </row>
    <row r="147" ht="45" customHeight="1">
      <c r="A147" s="12" t="inlineStr">
        <is>
          <t>Fractions, Decimals and Percentages</t>
        </is>
      </c>
      <c r="B147" s="12" t="inlineStr">
        <is>
          <t>Decimals</t>
        </is>
      </c>
      <c r="C147" s="13" t="inlineStr">
        <is>
          <t>Dividing Decimals by Decimals [MF6.10]</t>
        </is>
      </c>
      <c r="D147" s="12" t="inlineStr">
        <is>
          <t>This nugget has learning material and questions covering the topic of Dividing Decimals by Decimals.</t>
        </is>
      </c>
      <c r="E147" s="12" t="inlineStr">
        <is>
          <t>a3aa6c04-cf7e-4642-a16b-e55565c132f7</t>
        </is>
      </c>
    </row>
    <row r="148" ht="45" customHeight="1">
      <c r="A148" s="12" t="inlineStr">
        <is>
          <t>Fractions, Decimals and Percentages</t>
        </is>
      </c>
      <c r="B148" s="12" t="inlineStr">
        <is>
          <t>Decimals</t>
        </is>
      </c>
      <c r="C148" s="13" t="inlineStr">
        <is>
          <t>Dividing by Large Numbers [MF6.11]</t>
        </is>
      </c>
      <c r="D148" s="12" t="inlineStr">
        <is>
          <t>This nugget has learning material and questions covering the topic of Dividing by Large Numbers.</t>
        </is>
      </c>
      <c r="E148" s="12" t="inlineStr">
        <is>
          <t>b2572b26-2767-4917-9fa0-b0806f5501c7</t>
        </is>
      </c>
    </row>
    <row r="149" ht="45" customHeight="1">
      <c r="A149" s="12" t="inlineStr">
        <is>
          <t>Fractions, Decimals and Percentages</t>
        </is>
      </c>
      <c r="B149" s="12" t="inlineStr">
        <is>
          <t>Decimals</t>
        </is>
      </c>
      <c r="C149" s="13" t="inlineStr">
        <is>
          <t>Manipulating Decimal Calculations with Multiplication [MF6.12]</t>
        </is>
      </c>
      <c r="D149" s="12" t="inlineStr">
        <is>
          <t>This nugget has learning material and questions covering the topic of Manipulating Decimal Calculations with Multiplication.</t>
        </is>
      </c>
      <c r="E149" s="12" t="inlineStr">
        <is>
          <t>e6c9064b-fa1c-405f-8b8f-39377a28060c</t>
        </is>
      </c>
    </row>
    <row r="150" ht="45" customHeight="1">
      <c r="A150" s="12" t="inlineStr">
        <is>
          <t>Fractions, Decimals and Percentages</t>
        </is>
      </c>
      <c r="B150" s="12" t="inlineStr">
        <is>
          <t>Decimals</t>
        </is>
      </c>
      <c r="C150" s="13" t="inlineStr">
        <is>
          <t>Manipulating Decimal Calculations with Division [MF6.13]</t>
        </is>
      </c>
      <c r="D150" s="12" t="inlineStr">
        <is>
          <t>This nugget has learning material and questions covering the topic of Manipulating Decimal Calculations with Division.</t>
        </is>
      </c>
      <c r="E150" s="12" t="inlineStr">
        <is>
          <t>065421a3-c100-436e-a3e8-b30c7204a358</t>
        </is>
      </c>
    </row>
    <row r="151" ht="45" customHeight="1">
      <c r="A151" s="12" t="inlineStr">
        <is>
          <t>Fractions, Decimals and Percentages</t>
        </is>
      </c>
      <c r="B151" s="12" t="inlineStr">
        <is>
          <t>Decimals</t>
        </is>
      </c>
      <c r="C151" s="13" t="inlineStr">
        <is>
          <t>Multiplying Decimals with Napier's Bones [MF6.14]</t>
        </is>
      </c>
      <c r="D151" s="12" t="inlineStr">
        <is>
          <t>This nugget has learning material and questions covering the topic of Multiplying decimals with Napier's Bones.</t>
        </is>
      </c>
      <c r="E151" s="12" t="inlineStr">
        <is>
          <t>1a8220f5-bd2a-45af-a170-6850dec6ced4</t>
        </is>
      </c>
    </row>
    <row r="152" ht="45" customHeight="1">
      <c r="A152" s="12" t="inlineStr">
        <is>
          <t>Fractions, Decimals and Percentages</t>
        </is>
      </c>
      <c r="B152" s="12" t="inlineStr">
        <is>
          <t>Decimals</t>
        </is>
      </c>
      <c r="C152" s="13" t="inlineStr">
        <is>
          <t>Multiplying by 0.1, 0.01 and 0.001 [MF6.16]</t>
        </is>
      </c>
      <c r="D152" s="12" t="inlineStr">
        <is>
          <t>This nugget covers the equivalent division calculations for multiplying by 0.1, 0.01, etc.
Questions cover writing the equivalent calculations and performing the calculations.</t>
        </is>
      </c>
      <c r="E152" s="12" t="inlineStr">
        <is>
          <t>8d3df9b6-711f-41da-ad7c-8dc0f4b0c1b0</t>
        </is>
      </c>
    </row>
    <row r="153" ht="45" customHeight="1">
      <c r="A153" s="12" t="inlineStr">
        <is>
          <t>Fractions, Decimals and Percentages</t>
        </is>
      </c>
      <c r="B153" s="12" t="inlineStr">
        <is>
          <t>Decimals</t>
        </is>
      </c>
      <c r="C153" s="13" t="inlineStr">
        <is>
          <t>Dividing by 0.1, 0.01 and 0.001 [MF6.17]</t>
        </is>
      </c>
      <c r="D153" s="12" t="inlineStr">
        <is>
          <t>This nugget covers the equivalent multiplication calculations for dividing by 0.1, 0.01, etc.
Questions cover writing the equivalent calculations and performing the calculations.</t>
        </is>
      </c>
      <c r="E153" s="12" t="inlineStr">
        <is>
          <t>660d11ac-b13f-4528-a671-df377f9a2a69</t>
        </is>
      </c>
    </row>
    <row r="154" ht="45" customHeight="1">
      <c r="A154" s="12" t="inlineStr">
        <is>
          <t>Fractions, Decimals and Percentages</t>
        </is>
      </c>
      <c r="B154" s="12" t="inlineStr">
        <is>
          <t>Fractions</t>
        </is>
      </c>
      <c r="C154" s="13" t="inlineStr">
        <is>
          <t>Diagnostic: Fractions [MF00.07]</t>
        </is>
      </c>
      <c r="D154" s="12" t="inlineStr">
        <is>
          <t>This is a short diagnostic with questions on the topic of Fractions.</t>
        </is>
      </c>
      <c r="E154" s="12" t="inlineStr">
        <is>
          <t>9d09ab00-4102-4e47-91e3-aafeda9d41b4</t>
        </is>
      </c>
    </row>
    <row r="155" ht="45" customHeight="1">
      <c r="A155" s="12" t="inlineStr">
        <is>
          <t>Fractions, Decimals and Percentages</t>
        </is>
      </c>
      <c r="B155" s="12" t="inlineStr">
        <is>
          <t>Fractions</t>
        </is>
      </c>
      <c r="C155" s="13" t="inlineStr">
        <is>
          <t>Expressing Fractions [MF4.01]</t>
        </is>
      </c>
      <c r="D155" s="12" t="inlineStr">
        <is>
          <t>This nugget has learning material and questions covering the topic of Expressing Fractions.</t>
        </is>
      </c>
      <c r="E155" s="12" t="inlineStr">
        <is>
          <t>e4a378fb-4522-44ad-9450-e2bf28984dc4</t>
        </is>
      </c>
    </row>
    <row r="156" ht="45" customHeight="1">
      <c r="A156" s="12" t="inlineStr">
        <is>
          <t>Fractions, Decimals and Percentages</t>
        </is>
      </c>
      <c r="B156" s="12" t="inlineStr">
        <is>
          <t>Fractions</t>
        </is>
      </c>
      <c r="C156" s="13" t="inlineStr">
        <is>
          <t>Ordering Fractions [MF4.02]</t>
        </is>
      </c>
      <c r="D156" s="12" t="inlineStr">
        <is>
          <t>This nugget has learning material and questions covering the topic of Ordering fractions.</t>
        </is>
      </c>
      <c r="E156" s="12" t="inlineStr">
        <is>
          <t>99efffa3-9fda-403a-bf72-2539bf441868</t>
        </is>
      </c>
    </row>
    <row r="157" ht="45" customHeight="1">
      <c r="A157" s="12" t="inlineStr">
        <is>
          <t>Fractions, Decimals and Percentages</t>
        </is>
      </c>
      <c r="B157" s="12" t="inlineStr">
        <is>
          <t>Fractions</t>
        </is>
      </c>
      <c r="C157" s="13" t="inlineStr">
        <is>
          <t>Equivalent Fractions [MF4.03]</t>
        </is>
      </c>
      <c r="D157" s="12" t="inlineStr">
        <is>
          <t>This nugget has learning material and questions covering the topic of Equivalent fractions.</t>
        </is>
      </c>
      <c r="E157" s="12" t="inlineStr">
        <is>
          <t>6e76a990-8067-44a9-91ea-14deca80f7da</t>
        </is>
      </c>
    </row>
    <row r="158" ht="45" customHeight="1">
      <c r="A158" s="12" t="inlineStr">
        <is>
          <t>Fractions, Decimals and Percentages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Fractions, Decimals and Percentages</t>
        </is>
      </c>
      <c r="B159" s="12" t="inlineStr">
        <is>
          <t>Fractions</t>
        </is>
      </c>
      <c r="C159" s="13" t="inlineStr">
        <is>
          <t>Shading Fractions [MF4.05]</t>
        </is>
      </c>
      <c r="D159" s="12" t="inlineStr">
        <is>
          <t>This nugget has learning material and questions covering the topic of Shading fractions.</t>
        </is>
      </c>
      <c r="E159" s="12" t="inlineStr">
        <is>
          <t>6b8ad1af-592d-49ab-8359-219ec7a9f821</t>
        </is>
      </c>
    </row>
    <row r="160" ht="45" customHeight="1">
      <c r="A160" s="12" t="inlineStr">
        <is>
          <t>Fractions, Decimals and Percentages</t>
        </is>
      </c>
      <c r="B160" s="12" t="inlineStr">
        <is>
          <t>Fractions</t>
        </is>
      </c>
      <c r="C160" s="13" t="inlineStr">
        <is>
          <t>Mixed and Improper Fractions [MF4.06]</t>
        </is>
      </c>
      <c r="D160" s="12" t="inlineStr">
        <is>
          <t>This nugget has learning material and questions covering the topic of Mixed and improper fractions.</t>
        </is>
      </c>
      <c r="E160" s="12" t="inlineStr">
        <is>
          <t>76d06b62-428e-4e30-8eb9-7542dccf22c0</t>
        </is>
      </c>
    </row>
    <row r="161" ht="45" customHeight="1">
      <c r="A161" s="12" t="inlineStr">
        <is>
          <t>Fractions, Decimals and Percentages</t>
        </is>
      </c>
      <c r="B161" s="12" t="inlineStr">
        <is>
          <t>Fractions</t>
        </is>
      </c>
      <c r="C161" s="13" t="inlineStr">
        <is>
          <t>Fractions on a Number Line 1: Between 0 and 1 [MF4.37]</t>
        </is>
      </c>
      <c r="D161" s="12" t="inlineStr">
        <is>
          <t>This nugget has learning material and questions covering the basics of placing fractions on a number line.</t>
        </is>
      </c>
      <c r="E161" s="12" t="inlineStr">
        <is>
          <t>055b25e3-58e3-496f-a340-cbddd2400504</t>
        </is>
      </c>
    </row>
    <row r="162" ht="45" customHeight="1">
      <c r="A162" s="12" t="inlineStr">
        <is>
          <t>Fractions, Decimals and Percentages</t>
        </is>
      </c>
      <c r="B162" s="12" t="inlineStr">
        <is>
          <t>Fractions</t>
        </is>
      </c>
      <c r="C162" s="13" t="inlineStr">
        <is>
          <t>Fractions on a Number Line 2: Beyond 1 [MF4.38]</t>
        </is>
      </c>
      <c r="D162" s="12" t="inlineStr">
        <is>
          <t>This nugget has learning material and questions covering the topic of placing fractions on a number line with some problem solving questions.</t>
        </is>
      </c>
      <c r="E162" s="12" t="inlineStr">
        <is>
          <t>9789b212-2f09-4797-935d-be14915dded5</t>
        </is>
      </c>
    </row>
    <row r="163" ht="45" customHeight="1">
      <c r="A163" s="12" t="inlineStr">
        <is>
          <t>Fractions, Decimals and Percentages</t>
        </is>
      </c>
      <c r="B163" s="12" t="inlineStr">
        <is>
          <t>Fraction Calculations</t>
        </is>
      </c>
      <c r="C163" s="13" t="inlineStr">
        <is>
          <t>Diagnostic: Fractions: Addition and Subtraction [MF00.08]</t>
        </is>
      </c>
      <c r="D163" s="12" t="inlineStr">
        <is>
          <t>This is a short diagnostic with questions on the topic of Fractions: Addition and Subtraction.</t>
        </is>
      </c>
      <c r="E163" s="12" t="inlineStr">
        <is>
          <t>f976d913-7931-4c19-b57f-bc950657b3fa</t>
        </is>
      </c>
    </row>
    <row r="164" ht="45" customHeight="1">
      <c r="A164" s="12" t="inlineStr">
        <is>
          <t>Fractions, Decimals and Percentages</t>
        </is>
      </c>
      <c r="B164" s="12" t="inlineStr">
        <is>
          <t>Fraction Calculations</t>
        </is>
      </c>
      <c r="C164" s="13" t="inlineStr">
        <is>
          <t>Adding Fractions 1: Same Denominator [MF4.07]</t>
        </is>
      </c>
      <c r="D164" s="12" t="inlineStr">
        <is>
          <t>This nugget has learning material and questions covering the topic of Adding Fractions 1.</t>
        </is>
      </c>
      <c r="E164" s="12" t="inlineStr">
        <is>
          <t>1f6a5b6f-b9d7-4c06-8f99-3c51b73e3bc5</t>
        </is>
      </c>
    </row>
    <row r="165" ht="45" customHeight="1">
      <c r="A165" s="12" t="inlineStr">
        <is>
          <t>Fractions, Decimals and Percentages</t>
        </is>
      </c>
      <c r="B165" s="12" t="inlineStr">
        <is>
          <t>Fraction Calculations</t>
        </is>
      </c>
      <c r="C165" s="13" t="inlineStr">
        <is>
          <t>Adding Fractions 2: Convert 1 Denominator [MF4.08]</t>
        </is>
      </c>
      <c r="D165" s="12" t="inlineStr">
        <is>
          <t>This nugget has learning material and questions covering the topic of Adding Fractions 2.</t>
        </is>
      </c>
      <c r="E165" s="12" t="inlineStr">
        <is>
          <t>7ee576e7-85b1-438f-ac80-1069a0f746ac</t>
        </is>
      </c>
    </row>
    <row r="166" ht="45" customHeight="1">
      <c r="A166" s="12" t="inlineStr">
        <is>
          <t>Fractions, Decimals and Percentages</t>
        </is>
      </c>
      <c r="B166" s="12" t="inlineStr">
        <is>
          <t>Fraction Calculations</t>
        </is>
      </c>
      <c r="C166" s="13" t="inlineStr">
        <is>
          <t>Adding Fractions 3: Convert 1 Denominator (Sum &gt;1 ) [MF4.09]</t>
        </is>
      </c>
      <c r="D166" s="12" t="inlineStr">
        <is>
          <t>This nugget has learning material and questions covering the topic of Adding Fractions 3.</t>
        </is>
      </c>
      <c r="E166" s="12" t="inlineStr">
        <is>
          <t>d9cb1af1-e8b2-4899-8bbc-e62eded5a568</t>
        </is>
      </c>
    </row>
    <row r="167" ht="45" customHeight="1">
      <c r="A167" s="12" t="inlineStr">
        <is>
          <t>Fractions, Decimals and Percentages</t>
        </is>
      </c>
      <c r="B167" s="12" t="inlineStr">
        <is>
          <t>Fraction Calculations</t>
        </is>
      </c>
      <c r="C167" s="13" t="inlineStr">
        <is>
          <t>Adding Fractions 4: Convert all Denominators [MF4.10]</t>
        </is>
      </c>
      <c r="D167" s="12" t="inlineStr">
        <is>
          <t>This nugget has learning material and questions covering the topic of Adding Fractions 4.</t>
        </is>
      </c>
      <c r="E167" s="12" t="inlineStr">
        <is>
          <t>5cfa7edb-25b4-4794-99e2-d78811be9e4f</t>
        </is>
      </c>
    </row>
    <row r="168" ht="45" customHeight="1">
      <c r="A168" s="12" t="inlineStr">
        <is>
          <t>Fractions, Decimals and Percentages</t>
        </is>
      </c>
      <c r="B168" s="12" t="inlineStr">
        <is>
          <t>Fraction Calculations</t>
        </is>
      </c>
      <c r="C168" s="13" t="inlineStr">
        <is>
          <t>Fractions: Subtracting from 1 [MF4.36]</t>
        </is>
      </c>
      <c r="D168" s="12" t="inlineStr">
        <is>
          <t>This nugget has learning material and questions covering the topic of subtracting fractions from 1.</t>
        </is>
      </c>
      <c r="E168" s="12" t="inlineStr">
        <is>
          <t>f49af25f-bb98-4120-bc0a-ae137bbcbcf9</t>
        </is>
      </c>
    </row>
    <row r="169" ht="45" customHeight="1">
      <c r="A169" s="12" t="inlineStr">
        <is>
          <t>Fractions, Decimals and Percentages</t>
        </is>
      </c>
      <c r="B169" s="12" t="inlineStr">
        <is>
          <t>Fraction Calculations</t>
        </is>
      </c>
      <c r="C169" s="13" t="inlineStr">
        <is>
          <t>Subtracting Fractions [MF4.11]</t>
        </is>
      </c>
      <c r="D169" s="12" t="inlineStr">
        <is>
          <t>This nugget has learning material and questions covering the topic of Subtracting Fractions.</t>
        </is>
      </c>
      <c r="E169" s="12" t="inlineStr">
        <is>
          <t>c86812ee-889e-4fb1-99f8-5075950f0404</t>
        </is>
      </c>
    </row>
    <row r="170" ht="45" customHeight="1">
      <c r="A170" s="12" t="inlineStr">
        <is>
          <t>Fractions, Decimals and Percentages</t>
        </is>
      </c>
      <c r="B170" s="12" t="inlineStr">
        <is>
          <t>Fraction Calculations</t>
        </is>
      </c>
      <c r="C170" s="13" t="inlineStr">
        <is>
          <t>Adding and Subtracting Fractions [MF4.12]</t>
        </is>
      </c>
      <c r="D170" s="12" t="inlineStr">
        <is>
          <t>This nugget has learning material and questions covering the topic of Adding and Subtracting Fractions.</t>
        </is>
      </c>
      <c r="E170" s="12" t="inlineStr">
        <is>
          <t>5009eb74-fe77-443c-803d-c78ab2c4e3ff</t>
        </is>
      </c>
    </row>
    <row r="171" ht="45" customHeight="1">
      <c r="A171" s="12" t="inlineStr">
        <is>
          <t>Fractions, Decimals and Percentages</t>
        </is>
      </c>
      <c r="B171" s="12" t="inlineStr">
        <is>
          <t>Fraction Calculations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Fractions, Decimals and Percentages</t>
        </is>
      </c>
      <c r="B172" s="12" t="inlineStr">
        <is>
          <t>Fraction Calculations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Fractions, Decimals and Percentages</t>
        </is>
      </c>
      <c r="B173" s="12" t="inlineStr">
        <is>
          <t>Fraction Calculations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Fractions, Decimals and Percentages</t>
        </is>
      </c>
      <c r="B174" s="12" t="inlineStr">
        <is>
          <t>Fraction Calculations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Fractions, Decimals and Percentages</t>
        </is>
      </c>
      <c r="B175" s="12" t="inlineStr">
        <is>
          <t>Fraction Calculations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Fractions, Decimals and Percentages</t>
        </is>
      </c>
      <c r="B176" s="12" t="inlineStr">
        <is>
          <t>Fraction Calculations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Fractions, Decimals and Percentages</t>
        </is>
      </c>
      <c r="B177" s="12" t="inlineStr">
        <is>
          <t>Fraction Calculations</t>
        </is>
      </c>
      <c r="C177" s="13" t="inlineStr">
        <is>
          <t>Adding and Subtracting Improper Fractions [MF4.19]</t>
        </is>
      </c>
      <c r="D177" s="12" t="inlineStr">
        <is>
          <t>This nugget has learning material and questions covering the topic of Adding and Subtracting Improper Fractions.</t>
        </is>
      </c>
      <c r="E177" s="12" t="inlineStr">
        <is>
          <t>4567c26c-fb8b-41cf-af4a-e6a8427d6d7a</t>
        </is>
      </c>
    </row>
    <row r="178" ht="45" customHeight="1">
      <c r="A178" s="12" t="inlineStr">
        <is>
          <t>Fractions, Decimals and Percentages</t>
        </is>
      </c>
      <c r="B178" s="12" t="inlineStr">
        <is>
          <t>Fraction Calculations</t>
        </is>
      </c>
      <c r="C178" s="13" t="inlineStr">
        <is>
          <t>Adding and Subtracting Mixed Numbers [MF4.20]</t>
        </is>
      </c>
      <c r="D178" s="12" t="inlineStr">
        <is>
          <t>This nugget has learning material and questions covering the topic of Adding and Subtracting Mixed Numbers.</t>
        </is>
      </c>
      <c r="E178" s="12" t="inlineStr">
        <is>
          <t>6717fcbe-7e4b-45fc-a0fe-c9b67e80e07f</t>
        </is>
      </c>
    </row>
    <row r="179" ht="45" customHeight="1">
      <c r="A179" s="12" t="inlineStr">
        <is>
          <t>Fractions, Decimals and Percentages</t>
        </is>
      </c>
      <c r="B179" s="12" t="inlineStr">
        <is>
          <t>Fraction Calculations</t>
        </is>
      </c>
      <c r="C179" s="13" t="inlineStr">
        <is>
          <t>Adding and Subtracting Improper Fractions and Mixed Numbers [MF4.21]</t>
        </is>
      </c>
      <c r="D179" s="12" t="inlineStr">
        <is>
          <t>This nugget has learning material and questions covering the topic of Adding and Subtracting Improper Fractions and Mixed Numbers.</t>
        </is>
      </c>
      <c r="E179" s="12" t="inlineStr">
        <is>
          <t>1d568d6f-b36c-4c2e-b019-6f6fa767b281</t>
        </is>
      </c>
    </row>
    <row r="180" ht="45" customHeight="1">
      <c r="A180" s="12" t="inlineStr">
        <is>
          <t>Fractions, Decimals and Percentages</t>
        </is>
      </c>
      <c r="B180" s="12" t="inlineStr">
        <is>
          <t>Fraction Calculations</t>
        </is>
      </c>
      <c r="C180" s="13" t="inlineStr">
        <is>
          <t>Diagnostic: Fractions: Multiplication and Division [MF00.09]</t>
        </is>
      </c>
      <c r="D180" s="12" t="inlineStr">
        <is>
          <t>This is a short diagnostic with questions on the topic of Fractions: Multiplication and Division.</t>
        </is>
      </c>
      <c r="E180" s="12" t="inlineStr">
        <is>
          <t>ab93153f-29a7-4a26-9f02-3439aa24b407</t>
        </is>
      </c>
    </row>
    <row r="181" ht="45" customHeight="1">
      <c r="A181" s="12" t="inlineStr">
        <is>
          <t>Fractions, Decimals and Percentages</t>
        </is>
      </c>
      <c r="B181" s="12" t="inlineStr">
        <is>
          <t>Fraction Calculations</t>
        </is>
      </c>
      <c r="C181" s="13" t="inlineStr">
        <is>
          <t>Reciprocals [MF4.22]</t>
        </is>
      </c>
      <c r="D181" s="12" t="inlineStr">
        <is>
          <t>This nugget has learning material and questions covering the topic of Reciprocals.</t>
        </is>
      </c>
      <c r="E181" s="12" t="inlineStr">
        <is>
          <t>8f292781-74b5-4362-b89c-3b8c960d8475</t>
        </is>
      </c>
    </row>
    <row r="182" ht="45" customHeight="1">
      <c r="A182" s="12" t="inlineStr">
        <is>
          <t>Fractions, Decimals and Percentages</t>
        </is>
      </c>
      <c r="B182" s="12" t="inlineStr">
        <is>
          <t>Fraction Calculations</t>
        </is>
      </c>
      <c r="C182" s="13" t="inlineStr">
        <is>
          <t>Multiplying Fractions 1 [MF4.23]</t>
        </is>
      </c>
      <c r="D182" s="12" t="inlineStr">
        <is>
          <t>This nugget has learning material and questions covering the topic of Multiplying fractions 1.</t>
        </is>
      </c>
      <c r="E182" s="12" t="inlineStr">
        <is>
          <t>408e0e40-7ab4-416f-bf04-973b14c6dbeb</t>
        </is>
      </c>
    </row>
    <row r="183" ht="45" customHeight="1">
      <c r="A183" s="12" t="inlineStr">
        <is>
          <t>Fractions, Decimals and Percentages</t>
        </is>
      </c>
      <c r="B183" s="12" t="inlineStr">
        <is>
          <t>Fraction Calculations</t>
        </is>
      </c>
      <c r="C183" s="13" t="inlineStr">
        <is>
          <t>Multiplying Fractions 2 [MF4.24]</t>
        </is>
      </c>
      <c r="D183" s="12" t="inlineStr">
        <is>
          <t>This nugget has learning material and questions covering the topic of Multiplying fractions 2.</t>
        </is>
      </c>
      <c r="E183" s="12" t="inlineStr">
        <is>
          <t>7a2d6a4f-cde5-43e5-bc6f-f285477c4e50</t>
        </is>
      </c>
    </row>
    <row r="184" ht="45" customHeight="1">
      <c r="A184" s="12" t="inlineStr">
        <is>
          <t>Fractions, Decimals and Percentages</t>
        </is>
      </c>
      <c r="B184" s="12" t="inlineStr">
        <is>
          <t>Fraction Calculations</t>
        </is>
      </c>
      <c r="C184" s="13" t="inlineStr">
        <is>
          <t>Dividing Fractions [MF4.25]</t>
        </is>
      </c>
      <c r="D184" s="12" t="inlineStr">
        <is>
          <t>This nugget has learning material and questions covering the topic of Dividing fractions.</t>
        </is>
      </c>
      <c r="E184" s="12" t="inlineStr">
        <is>
          <t>e6a9b305-3726-4113-8214-578ae6346a6e</t>
        </is>
      </c>
    </row>
    <row r="185" ht="45" customHeight="1">
      <c r="A185" s="12" t="inlineStr">
        <is>
          <t>Fractions, Decimals and Percentages</t>
        </is>
      </c>
      <c r="B185" s="12" t="inlineStr">
        <is>
          <t>Fraction Calculations</t>
        </is>
      </c>
      <c r="C185" s="13" t="inlineStr">
        <is>
          <t>Multiplying and Dividing Mixed Numbers [MF4.26]</t>
        </is>
      </c>
      <c r="D185" s="12" t="inlineStr">
        <is>
          <t>This nugget has learning material and questions covering the topic of Multiplying and Dividing Mixed numbers.</t>
        </is>
      </c>
      <c r="E185" s="12" t="inlineStr">
        <is>
          <t>ddee0d94-84d0-4ede-a5a4-d280dcdc74fd</t>
        </is>
      </c>
    </row>
    <row r="186" ht="45" customHeight="1">
      <c r="A186" s="12" t="inlineStr">
        <is>
          <t>Fractions, Decimals and Percentages</t>
        </is>
      </c>
      <c r="B186" s="12" t="inlineStr">
        <is>
          <t>Fraction Calculations</t>
        </is>
      </c>
      <c r="C186" s="13" t="inlineStr">
        <is>
          <t>Multiplying with Whole Numbers and Fractions [MF4.27]</t>
        </is>
      </c>
      <c r="D186" s="12" t="inlineStr">
        <is>
          <t>This nugget has learning material and questions covering the topic of Multiplying with Whole Numbers and Fractions.</t>
        </is>
      </c>
      <c r="E186" s="12" t="inlineStr">
        <is>
          <t>82a95b4b-2e20-4aed-989e-947dfe89c058</t>
        </is>
      </c>
    </row>
    <row r="187" ht="45" customHeight="1">
      <c r="A187" s="12" t="inlineStr">
        <is>
          <t>Fractions, Decimals and Percentages</t>
        </is>
      </c>
      <c r="B187" s="12" t="inlineStr">
        <is>
          <t>Fraction Calculations</t>
        </is>
      </c>
      <c r="C187" s="13" t="inlineStr">
        <is>
          <t>Dividing with Whole Numbers and Fractions [MF4.28]</t>
        </is>
      </c>
      <c r="D187" s="12" t="inlineStr">
        <is>
          <t>This nugget has learning material and questions covering the topic of Dividing with Whole Numbers and Fractions.</t>
        </is>
      </c>
      <c r="E187" s="12" t="inlineStr">
        <is>
          <t>19f9537e-4b10-4283-bfe5-afdf98a176a3</t>
        </is>
      </c>
    </row>
    <row r="188" ht="45" customHeight="1">
      <c r="A188" s="12" t="inlineStr">
        <is>
          <t>Fractions, Decimals and Percentages</t>
        </is>
      </c>
      <c r="B188" s="12" t="inlineStr">
        <is>
          <t>Fraction Calculations</t>
        </is>
      </c>
      <c r="C188" s="13" t="inlineStr">
        <is>
          <t>Reverse Fractions [MF4.32]</t>
        </is>
      </c>
      <c r="D188" s="12" t="inlineStr">
        <is>
          <t>This nugget has learning material and questions covering the topic of Reverse Fractions.</t>
        </is>
      </c>
      <c r="E188" s="12" t="inlineStr">
        <is>
          <t>46f797bc-4008-4792-871c-b8e724744f3f</t>
        </is>
      </c>
    </row>
    <row r="189" ht="45" customHeight="1">
      <c r="A189" s="12" t="inlineStr">
        <is>
          <t>Fractions, Decimals and Percentages</t>
        </is>
      </c>
      <c r="B189" s="12" t="inlineStr">
        <is>
          <t>Fraction Calculations</t>
        </is>
      </c>
      <c r="C189" s="13" t="inlineStr">
        <is>
          <t>Reverse Fractions: Worded Questions [MF4.33]</t>
        </is>
      </c>
      <c r="D189" s="12" t="inlineStr">
        <is>
          <t>This nugget has learning material and questions covering the topic of Reverse Fractions: Worded Questions.</t>
        </is>
      </c>
      <c r="E189" s="12" t="inlineStr">
        <is>
          <t>7f68acfd-b97d-40fd-8e22-eb1b5e2f2f43</t>
        </is>
      </c>
    </row>
    <row r="190" ht="45" customHeight="1">
      <c r="A190" s="12" t="inlineStr">
        <is>
          <t>Fractions, Decimals and Percentages</t>
        </is>
      </c>
      <c r="B190" s="12" t="inlineStr">
        <is>
          <t>Fraction Calculations</t>
        </is>
      </c>
      <c r="C190" s="13" t="inlineStr">
        <is>
          <t>Estimating Products of Fractions [MF4.34]</t>
        </is>
      </c>
      <c r="D190" s="12" t="inlineStr">
        <is>
          <t>This nugget has learning material and questions covering the topic of Estimating Products of Fractions.</t>
        </is>
      </c>
      <c r="E190" s="12" t="inlineStr">
        <is>
          <t>3ae01a5e-63e5-4903-87d2-cab226ef8d8d</t>
        </is>
      </c>
    </row>
    <row r="191" ht="45" customHeight="1">
      <c r="A191" s="12" t="inlineStr">
        <is>
          <t>Fractions, Decimals and Percentages</t>
        </is>
      </c>
      <c r="B191" s="12" t="inlineStr">
        <is>
          <t>Fraction Calculations</t>
        </is>
      </c>
      <c r="C191" s="13" t="inlineStr">
        <is>
          <t>Dividing Fractions (Bar Model) [MF4.35]</t>
        </is>
      </c>
      <c r="D191" s="12" t="inlineStr">
        <is>
          <t>This nugget has learning material and questions covering the topic of Dividing Fractions using Bar Models.</t>
        </is>
      </c>
      <c r="E191" s="12" t="inlineStr">
        <is>
          <t>f6e3f4c7-4985-4d83-a206-ea617382dbea</t>
        </is>
      </c>
    </row>
    <row r="192" ht="45" customHeight="1">
      <c r="A192" s="12" t="inlineStr">
        <is>
          <t>Fractions, Decimals and Percentages</t>
        </is>
      </c>
      <c r="B192" s="12" t="inlineStr">
        <is>
          <t>Fraction Calculations</t>
        </is>
      </c>
      <c r="C192" s="13" t="inlineStr">
        <is>
          <t>Diagnostic: Fractions of an Amount [MF00.10]</t>
        </is>
      </c>
      <c r="D192" s="12" t="inlineStr">
        <is>
          <t>This is a short diagnostic with questions on the topic of Fractions of an Amount.</t>
        </is>
      </c>
      <c r="E192" s="12" t="inlineStr">
        <is>
          <t>8db51a30-8aa8-463b-8a16-9b5e32f4f80b</t>
        </is>
      </c>
    </row>
    <row r="193" ht="45" customHeight="1">
      <c r="A193" s="12" t="inlineStr">
        <is>
          <t>Fractions, Decimals and Percentages</t>
        </is>
      </c>
      <c r="B193" s="12" t="inlineStr">
        <is>
          <t>Fraction Calculations</t>
        </is>
      </c>
      <c r="C193" s="13" t="inlineStr">
        <is>
          <t>Fraction of Amounts: Modelling [MF4.39]</t>
        </is>
      </c>
      <c r="D193" s="12" t="inlineStr">
        <is>
          <t>This nugget has learning material and questions covering the topic of fractions of amounts by modelling using bar models.</t>
        </is>
      </c>
      <c r="E193" s="12" t="inlineStr">
        <is>
          <t>7a877027-4a3f-46fd-825f-90e1875cba62</t>
        </is>
      </c>
    </row>
    <row r="194" ht="45" customHeight="1">
      <c r="A194" s="12" t="inlineStr">
        <is>
          <t>Fractions, Decimals and Percentages</t>
        </is>
      </c>
      <c r="B194" s="12" t="inlineStr">
        <is>
          <t>Fraction Calculations</t>
        </is>
      </c>
      <c r="C194" s="13" t="inlineStr">
        <is>
          <t>Fraction of Amounts: Non-Calculator [MF4.29]</t>
        </is>
      </c>
      <c r="D194" s="12" t="inlineStr">
        <is>
          <t>This nugget has learning material and questions covering the topic of Fractions of Amounts: Non-Calculator.</t>
        </is>
      </c>
      <c r="E194" s="12" t="inlineStr">
        <is>
          <t>9aa6ee68-797f-46ff-93f0-c70fa69fbf1c</t>
        </is>
      </c>
    </row>
    <row r="195" ht="45" customHeight="1">
      <c r="A195" s="12" t="inlineStr">
        <is>
          <t>Fractions, Decimals and Percentages</t>
        </is>
      </c>
      <c r="B195" s="12" t="inlineStr">
        <is>
          <t>Fraction Calculations</t>
        </is>
      </c>
      <c r="C195" s="13" t="inlineStr">
        <is>
          <t>Fraction of Amounts: Calculator [MF4.30]</t>
        </is>
      </c>
      <c r="D195" s="12" t="inlineStr">
        <is>
          <t>This nugget has learning material and questions covering the topic of Fractions of Amounts: Calculator.</t>
        </is>
      </c>
      <c r="E195" s="12" t="inlineStr">
        <is>
          <t>05a6dc1b-8f0b-43f8-8cad-9811c7bf4caf</t>
        </is>
      </c>
    </row>
    <row r="196" ht="45" customHeight="1">
      <c r="A196" s="12" t="inlineStr">
        <is>
          <t>Fractions, Decimals and Percentages</t>
        </is>
      </c>
      <c r="B196" s="12" t="inlineStr">
        <is>
          <t>Fraction Calculations</t>
        </is>
      </c>
      <c r="C196" s="13" t="inlineStr">
        <is>
          <t>Increasing and Decreasing by Fractions [MF4.31]</t>
        </is>
      </c>
      <c r="D196" s="12" t="inlineStr">
        <is>
          <t>This nugget has learning material and questions covering the topic of Increasing and Decreasing by Fractions.</t>
        </is>
      </c>
      <c r="E196" s="12" t="inlineStr">
        <is>
          <t>49ff6680-dfc6-43ed-aa2a-788cc038abeb</t>
        </is>
      </c>
    </row>
    <row r="197" ht="45" customHeight="1">
      <c r="A197" s="12" t="inlineStr">
        <is>
          <t>Fractions, Decimals and Percentages</t>
        </is>
      </c>
      <c r="B197" s="12" t="inlineStr">
        <is>
          <t>Fraction Calculations</t>
        </is>
      </c>
      <c r="C197" s="13" t="inlineStr">
        <is>
          <t>Fraction of Amounts: Modelling Finding the Whole [MF4.40]</t>
        </is>
      </c>
      <c r="D197" s="12" t="inlineStr">
        <is>
          <t>This nugget has learning material and questions covering the topic of finding the whole given a fraction and the value of that fraction, using bar models.</t>
        </is>
      </c>
      <c r="E197" s="12" t="inlineStr">
        <is>
          <t>43d6b122-e6db-4a24-be87-2080e05d3ed7</t>
        </is>
      </c>
    </row>
    <row r="198" ht="45" customHeight="1">
      <c r="A198" s="12" t="inlineStr">
        <is>
          <t>Fractions, Decimals and Percentages</t>
        </is>
      </c>
      <c r="B198" s="12" t="inlineStr">
        <is>
          <t>Percentage of an Amount</t>
        </is>
      </c>
      <c r="C198" s="13" t="inlineStr">
        <is>
          <t>Diagnostic: Percentage of an Amount [MF00.13]</t>
        </is>
      </c>
      <c r="D198" s="12" t="inlineStr">
        <is>
          <t>This is a short diagnostic with questions on the topic of Percentages.</t>
        </is>
      </c>
      <c r="E198" s="12" t="inlineStr">
        <is>
          <t>196d17c8-b38e-4a8b-bd3c-73915b310f43</t>
        </is>
      </c>
    </row>
    <row r="199" ht="45" customHeight="1">
      <c r="A199" s="12" t="inlineStr">
        <is>
          <t>Fractions, Decimals and Percentages</t>
        </is>
      </c>
      <c r="B199" s="12" t="inlineStr">
        <is>
          <t>Percentage of an Amount</t>
        </is>
      </c>
      <c r="C199" s="13" t="inlineStr">
        <is>
          <t>Understanding Percentages [MF7.01]</t>
        </is>
      </c>
      <c r="D199" s="12" t="inlineStr">
        <is>
          <t>This nugget has learning material and questions covering the topic of Understanding Percentages.</t>
        </is>
      </c>
      <c r="E199" s="12" t="inlineStr">
        <is>
          <t>c5d48b0e-941d-4d3c-8e8f-18a641edf441</t>
        </is>
      </c>
    </row>
    <row r="200" ht="45" customHeight="1">
      <c r="A200" s="12" t="inlineStr">
        <is>
          <t>Fractions, Decimals and Percentages</t>
        </is>
      </c>
      <c r="B200" s="12" t="inlineStr">
        <is>
          <t>Percentage of an Amount</t>
        </is>
      </c>
      <c r="C200" s="13" t="inlineStr">
        <is>
          <t>Finding 50% [MF7.02]</t>
        </is>
      </c>
      <c r="D200" s="12" t="inlineStr">
        <is>
          <t>This nugget has learning material and questions covering the topic of Finding 50%.</t>
        </is>
      </c>
      <c r="E200" s="12" t="inlineStr">
        <is>
          <t>975c074b-d008-4544-a7fe-44745f96bd2b</t>
        </is>
      </c>
    </row>
    <row r="201" ht="45" customHeight="1">
      <c r="A201" s="12" t="inlineStr">
        <is>
          <t>Fractions, Decimals and Percentages</t>
        </is>
      </c>
      <c r="B201" s="12" t="inlineStr">
        <is>
          <t>Percentage of an Amount</t>
        </is>
      </c>
      <c r="C201" s="13" t="inlineStr">
        <is>
          <t>Finding 25% [MF7.03]</t>
        </is>
      </c>
      <c r="D201" s="12" t="inlineStr">
        <is>
          <t>This nugget has learning material and questions covering the topic of Finding 25%.</t>
        </is>
      </c>
      <c r="E201" s="12" t="inlineStr">
        <is>
          <t>5d8ec434-490c-48f1-9c1e-6cfa2129a1f2</t>
        </is>
      </c>
    </row>
    <row r="202" ht="45" customHeight="1">
      <c r="A202" s="12" t="inlineStr">
        <is>
          <t>Fractions, Decimals and Percentages</t>
        </is>
      </c>
      <c r="B202" s="12" t="inlineStr">
        <is>
          <t>Percentage of an Amount</t>
        </is>
      </c>
      <c r="C202" s="13" t="inlineStr">
        <is>
          <t>Finding 10% [MF7.04]</t>
        </is>
      </c>
      <c r="D202" s="12" t="inlineStr">
        <is>
          <t>This nugget has learning material and questions covering the topic of Finding 10%.</t>
        </is>
      </c>
      <c r="E202" s="12" t="inlineStr">
        <is>
          <t>aeb77eac-1b8c-4df4-af61-d2ff29134801</t>
        </is>
      </c>
    </row>
    <row r="203" ht="45" customHeight="1">
      <c r="A203" s="12" t="inlineStr">
        <is>
          <t>Fractions, Decimals and Percentages</t>
        </is>
      </c>
      <c r="B203" s="12" t="inlineStr">
        <is>
          <t>Percentage of an Amount</t>
        </is>
      </c>
      <c r="C203" s="13" t="inlineStr">
        <is>
          <t>Finding 5% [MF7.05]</t>
        </is>
      </c>
      <c r="D203" s="12" t="inlineStr">
        <is>
          <t>This nugget has learning material and questions covering the topic of Finding 5%.</t>
        </is>
      </c>
      <c r="E203" s="12" t="inlineStr">
        <is>
          <t>f9d2e435-87b4-4e0f-b5cd-579ca46bd4c6</t>
        </is>
      </c>
    </row>
    <row r="204" ht="45" customHeight="1">
      <c r="A204" s="12" t="inlineStr">
        <is>
          <t>Fractions, Decimals and Percentages</t>
        </is>
      </c>
      <c r="B204" s="12" t="inlineStr">
        <is>
          <t>Percentage of an Amount</t>
        </is>
      </c>
      <c r="C204" s="13" t="inlineStr">
        <is>
          <t>Finding 1% [MF7.06]</t>
        </is>
      </c>
      <c r="D204" s="12" t="inlineStr">
        <is>
          <t>This nugget has learning material and questions covering the topic of Finding 1%.</t>
        </is>
      </c>
      <c r="E204" s="12" t="inlineStr">
        <is>
          <t>f386ecf6-9d68-49e3-81e5-98810601bafa</t>
        </is>
      </c>
    </row>
    <row r="205" ht="45" customHeight="1">
      <c r="A205" s="12" t="inlineStr">
        <is>
          <t>Fractions, Decimals and Percentages</t>
        </is>
      </c>
      <c r="B205" s="12" t="inlineStr">
        <is>
          <t>Percentage of an Amount</t>
        </is>
      </c>
      <c r="C205" s="13" t="inlineStr">
        <is>
          <t>Finding Multiples of Tens in Percentages [MF7.07]</t>
        </is>
      </c>
      <c r="D205" s="12" t="inlineStr">
        <is>
          <t>This nugget has learning material and questions covering the topic of Finding Multiples of Tens in Percentages.</t>
        </is>
      </c>
      <c r="E205" s="12" t="inlineStr">
        <is>
          <t>0523d96d-f523-4fde-9faa-85d44ad5afa9</t>
        </is>
      </c>
    </row>
    <row r="206" ht="45" customHeight="1">
      <c r="A206" s="12" t="inlineStr">
        <is>
          <t>Fractions, Decimals and Percentages</t>
        </is>
      </c>
      <c r="B206" s="12" t="inlineStr">
        <is>
          <t>Percentage of an Amount</t>
        </is>
      </c>
      <c r="C206" s="13" t="inlineStr">
        <is>
          <t>Percentages of Amounts: Modelling [MF7.15]</t>
        </is>
      </c>
      <c r="D206" s="12" t="inlineStr">
        <is>
          <t>This nugget has learning material and questions covering the topic of percentages of amounts by modelling using bar models.</t>
        </is>
      </c>
      <c r="E206" s="12" t="inlineStr">
        <is>
          <t>8817b4a4-f5b2-4900-8697-2bb1c9f12d4e</t>
        </is>
      </c>
    </row>
    <row r="207" ht="45" customHeight="1">
      <c r="A207" s="12" t="inlineStr">
        <is>
          <t>Fractions, Decimals and Percentages</t>
        </is>
      </c>
      <c r="B207" s="12" t="inlineStr">
        <is>
          <t>Percentage of an Amount</t>
        </is>
      </c>
      <c r="C207" s="13" t="inlineStr">
        <is>
          <t>Finding Percentages of Amounts 1 [MF7.08]</t>
        </is>
      </c>
      <c r="D207" s="12" t="inlineStr">
        <is>
          <t>This nugget has learning material and questions covering the topic of Finding Percentages of Amounts 1.</t>
        </is>
      </c>
      <c r="E207" s="12" t="inlineStr">
        <is>
          <t>7f01816b-e6ec-4cee-a4dc-22433219277e</t>
        </is>
      </c>
    </row>
    <row r="208" ht="45" customHeight="1">
      <c r="A208" s="12" t="inlineStr">
        <is>
          <t>Fractions, Decimals and Percentages</t>
        </is>
      </c>
      <c r="B208" s="12" t="inlineStr">
        <is>
          <t>Percentage of an Amount</t>
        </is>
      </c>
      <c r="C208" s="13" t="inlineStr">
        <is>
          <t>Finding Percentages of Amounts 2 [MF7.09]</t>
        </is>
      </c>
      <c r="D208" s="12" t="inlineStr">
        <is>
          <t>This nugget has learning material and questions covering the topic of Finding Percentages of Amounts 2.</t>
        </is>
      </c>
      <c r="E208" s="12" t="inlineStr">
        <is>
          <t>43c5d5ee-3abe-44af-84c8-3a3e2f1868a3</t>
        </is>
      </c>
    </row>
    <row r="209" ht="45" customHeight="1">
      <c r="A209" s="12" t="inlineStr">
        <is>
          <t>Fractions, Decimals and Percentages</t>
        </is>
      </c>
      <c r="B209" s="12" t="inlineStr">
        <is>
          <t>Percentage of an Amount</t>
        </is>
      </c>
      <c r="C209" s="13" t="inlineStr">
        <is>
          <t>Finding Percentages of Amounts 3 [MF7.10]</t>
        </is>
      </c>
      <c r="D209" s="12" t="inlineStr">
        <is>
          <t>This nugget has learning material and questions covering the topic of Finding Percentages of Amounts 3.</t>
        </is>
      </c>
      <c r="E209" s="12" t="inlineStr">
        <is>
          <t>f2951ca9-c453-4f7b-92b3-3ddb4fe8a800</t>
        </is>
      </c>
    </row>
    <row r="210" ht="45" customHeight="1">
      <c r="A210" s="12" t="inlineStr">
        <is>
          <t>Fractions, Decimals and Percentages</t>
        </is>
      </c>
      <c r="B210" s="12" t="inlineStr">
        <is>
          <t>Percentage of an Amount</t>
        </is>
      </c>
      <c r="C210" s="13" t="inlineStr">
        <is>
          <t>Comparing Percentages 1: Multiples of 5% [MF7.11]</t>
        </is>
      </c>
      <c r="D210" s="12" t="inlineStr">
        <is>
          <t>This nugget has learning material and questions covering the topic of Comparing Percentages 1.</t>
        </is>
      </c>
      <c r="E210" s="12" t="inlineStr">
        <is>
          <t>f27b1e70-557e-4c4c-9cdc-02f243087dce</t>
        </is>
      </c>
    </row>
    <row r="211" ht="45" customHeight="1">
      <c r="A211" s="12" t="inlineStr">
        <is>
          <t>Fractions, Decimals and Percentages</t>
        </is>
      </c>
      <c r="B211" s="12" t="inlineStr">
        <is>
          <t>Percentage of an Amount</t>
        </is>
      </c>
      <c r="C211" s="13" t="inlineStr">
        <is>
          <t>Comparing Percentages 2 [MF7.12]</t>
        </is>
      </c>
      <c r="D211" s="12" t="inlineStr">
        <is>
          <t>This nugget has learning material and questions covering the topic of Comparing Percentages 2.</t>
        </is>
      </c>
      <c r="E211" s="12" t="inlineStr">
        <is>
          <t>aa1ccc69-b11c-458f-82a3-94bb779a8b30</t>
        </is>
      </c>
    </row>
    <row r="212" ht="45" customHeight="1">
      <c r="A212" s="12" t="inlineStr">
        <is>
          <t>Fractions, Decimals and Percentages</t>
        </is>
      </c>
      <c r="B212" s="12" t="inlineStr">
        <is>
          <t>Percentage of an Amount</t>
        </is>
      </c>
      <c r="C212" s="13" t="inlineStr">
        <is>
          <t>Finding Decimal Percentages [MF7.13]</t>
        </is>
      </c>
      <c r="D212" s="12" t="inlineStr">
        <is>
          <t>This nugget has learning material and questions covering the topic of Finding Decimal Percentages.</t>
        </is>
      </c>
      <c r="E212" s="12" t="inlineStr">
        <is>
          <t>d0085822-1145-4eed-ab18-8e17be29d0f5</t>
        </is>
      </c>
    </row>
    <row r="213" ht="45" customHeight="1">
      <c r="A213" s="12" t="inlineStr">
        <is>
          <t>Fractions, Decimals and Percentages</t>
        </is>
      </c>
      <c r="B213" s="12" t="inlineStr">
        <is>
          <t>Percentage of an Amount</t>
        </is>
      </c>
      <c r="C213" s="13" t="inlineStr">
        <is>
          <t>Estimate with Percentages [MF7.14]</t>
        </is>
      </c>
      <c r="D213" s="12" t="inlineStr">
        <is>
          <t>This nugget has learning material and questions covering the topic of estimation with percentages.</t>
        </is>
      </c>
      <c r="E213" s="12" t="inlineStr">
        <is>
          <t>4d3a5765-a42c-4bc9-bb42-d557989df31c</t>
        </is>
      </c>
    </row>
    <row r="214" ht="45" customHeight="1">
      <c r="A214" s="12" t="inlineStr">
        <is>
          <t>Fractions, Decimals and Percentages</t>
        </is>
      </c>
      <c r="B214" s="12" t="inlineStr">
        <is>
          <t>Percentage of an Amount</t>
        </is>
      </c>
      <c r="C214" s="13" t="inlineStr">
        <is>
          <t>Finding Percentages greater than 100 [MF10.04]</t>
        </is>
      </c>
      <c r="D214" s="12" t="inlineStr">
        <is>
          <t>This nugget has learning material and questions covering the topic of Finding Percentages greater than 100 (Non Calc).</t>
        </is>
      </c>
      <c r="E214" s="12" t="inlineStr">
        <is>
          <t>b5ac14cc-6ae0-4495-93b3-2d31bf07324b</t>
        </is>
      </c>
    </row>
    <row r="215" ht="45" customHeight="1">
      <c r="A215" s="12" t="inlineStr">
        <is>
          <t>Fractions, Decimals and Percentages</t>
        </is>
      </c>
      <c r="B215" s="12" t="inlineStr">
        <is>
          <t>Percentage of an Amount</t>
        </is>
      </c>
      <c r="C215" s="13" t="inlineStr">
        <is>
          <t>Decimal Multipliers [MF11.20]</t>
        </is>
      </c>
      <c r="D215" s="12" t="inlineStr">
        <is>
          <t>This nugget covers how to find the decimal multiplier need to find a percentage of an amount, by dividing by 100.</t>
        </is>
      </c>
      <c r="E215" s="12" t="inlineStr">
        <is>
          <t>1df600dd-68f8-407c-b74e-a4d36d42b958</t>
        </is>
      </c>
    </row>
    <row r="216" ht="45" customHeight="1">
      <c r="A216" s="12" t="inlineStr">
        <is>
          <t>Fractions, Decimals and Percentages</t>
        </is>
      </c>
      <c r="B216" s="12" t="inlineStr">
        <is>
          <t>Percentage of an Amount</t>
        </is>
      </c>
      <c r="C216" s="13" t="inlineStr">
        <is>
          <t>Finding Percentages 1: Integer Percentages &lt; 100% (Calculator) [MF11.01]</t>
        </is>
      </c>
      <c r="D216" s="12" t="inlineStr">
        <is>
          <t>This nugget has learning material and questions covering the topic of Finding Percentages 1 (Calculator).</t>
        </is>
      </c>
      <c r="E216" s="12" t="inlineStr">
        <is>
          <t>927c2c40-3798-47be-994b-e27bef019aff</t>
        </is>
      </c>
    </row>
    <row r="217" ht="45" customHeight="1">
      <c r="A217" s="12" t="inlineStr">
        <is>
          <t>Fractions, Decimals and Percentages</t>
        </is>
      </c>
      <c r="B217" s="12" t="inlineStr">
        <is>
          <t>Percentage of an Amount</t>
        </is>
      </c>
      <c r="C217" s="13" t="inlineStr">
        <is>
          <t>Finding Percentages 2: &gt; 100% or Non-Integer Percentages (Calculator) [MF11.02]</t>
        </is>
      </c>
      <c r="D217" s="12" t="inlineStr">
        <is>
          <t>This nugget has learning material and questions covering the topic of Finding Percentages 2 (Calculator).</t>
        </is>
      </c>
      <c r="E217" s="12" t="inlineStr">
        <is>
          <t>4452dfb6-f516-4f8b-8f1c-ba35dbcb56d4</t>
        </is>
      </c>
    </row>
    <row r="218" ht="45" customHeight="1">
      <c r="A218" s="12" t="inlineStr">
        <is>
          <t>Fractions, Decimals and Percentages</t>
        </is>
      </c>
      <c r="B218" s="12" t="inlineStr">
        <is>
          <t>Percentages: Increase, Decrease and Interest</t>
        </is>
      </c>
      <c r="C218" s="13" t="inlineStr">
        <is>
          <t>Diagnostic: Percentages (Increase, Decrease and Interest) [MF00.16]</t>
        </is>
      </c>
      <c r="D218" s="12" t="inlineStr">
        <is>
          <t>This is a short diagnostic with questions on the topic of Percentages: Increase, Decrease and Interest.</t>
        </is>
      </c>
      <c r="E218" s="12" t="inlineStr">
        <is>
          <t>3e3433e0-0cb9-4063-9a7c-6c3fc25ae61b</t>
        </is>
      </c>
    </row>
    <row r="219" ht="45" customHeight="1">
      <c r="A219" s="12" t="inlineStr">
        <is>
          <t>Fractions, Decimals and Percentages</t>
        </is>
      </c>
      <c r="B219" s="12" t="inlineStr">
        <is>
          <t>Percentages: Increase, Decrease and Interest</t>
        </is>
      </c>
      <c r="C219" s="13" t="inlineStr">
        <is>
          <t>Percentage Increase and Decrease: Modelling [MF10.06]</t>
        </is>
      </c>
      <c r="D219" s="12" t="inlineStr">
        <is>
          <t>This nugget has learning material and questions covering the topic of percentage increase and decrease by modelling using bar models.</t>
        </is>
      </c>
      <c r="E219" s="12" t="inlineStr">
        <is>
          <t>3d6d0e8f-eeb8-4c75-a53d-9c834de59464</t>
        </is>
      </c>
    </row>
    <row r="220" ht="45" customHeight="1">
      <c r="A220" s="12" t="inlineStr">
        <is>
          <t>Fractions, Decimals and Percentages</t>
        </is>
      </c>
      <c r="B220" s="12" t="inlineStr">
        <is>
          <t>Percentages: Increase, Decrease and Interest</t>
        </is>
      </c>
      <c r="C220" s="13" t="inlineStr">
        <is>
          <t>Percentage Increase [MF10.01]</t>
        </is>
      </c>
      <c r="D220" s="12" t="inlineStr">
        <is>
          <t>This nugget has learning material and questions covering the topic of Percentage Increase (Non Calc).</t>
        </is>
      </c>
      <c r="E220" s="12" t="inlineStr">
        <is>
          <t>d16959c0-2f8f-4c19-8333-26aa72f552a4</t>
        </is>
      </c>
    </row>
    <row r="221" ht="45" customHeight="1">
      <c r="A221" s="12" t="inlineStr">
        <is>
          <t>Fractions, Decimals and Percentages</t>
        </is>
      </c>
      <c r="B221" s="12" t="inlineStr">
        <is>
          <t>Percentages: Increase, Decrease and Interest</t>
        </is>
      </c>
      <c r="C221" s="13" t="inlineStr">
        <is>
          <t>Percentage Decrease [MF10.02]</t>
        </is>
      </c>
      <c r="D221" s="12" t="inlineStr">
        <is>
          <t>This nugget has learning material and questions covering the topic of Percentage Decrease (Non Calc).</t>
        </is>
      </c>
      <c r="E221" s="12" t="inlineStr">
        <is>
          <t>20771ca7-507f-42e7-b50b-9d4cdd865216</t>
        </is>
      </c>
    </row>
    <row r="222" ht="45" customHeight="1">
      <c r="A222" s="12" t="inlineStr">
        <is>
          <t>Fractions, Decimals and Percentages</t>
        </is>
      </c>
      <c r="B222" s="12" t="inlineStr">
        <is>
          <t>Percentages: Increase, Decrease and Interest</t>
        </is>
      </c>
      <c r="C222" s="13" t="inlineStr">
        <is>
          <t>Percentage Increase and Decrease [MF10.03]</t>
        </is>
      </c>
      <c r="D222" s="12" t="inlineStr">
        <is>
          <t>This nugget has learning material and questions covering the topic of Percentage Increase and Decrease (Non Calc).</t>
        </is>
      </c>
      <c r="E222" s="12" t="inlineStr">
        <is>
          <t>a5639c24-9d50-43c0-9e79-bc81fc00484c</t>
        </is>
      </c>
    </row>
    <row r="223" ht="45" customHeight="1">
      <c r="A223" s="12" t="inlineStr">
        <is>
          <t>Fractions, Decimals and Percentages</t>
        </is>
      </c>
      <c r="B223" s="12" t="inlineStr">
        <is>
          <t>Percentages: Increase, Decrease and Interest</t>
        </is>
      </c>
      <c r="C223" s="13" t="inlineStr">
        <is>
          <t>Simple Interest [MF10.05]</t>
        </is>
      </c>
      <c r="D223" s="12" t="inlineStr">
        <is>
          <t>This nugget has learning material and questions covering the topic of Simple Interest (Non Calc).</t>
        </is>
      </c>
      <c r="E223" s="12" t="inlineStr">
        <is>
          <t>7090d002-0788-41f0-bf72-5b6d8f33ca81</t>
        </is>
      </c>
    </row>
    <row r="224" ht="45" customHeight="1">
      <c r="A224" s="12" t="inlineStr">
        <is>
          <t>Fractions, Decimals and Percentages</t>
        </is>
      </c>
      <c r="B224" s="12" t="inlineStr">
        <is>
          <t>Percentages: Increase, Decrease and Interest</t>
        </is>
      </c>
      <c r="C224" s="13" t="inlineStr">
        <is>
          <t>Percentage Increase and Decrease (Calculator) [MF11.03]</t>
        </is>
      </c>
      <c r="D224" s="12" t="inlineStr">
        <is>
          <t>This nugget has learning material and questions covering the topic of Percentages Increase and Decrease (Calculator).</t>
        </is>
      </c>
      <c r="E224" s="12" t="inlineStr">
        <is>
          <t>688127a4-38fd-4e76-87da-dfe67c9d18ed</t>
        </is>
      </c>
    </row>
    <row r="225" ht="45" customHeight="1">
      <c r="A225" s="12" t="inlineStr">
        <is>
          <t>Fractions, Decimals and Percentages</t>
        </is>
      </c>
      <c r="B225" s="12" t="inlineStr">
        <is>
          <t>Percentages: Increase, Decrease and Interest</t>
        </is>
      </c>
      <c r="C225" s="13" t="inlineStr">
        <is>
          <t>Repeated Percentage Increase and Decrease (Calculator) [MF11.05]</t>
        </is>
      </c>
      <c r="D225" s="12" t="inlineStr">
        <is>
          <t>This nugget has learning material and questions covering the topic of Repeated Percentage Increase and Decrease (Calculator).</t>
        </is>
      </c>
      <c r="E225" s="12" t="inlineStr">
        <is>
          <t>0025156c-c2a0-4ce7-b055-ce84fe9b7f08</t>
        </is>
      </c>
    </row>
    <row r="226" ht="45" customHeight="1">
      <c r="A226" s="12" t="inlineStr">
        <is>
          <t>Fractions, Decimals and Percentages</t>
        </is>
      </c>
      <c r="B226" s="12" t="inlineStr">
        <is>
          <t>Percentages: Increase, Decrease and Interest</t>
        </is>
      </c>
      <c r="C226" s="13" t="inlineStr">
        <is>
          <t>Repeated Percentage Change (Increase and Decrease) [MF11.21]</t>
        </is>
      </c>
      <c r="D226" s="12" t="inlineStr">
        <is>
          <t>This nuggets covers how to work out the overall percentage increase or decrease based on a series of percentage increases or decreases by using decimal multipliers.</t>
        </is>
      </c>
      <c r="E226" s="12" t="inlineStr">
        <is>
          <t>2863fc3e-c5f4-4673-8186-2770e5f6e936</t>
        </is>
      </c>
    </row>
    <row r="227" ht="45" customHeight="1">
      <c r="A227" s="12" t="inlineStr">
        <is>
          <t>Fractions, Decimals and Percentages</t>
        </is>
      </c>
      <c r="B227" s="12" t="inlineStr">
        <is>
          <t>Percentages: Increase, Decrease and Interest</t>
        </is>
      </c>
      <c r="C227" s="13" t="inlineStr">
        <is>
          <t>Simple Interest (Calculator) [MF11.06]</t>
        </is>
      </c>
      <c r="D227" s="12" t="inlineStr">
        <is>
          <t>This nugget has learning material and questions covering the topic of Simple Interest (Calculator).</t>
        </is>
      </c>
      <c r="E227" s="12" t="inlineStr">
        <is>
          <t>d4c388b5-dfeb-478f-8e41-fc8493e03084</t>
        </is>
      </c>
    </row>
    <row r="228" ht="45" customHeight="1">
      <c r="A228" s="12" t="inlineStr">
        <is>
          <t>Fractions, Decimals and Percentages</t>
        </is>
      </c>
      <c r="B228" s="12" t="inlineStr">
        <is>
          <t>Percentages: Increase, Decrease and Interest</t>
        </is>
      </c>
      <c r="C228" s="13" t="inlineStr">
        <is>
          <t>Compound Interest (Calculator) [MF11.07]</t>
        </is>
      </c>
      <c r="D228" s="12" t="inlineStr">
        <is>
          <t>This nugget has learning material and questions covering the topic of Compound Interest  (Calculator).</t>
        </is>
      </c>
      <c r="E228" s="12" t="inlineStr">
        <is>
          <t>2f2de45f-d1b6-44cb-a724-8aa056fc2f3c</t>
        </is>
      </c>
    </row>
    <row r="229" ht="45" customHeight="1">
      <c r="A229" s="12" t="inlineStr">
        <is>
          <t>Fractions, Decimals and Percentages</t>
        </is>
      </c>
      <c r="B229" s="12" t="inlineStr">
        <is>
          <t>Percentages: Increase, Decrease and Interest</t>
        </is>
      </c>
      <c r="C229" s="13" t="inlineStr">
        <is>
          <t>Depreciation (Calculator) [MF11.08]</t>
        </is>
      </c>
      <c r="D229" s="12" t="inlineStr">
        <is>
          <t>This nugget has learning material and questions covering the topic of Depreciation (Calculator).</t>
        </is>
      </c>
      <c r="E229" s="12" t="inlineStr">
        <is>
          <t>e188deb2-3742-4dfc-9417-6fd71a92a432</t>
        </is>
      </c>
    </row>
    <row r="230" ht="45" customHeight="1">
      <c r="A230" s="12" t="inlineStr">
        <is>
          <t>Fractions, Decimals and Percentages</t>
        </is>
      </c>
      <c r="B230" s="12" t="inlineStr">
        <is>
          <t>Percentages: Increase, Decrease and Interest</t>
        </is>
      </c>
      <c r="C230" s="13" t="inlineStr">
        <is>
          <t>Compound Interest and Depreciation (Calculator) [MF11.09]</t>
        </is>
      </c>
      <c r="D230" s="12" t="inlineStr">
        <is>
          <t>This nugget has learning material and questions covering the topic of Compound Interest and Depreciation (Calculator).</t>
        </is>
      </c>
      <c r="E230" s="12" t="inlineStr">
        <is>
          <t>dadf798e-bee4-4b5a-9933-3817a83c381a</t>
        </is>
      </c>
    </row>
    <row r="231" ht="45" customHeight="1">
      <c r="A231" s="12" t="inlineStr">
        <is>
          <t>Fractions, Decimals and Percentages</t>
        </is>
      </c>
      <c r="B231" s="12" t="inlineStr">
        <is>
          <t>Percentages: Increase, Decrease and Interest</t>
        </is>
      </c>
      <c r="C231" s="13" t="inlineStr">
        <is>
          <t>Simple and Compound Interest (Calculator) [MF11.10]</t>
        </is>
      </c>
      <c r="D231" s="12" t="inlineStr">
        <is>
          <t>This nugget has learning material and questions covering the topic of Simple and Compound Interest (Calculator).</t>
        </is>
      </c>
      <c r="E231" s="12" t="inlineStr">
        <is>
          <t>a9311ade-7c87-412b-b9bf-047723d068da</t>
        </is>
      </c>
    </row>
    <row r="232" ht="45" customHeight="1">
      <c r="A232" s="12" t="inlineStr">
        <is>
          <t>Fractions, Decimals and Percentages</t>
        </is>
      </c>
      <c r="B232" s="12" t="inlineStr">
        <is>
          <t>Percentages: Change, Error and Reverse</t>
        </is>
      </c>
      <c r="C232" s="13" t="inlineStr">
        <is>
          <t>Diagnostic: Percentages (Change, Error and Reverse) [MF00.17]</t>
        </is>
      </c>
      <c r="D232" s="12" t="inlineStr">
        <is>
          <t>This is a short diagnostic with questions on the topic of Percentages: Change, Error and Reverse.</t>
        </is>
      </c>
      <c r="E232" s="12" t="inlineStr">
        <is>
          <t>2e7a8843-012f-460b-943f-d7154316e3cb</t>
        </is>
      </c>
    </row>
    <row r="233" ht="45" customHeight="1">
      <c r="A233" s="12" t="inlineStr">
        <is>
          <t>Fractions, Decimals and Percentages</t>
        </is>
      </c>
      <c r="B233" s="12" t="inlineStr">
        <is>
          <t>Percentages: Change, Error and Reverse</t>
        </is>
      </c>
      <c r="C233" s="13" t="inlineStr">
        <is>
          <t>Percentage Change [MF11.04]</t>
        </is>
      </c>
      <c r="D233" s="12" t="inlineStr">
        <is>
          <t>This nugget has learning material and questions covering the topic of Percentage Change.</t>
        </is>
      </c>
      <c r="E233" s="12" t="inlineStr">
        <is>
          <t>8122234c-5c94-4d06-9793-ee1f015d319b</t>
        </is>
      </c>
    </row>
    <row r="234" ht="45" customHeight="1">
      <c r="A234" s="12" t="inlineStr">
        <is>
          <t>Fractions, Decimals and Percentages</t>
        </is>
      </c>
      <c r="B234" s="12" t="inlineStr">
        <is>
          <t>Percentages: Change, Error and Reverse</t>
        </is>
      </c>
      <c r="C234" s="13" t="inlineStr">
        <is>
          <t>Reverse Percentages Introduction: Modelling [MF11.18]</t>
        </is>
      </c>
      <c r="D234" s="12" t="inlineStr">
        <is>
          <t>This nugget has learning material and questions covering the topic of finding percentages with missing values by modelling using bar models.</t>
        </is>
      </c>
      <c r="E234" s="12" t="inlineStr">
        <is>
          <t>80de5d29-1335-4cd6-93a3-8bad901e2520</t>
        </is>
      </c>
    </row>
    <row r="235" ht="45" customHeight="1">
      <c r="A235" s="12" t="inlineStr">
        <is>
          <t>Fractions, Decimals and Percentages</t>
        </is>
      </c>
      <c r="B235" s="12" t="inlineStr">
        <is>
          <t>Percentages: Change, Error and Reverse</t>
        </is>
      </c>
      <c r="C235" s="13" t="inlineStr">
        <is>
          <t>Reverse Percentages: Modelling [MF11.19]</t>
        </is>
      </c>
      <c r="D235" s="12" t="inlineStr">
        <is>
          <t>This nugget has learning material and questions covering the topic of reverse percentages by modelling using bar models.</t>
        </is>
      </c>
      <c r="E235" s="12" t="inlineStr">
        <is>
          <t>91f07b46-5312-4da8-b009-db713bae6c28</t>
        </is>
      </c>
    </row>
    <row r="236" ht="45" customHeight="1">
      <c r="A236" s="12" t="inlineStr">
        <is>
          <t>Fractions, Decimals and Percentages</t>
        </is>
      </c>
      <c r="B236" s="12" t="inlineStr">
        <is>
          <t>Percentages: Change, Error and Reverse</t>
        </is>
      </c>
      <c r="C236" s="13" t="inlineStr">
        <is>
          <t>Reverse Percentage [MF11.11]</t>
        </is>
      </c>
      <c r="D236" s="12" t="inlineStr">
        <is>
          <t>This nugget has learning material and questions covering the topic of Reverse Percentage.</t>
        </is>
      </c>
      <c r="E236" s="12" t="inlineStr">
        <is>
          <t>58fe721d-4b12-4061-ad2e-f90ab4df6915</t>
        </is>
      </c>
    </row>
    <row r="237" ht="45" customHeight="1">
      <c r="A237" s="12" t="inlineStr">
        <is>
          <t>Fractions, Decimals and Percentages</t>
        </is>
      </c>
      <c r="B237" s="12" t="inlineStr">
        <is>
          <t>Percentages: Change, Error and Reverse</t>
        </is>
      </c>
      <c r="C237" s="13" t="inlineStr">
        <is>
          <t>Percentage Error [MF11.12]</t>
        </is>
      </c>
      <c r="D237" s="12" t="inlineStr">
        <is>
          <t>This nugget has learning material and questions covering the topic of Percentage Error.</t>
        </is>
      </c>
      <c r="E237" s="12" t="inlineStr">
        <is>
          <t>536fd92e-0756-4f38-b4a2-938c4df6a556</t>
        </is>
      </c>
    </row>
    <row r="238" ht="45" customHeight="1">
      <c r="A238" s="12" t="inlineStr">
        <is>
          <t>Fractions, Decimals and Percentages</t>
        </is>
      </c>
      <c r="B238" s="12" t="inlineStr">
        <is>
          <t>Percentages: Change, Error and Reverse</t>
        </is>
      </c>
      <c r="C238" s="13" t="inlineStr">
        <is>
          <t>Express One Amount as a Percentage of Another [MF11.13]</t>
        </is>
      </c>
      <c r="D238" s="12" t="inlineStr">
        <is>
          <t>This nugget has learning material and questions covering the topic of Express One amount as a percentage of another (Level 2).</t>
        </is>
      </c>
      <c r="E238" s="12" t="inlineStr">
        <is>
          <t>d71e4d9b-8ce1-4f6b-8605-860e2b74d0eb</t>
        </is>
      </c>
    </row>
    <row r="239" ht="45" customHeight="1">
      <c r="A239" s="12" t="inlineStr">
        <is>
          <t>Fractions, Decimals and Percentages</t>
        </is>
      </c>
      <c r="B239" s="12" t="inlineStr">
        <is>
          <t>Percentages: Change, Error and Reverse</t>
        </is>
      </c>
      <c r="C239" s="13" t="inlineStr">
        <is>
          <t>Percentage of Amounts: Modelling Finding the Whole [MF11.14]</t>
        </is>
      </c>
      <c r="D239" s="12" t="inlineStr">
        <is>
          <t>This nugget has learning material and questions covering the topic of Percentage problems.</t>
        </is>
      </c>
      <c r="E239" s="12" t="inlineStr">
        <is>
          <t>78bfea7a-3a3a-46a4-9064-af4ecf73ffb2</t>
        </is>
      </c>
    </row>
    <row r="240" ht="45" customHeight="1">
      <c r="A240" s="12" t="inlineStr">
        <is>
          <t>Fractions, Decimals and Percentages</t>
        </is>
      </c>
      <c r="B240" s="12" t="inlineStr">
        <is>
          <t>FDP Equivalence</t>
        </is>
      </c>
      <c r="C240" s="13" t="inlineStr">
        <is>
          <t>Diagnostic: FDP Equivalence [MF00.14]</t>
        </is>
      </c>
      <c r="D240" s="12" t="inlineStr">
        <is>
          <t>This is a short diagnostic with questions on the topic of Fractions, Decimals and Percentages.</t>
        </is>
      </c>
      <c r="E240" s="12" t="inlineStr">
        <is>
          <t>470618f2-d146-4ec6-aa62-147e07746af1</t>
        </is>
      </c>
    </row>
    <row r="241" ht="45" customHeight="1">
      <c r="A241" s="12" t="inlineStr">
        <is>
          <t>Fractions, Decimals and Percentages</t>
        </is>
      </c>
      <c r="B241" s="12" t="inlineStr">
        <is>
          <t>FDP Equivalence</t>
        </is>
      </c>
      <c r="C241" s="13" t="inlineStr">
        <is>
          <t>Introduction to Fractions, Decimals and Percentages [MF8.01]</t>
        </is>
      </c>
      <c r="D241" s="12" t="inlineStr">
        <is>
          <t>This nugget has learning material and questions covering the topic of an Introduction to Fractions, Decimals and Percentages.</t>
        </is>
      </c>
      <c r="E241" s="12" t="inlineStr">
        <is>
          <t>24b73690-28c6-42c3-a1d9-71e6fd16bc23</t>
        </is>
      </c>
    </row>
    <row r="242" ht="45" customHeight="1">
      <c r="A242" s="12" t="inlineStr">
        <is>
          <t>Fractions, Decimals and Percentages</t>
        </is>
      </c>
      <c r="B242" s="12" t="inlineStr">
        <is>
          <t>FDP Equivalence</t>
        </is>
      </c>
      <c r="C242" s="13" t="inlineStr">
        <is>
          <t>Converting Fractions to Denominator 100 [MF8.02]</t>
        </is>
      </c>
      <c r="D242" s="12" t="inlineStr">
        <is>
          <t>This nugget has learning material and questions covering the topic of Converting Fractions to Denominator 100.</t>
        </is>
      </c>
      <c r="E242" s="12" t="inlineStr">
        <is>
          <t>6147faea-d7c5-4fcf-8404-fdf358fa97b3</t>
        </is>
      </c>
    </row>
    <row r="243" ht="45" customHeight="1">
      <c r="A243" s="12" t="inlineStr">
        <is>
          <t>Fractions, Decimals and Percentages</t>
        </is>
      </c>
      <c r="B243" s="12" t="inlineStr">
        <is>
          <t>FDP Equivalence</t>
        </is>
      </c>
      <c r="C243" s="13" t="inlineStr">
        <is>
          <t>Fractions to Percentage [MF8.03]</t>
        </is>
      </c>
      <c r="D243" s="12" t="inlineStr">
        <is>
          <t>This nugget has learning material and questions covering the topic of Fractions to Percentages (Non Calc).</t>
        </is>
      </c>
      <c r="E243" s="12" t="inlineStr">
        <is>
          <t>5a393f14-c8b4-4152-bfcf-f94742ea245e</t>
        </is>
      </c>
    </row>
    <row r="244" ht="45" customHeight="1">
      <c r="A244" s="12" t="inlineStr">
        <is>
          <t>Fractions, Decimals and Percentages</t>
        </is>
      </c>
      <c r="B244" s="12" t="inlineStr">
        <is>
          <t>FDP Equivalence</t>
        </is>
      </c>
      <c r="C244" s="13" t="inlineStr">
        <is>
          <t>Decimals to Percentage [MF8.04]</t>
        </is>
      </c>
      <c r="D244" s="12" t="inlineStr">
        <is>
          <t>This nugget has learning material and questions covering the topic of Decimals to Percentages (Non Calc).</t>
        </is>
      </c>
      <c r="E244" s="12" t="inlineStr">
        <is>
          <t>419e58a3-ffcd-4d2c-81bb-bca46e482863</t>
        </is>
      </c>
    </row>
    <row r="245" ht="45" customHeight="1">
      <c r="A245" s="12" t="inlineStr">
        <is>
          <t>Fractions, Decimals and Percentages</t>
        </is>
      </c>
      <c r="B245" s="12" t="inlineStr">
        <is>
          <t>FDP Equivalence</t>
        </is>
      </c>
      <c r="C245" s="13" t="inlineStr">
        <is>
          <t>Percentage to Decimals [MF8.05]</t>
        </is>
      </c>
      <c r="D245" s="12" t="inlineStr">
        <is>
          <t>This nugget has learning material and questions covering the topic of Percentages to Decimals (Non Calc).</t>
        </is>
      </c>
      <c r="E245" s="12" t="inlineStr">
        <is>
          <t>b5815eb5-019e-4b2f-9e0d-078cddd3c1ce</t>
        </is>
      </c>
    </row>
    <row r="246" ht="45" customHeight="1">
      <c r="A246" s="12" t="inlineStr">
        <is>
          <t>Fractions, Decimals and Percentages</t>
        </is>
      </c>
      <c r="B246" s="12" t="inlineStr">
        <is>
          <t>FDP Equivalence</t>
        </is>
      </c>
      <c r="C246" s="13" t="inlineStr">
        <is>
          <t>Fractions to Decimals 1: Equivalent Fractions [MF8.06]</t>
        </is>
      </c>
      <c r="D246" s="12" t="inlineStr">
        <is>
          <t>This nugget has learning material and questions covering the topic of Fractions to Decimals 1: Equivalent Fractions.</t>
        </is>
      </c>
      <c r="E246" s="12" t="inlineStr">
        <is>
          <t>75e4fb93-b129-478d-8ccb-6841b998fdd5</t>
        </is>
      </c>
    </row>
    <row r="247" ht="45" customHeight="1">
      <c r="A247" s="12" t="inlineStr">
        <is>
          <t>Fractions, Decimals and Percentages</t>
        </is>
      </c>
      <c r="B247" s="12" t="inlineStr">
        <is>
          <t>FDP Equivalence</t>
        </is>
      </c>
      <c r="C247" s="13" t="inlineStr">
        <is>
          <t>Fractions to Decimals 2: Division [MF8.07]</t>
        </is>
      </c>
      <c r="D247" s="12" t="inlineStr">
        <is>
          <t>This nugget has learning material and questions covering the topic of Fractions to Decimals 2: Division.</t>
        </is>
      </c>
      <c r="E247" s="12" t="inlineStr">
        <is>
          <t>307c8036-b917-4099-9099-01fab156cd5f</t>
        </is>
      </c>
    </row>
    <row r="248" ht="45" customHeight="1">
      <c r="A248" s="12" t="inlineStr">
        <is>
          <t>Fractions, Decimals and Percentages</t>
        </is>
      </c>
      <c r="B248" s="12" t="inlineStr">
        <is>
          <t>FDP Equivalence</t>
        </is>
      </c>
      <c r="C248" s="13" t="inlineStr">
        <is>
          <t>Percentage to Fractions [MF8.08]</t>
        </is>
      </c>
      <c r="D248" s="12" t="inlineStr">
        <is>
          <t>This nugget has learning material and questions covering the topic of Percentages to Fractions (Non Calc).</t>
        </is>
      </c>
      <c r="E248" s="12" t="inlineStr">
        <is>
          <t>3faff58f-9654-429f-b207-433cd1518e0c</t>
        </is>
      </c>
    </row>
    <row r="249" ht="45" customHeight="1">
      <c r="A249" s="12" t="inlineStr">
        <is>
          <t>Fractions, Decimals and Percentages</t>
        </is>
      </c>
      <c r="B249" s="12" t="inlineStr">
        <is>
          <t>FDP Equivalence</t>
        </is>
      </c>
      <c r="C249" s="13" t="inlineStr">
        <is>
          <t>Decimals to Fractions [MF8.09]</t>
        </is>
      </c>
      <c r="D249" s="12" t="inlineStr">
        <is>
          <t>This nugget has learning material and questions covering the topic of Decimals to Fractions (Non Calc).</t>
        </is>
      </c>
      <c r="E249" s="12" t="inlineStr">
        <is>
          <t>2cc759fd-a3af-4f85-9853-fda884a8de8e</t>
        </is>
      </c>
    </row>
    <row r="250" ht="45" customHeight="1">
      <c r="A250" s="12" t="inlineStr">
        <is>
          <t>Fractions, Decimals and Percentages</t>
        </is>
      </c>
      <c r="B250" s="12" t="inlineStr">
        <is>
          <t>FDP Equivalence</t>
        </is>
      </c>
      <c r="C250" s="13" t="inlineStr">
        <is>
          <t>Fractions to Decimals (Calculator) [MF8.10]</t>
        </is>
      </c>
      <c r="D250" s="12" t="inlineStr">
        <is>
          <t>This nugget has learning material and questions covering the topic of Fractions to Decimals (Calc).</t>
        </is>
      </c>
      <c r="E250" s="12" t="inlineStr">
        <is>
          <t>010b4a5e-df8b-4693-bb43-d6f2ebea0b7d</t>
        </is>
      </c>
    </row>
    <row r="251" ht="45" customHeight="1">
      <c r="A251" s="12" t="inlineStr">
        <is>
          <t>Fractions, Decimals and Percentages</t>
        </is>
      </c>
      <c r="B251" s="12" t="inlineStr">
        <is>
          <t>FDP Equivalence</t>
        </is>
      </c>
      <c r="C251" s="13" t="inlineStr">
        <is>
          <t>Fractions to Percentages (Calculator) [MF8.11]</t>
        </is>
      </c>
      <c r="D251" s="12" t="inlineStr">
        <is>
          <t>This nugget has learning material and questions covering the topic of Fractions to Percentages (Calc).</t>
        </is>
      </c>
      <c r="E251" s="12" t="inlineStr">
        <is>
          <t>9822b871-178f-46ba-ad66-8aff1202ef6c</t>
        </is>
      </c>
    </row>
    <row r="252" ht="45" customHeight="1">
      <c r="A252" s="12" t="inlineStr">
        <is>
          <t>Fractions, Decimals and Percentages</t>
        </is>
      </c>
      <c r="B252" s="12" t="inlineStr">
        <is>
          <t>FDP Equivalence</t>
        </is>
      </c>
      <c r="C252" s="13" t="inlineStr">
        <is>
          <t>Percentage to Fractions (Calculator) [MF8.12]</t>
        </is>
      </c>
      <c r="D252" s="12" t="inlineStr">
        <is>
          <t>This nugget has learning material and questions covering the topic of Percentages to Fractions (Calc).</t>
        </is>
      </c>
      <c r="E252" s="12" t="inlineStr">
        <is>
          <t>42eb9a42-01e3-4713-b7f3-b0d356b47887</t>
        </is>
      </c>
    </row>
    <row r="253" ht="45" customHeight="1">
      <c r="A253" s="12" t="inlineStr">
        <is>
          <t>Fractions, Decimals and Percentages</t>
        </is>
      </c>
      <c r="B253" s="12" t="inlineStr">
        <is>
          <t>FDP Equivalence</t>
        </is>
      </c>
      <c r="C253" s="13" t="inlineStr">
        <is>
          <t>Decimals to Fractions (Calculator) [MF8.13]</t>
        </is>
      </c>
      <c r="D253" s="12" t="inlineStr">
        <is>
          <t>This nugget has learning material and questions covering the topic of Decimals to Fractions (Calc).</t>
        </is>
      </c>
      <c r="E253" s="12" t="inlineStr">
        <is>
          <t>d8c08c6b-8e93-45e2-b490-54d9c5ac22a6</t>
        </is>
      </c>
    </row>
    <row r="254" ht="45" customHeight="1">
      <c r="A254" s="12" t="inlineStr">
        <is>
          <t>Fractions, Decimals and Percentages</t>
        </is>
      </c>
      <c r="B254" s="12" t="inlineStr">
        <is>
          <t>FDP Equivalence</t>
        </is>
      </c>
      <c r="C254" s="13" t="inlineStr">
        <is>
          <t>Ordering Fractions, Decimals and Percentages 1: Unit Fractions (Non-Calculator) [MF8.14]</t>
        </is>
      </c>
      <c r="D254" s="12" t="inlineStr">
        <is>
          <t>This nugget has learning material and questions covering the topic of Ordering Fractions, Decimals &amp; Percentages 1.</t>
        </is>
      </c>
      <c r="E254" s="12" t="inlineStr">
        <is>
          <t>af14a918-5814-46cb-90c3-8ff4647a94fd</t>
        </is>
      </c>
    </row>
    <row r="255" ht="45" customHeight="1">
      <c r="A255" s="12" t="inlineStr">
        <is>
          <t>Fractions, Decimals and Percentages</t>
        </is>
      </c>
      <c r="B255" s="12" t="inlineStr">
        <is>
          <t>FDP Equivalence</t>
        </is>
      </c>
      <c r="C255" s="13" t="inlineStr">
        <is>
          <t>Ordering Fractions, Decimals and Percentages 2: Non-Unit Fractions (Non-Calculator) [MF8.15]</t>
        </is>
      </c>
      <c r="D255" s="12" t="inlineStr">
        <is>
          <t>This nugget has learning material and questions covering the topic of Ordering Fractions, Decimals &amp; Percentages 2.</t>
        </is>
      </c>
      <c r="E255" s="12" t="inlineStr">
        <is>
          <t>d60b8202-9704-4941-8b6a-82742b38aa74</t>
        </is>
      </c>
    </row>
    <row r="256" ht="45" customHeight="1">
      <c r="A256" s="12" t="inlineStr">
        <is>
          <t>Fractions, Decimals and Percentages</t>
        </is>
      </c>
      <c r="B256" s="12" t="inlineStr">
        <is>
          <t>FDP Equivalence</t>
        </is>
      </c>
      <c r="C256" s="13" t="inlineStr">
        <is>
          <t>Ordering Fractions, Decimals and Percentages 3: Numbers Less than 1 (Calculator) [MF8.16]</t>
        </is>
      </c>
      <c r="D256" s="12" t="inlineStr">
        <is>
          <t>This nugget has learning material and questions covering the topic of Ordering Fractions, Decimals &amp; Percentages 3.</t>
        </is>
      </c>
      <c r="E256" s="12" t="inlineStr">
        <is>
          <t>ae6a7f14-ee0f-4c3f-99e3-221ea3afead9</t>
        </is>
      </c>
    </row>
    <row r="257" ht="45" customHeight="1">
      <c r="A257" s="12" t="inlineStr">
        <is>
          <t>Fractions, Decimals and Percentages</t>
        </is>
      </c>
      <c r="B257" s="12" t="inlineStr">
        <is>
          <t>FDP Equivalence</t>
        </is>
      </c>
      <c r="C257" s="13" t="inlineStr">
        <is>
          <t>Ordering Fractions, Decimals and Percentages 4: Numbers More than 1 (Calculator) [MF8.17]</t>
        </is>
      </c>
      <c r="D257" s="12" t="inlineStr">
        <is>
          <t>This nugget has learning material and questions covering the topic of Ordering Fractions, Decimals and Percentages 4.</t>
        </is>
      </c>
      <c r="E257" s="12" t="inlineStr">
        <is>
          <t>aa30d91d-eed5-4556-a6f4-f4bf1f3dee61</t>
        </is>
      </c>
    </row>
    <row r="258" ht="45" customHeight="1">
      <c r="A258" s="12" t="inlineStr">
        <is>
          <t>Fractions, Decimals and Percentages</t>
        </is>
      </c>
      <c r="B258" s="12" t="inlineStr">
        <is>
          <t>FDP Equivalence</t>
        </is>
      </c>
      <c r="C258" s="13" t="inlineStr">
        <is>
          <t>Converting Percentage (Less than 1%) [MF8.18]</t>
        </is>
      </c>
      <c r="D258" s="12" t="inlineStr">
        <is>
          <t>This nugget has learning material and questions covering the topic of Converting Percentage (Less than 1%).</t>
        </is>
      </c>
      <c r="E258" s="12" t="inlineStr">
        <is>
          <t>50e19428-bae2-4342-84df-efb4e9c84c35</t>
        </is>
      </c>
    </row>
    <row r="259" ht="45" customHeight="1">
      <c r="A259" s="12" t="inlineStr">
        <is>
          <t>Fractions, Decimals and Percentages</t>
        </is>
      </c>
      <c r="B259" s="12" t="inlineStr">
        <is>
          <t>FDP Equivalence</t>
        </is>
      </c>
      <c r="C259" s="13" t="inlineStr">
        <is>
          <t>Converting Percentage (Greater than 100%) [MF8.19]</t>
        </is>
      </c>
      <c r="D259" s="12" t="inlineStr">
        <is>
          <t>This nugget has learning material and questions covering the topic of Converting Percentage (Greater than 100%).</t>
        </is>
      </c>
      <c r="E259" s="12" t="inlineStr">
        <is>
          <t>a9b254ed-b1d4-4027-afe6-57fc73dfd6f9</t>
        </is>
      </c>
    </row>
    <row r="260" ht="45" customHeight="1">
      <c r="A260" s="12" t="inlineStr">
        <is>
          <t>Ratio and Proportion</t>
        </is>
      </c>
      <c r="B260" s="12" t="inlineStr">
        <is>
          <t>Ratio</t>
        </is>
      </c>
      <c r="C260" s="13" t="inlineStr">
        <is>
          <t>Diagnostic: Ratio [MF00.21]</t>
        </is>
      </c>
      <c r="D260" s="12" t="inlineStr">
        <is>
          <t>This is a short diagnostic with questions on the topic of Ratio.</t>
        </is>
      </c>
      <c r="E260" s="12" t="inlineStr">
        <is>
          <t>79089c5d-3116-4c1c-83bd-6185236120b4</t>
        </is>
      </c>
    </row>
    <row r="261" ht="45" customHeight="1">
      <c r="A261" s="12" t="inlineStr">
        <is>
          <t>Ratio and Proportion</t>
        </is>
      </c>
      <c r="B261" s="12" t="inlineStr">
        <is>
          <t>Ratio</t>
        </is>
      </c>
      <c r="C261" s="13" t="inlineStr">
        <is>
          <t>Introduction to Ratio [MF15.01]</t>
        </is>
      </c>
      <c r="D261" s="12" t="inlineStr">
        <is>
          <t>This nugget has learning material and questions covering the topic of an Introduction to Ratio.</t>
        </is>
      </c>
      <c r="E261" s="12" t="inlineStr">
        <is>
          <t>a54c1392-c308-43a2-82d3-c0494a6c9436</t>
        </is>
      </c>
    </row>
    <row r="262" ht="45" customHeight="1">
      <c r="A262" s="12" t="inlineStr">
        <is>
          <t>Ratio and Proportion</t>
        </is>
      </c>
      <c r="B262" s="12" t="inlineStr">
        <is>
          <t>Ratio</t>
        </is>
      </c>
      <c r="C262" s="13" t="inlineStr">
        <is>
          <t>Simplifying Ratios [MF15.02]</t>
        </is>
      </c>
      <c r="D262" s="12" t="inlineStr">
        <is>
          <t>This nugget has learning material and questions covering the topic of Simplifying Ratios.</t>
        </is>
      </c>
      <c r="E262" s="12" t="inlineStr">
        <is>
          <t>39f4ac58-dba5-4ae1-b9a3-6a89c10f42f5</t>
        </is>
      </c>
    </row>
    <row r="263" ht="45" customHeight="1">
      <c r="A263" s="12" t="inlineStr">
        <is>
          <t>Ratio and Proportion</t>
        </is>
      </c>
      <c r="B263" s="12" t="inlineStr">
        <is>
          <t>Ratio</t>
        </is>
      </c>
      <c r="C263" s="13" t="inlineStr">
        <is>
          <t>Converting Ratios into the Form 1:n [MF15.03]</t>
        </is>
      </c>
      <c r="D263" s="12" t="inlineStr">
        <is>
          <t>This nugget has learning material and questions covering the topic of Converting Ratios into the Form 1:n.</t>
        </is>
      </c>
      <c r="E263" s="12" t="inlineStr">
        <is>
          <t>17860a51-c886-48f1-b469-851869e282ab</t>
        </is>
      </c>
    </row>
    <row r="264" ht="45" customHeight="1">
      <c r="A264" s="12" t="inlineStr">
        <is>
          <t>Ratio and Proportion</t>
        </is>
      </c>
      <c r="B264" s="12" t="inlineStr">
        <is>
          <t>Ratio</t>
        </is>
      </c>
      <c r="C264" s="13" t="inlineStr">
        <is>
          <t>Converting Ratios into the Form n:1 [MF15.04]</t>
        </is>
      </c>
      <c r="D264" s="12" t="inlineStr">
        <is>
          <t>This nugget has learning material and questions covering the topic of converting ratios into the form n:1.</t>
        </is>
      </c>
      <c r="E264" s="12" t="inlineStr">
        <is>
          <t>1badc253-9465-4095-95cd-68fc12648dd1</t>
        </is>
      </c>
    </row>
    <row r="265" ht="45" customHeight="1">
      <c r="A265" s="12" t="inlineStr">
        <is>
          <t>Ratio and Proportion</t>
        </is>
      </c>
      <c r="B265" s="12" t="inlineStr">
        <is>
          <t>Ratio</t>
        </is>
      </c>
      <c r="C265" s="13" t="inlineStr">
        <is>
          <t>3 Part Ratios [MF15.05]</t>
        </is>
      </c>
      <c r="D265" s="12" t="inlineStr">
        <is>
          <t>This nugget has learning material and questions covering the topic of 3 Part Ratios.</t>
        </is>
      </c>
      <c r="E265" s="12" t="inlineStr">
        <is>
          <t>f20c4580-8420-4607-bcf4-592072726aad</t>
        </is>
      </c>
    </row>
    <row r="266" ht="45" customHeight="1">
      <c r="A266" s="12" t="inlineStr">
        <is>
          <t>Ratio and Proportion</t>
        </is>
      </c>
      <c r="B266" s="12" t="inlineStr">
        <is>
          <t>Ratio</t>
        </is>
      </c>
      <c r="C266" s="13" t="inlineStr">
        <is>
          <t>Simplifying Ratios with Units [MF15.06]</t>
        </is>
      </c>
      <c r="D266" s="12" t="inlineStr">
        <is>
          <t>This nugget has learning material and questions covering the topic of Simplifying Ratios with Units.</t>
        </is>
      </c>
      <c r="E266" s="12" t="inlineStr">
        <is>
          <t>dcb4b144-8764-4bd4-9c5d-18ffd70451ab</t>
        </is>
      </c>
    </row>
    <row r="267" ht="45" customHeight="1">
      <c r="A267" s="12" t="inlineStr">
        <is>
          <t>Ratio and Proportion</t>
        </is>
      </c>
      <c r="B267" s="12" t="inlineStr">
        <is>
          <t>Ratio</t>
        </is>
      </c>
      <c r="C267" s="13" t="inlineStr">
        <is>
          <t>Converting Ratios into Fractions [MF15.11]</t>
        </is>
      </c>
      <c r="D267" s="12" t="inlineStr">
        <is>
          <t>This nugget has learning material and questions covering the topic of Converting Ratios into Fractions.</t>
        </is>
      </c>
      <c r="E267" s="12" t="inlineStr">
        <is>
          <t>907919ea-8fac-44c8-bcd9-456608e7040c</t>
        </is>
      </c>
    </row>
    <row r="268" ht="45" customHeight="1">
      <c r="A268" s="12" t="inlineStr">
        <is>
          <t>Ratio and Proportion</t>
        </is>
      </c>
      <c r="B268" s="12" t="inlineStr">
        <is>
          <t>Ratio</t>
        </is>
      </c>
      <c r="C268" s="13" t="inlineStr">
        <is>
          <t>Converting Fractions into Ratios [MF15.12]</t>
        </is>
      </c>
      <c r="D268" s="12" t="inlineStr">
        <is>
          <t>This nugget has learning material and questions covering the topic of converting fractions into ratios.</t>
        </is>
      </c>
      <c r="E268" s="12" t="inlineStr">
        <is>
          <t>3dd802c2-6e1b-436d-bfc1-fea0371a3e24</t>
        </is>
      </c>
    </row>
    <row r="269" ht="45" customHeight="1">
      <c r="A269" s="12" t="inlineStr">
        <is>
          <t>Ratio and Proportion</t>
        </is>
      </c>
      <c r="B269" s="12" t="inlineStr">
        <is>
          <t>Ratio</t>
        </is>
      </c>
      <c r="C269" s="13" t="inlineStr">
        <is>
          <t>Diagnostic: Ratio (Sharing) [MF00.22]</t>
        </is>
      </c>
      <c r="D269" s="12" t="inlineStr">
        <is>
          <t>This is a short diagnostic with questions on the topic of Ratio: Sharing 1.</t>
        </is>
      </c>
      <c r="E269" s="12" t="inlineStr">
        <is>
          <t>784c1c0e-2fa4-4594-ae7c-b368a28883b7</t>
        </is>
      </c>
    </row>
    <row r="270" ht="45" customHeight="1">
      <c r="A270" s="12" t="inlineStr">
        <is>
          <t>Ratio and Proportion</t>
        </is>
      </c>
      <c r="B270" s="12" t="inlineStr">
        <is>
          <t>Ratio</t>
        </is>
      </c>
      <c r="C270" s="13" t="inlineStr">
        <is>
          <t>Sharing with a Given Ratio: Modelling [MF15.15]</t>
        </is>
      </c>
      <c r="D270" s="12" t="inlineStr">
        <is>
          <t>This nugget has learning material and questions covering the topic of modelling sharing with a given ratio using bar models.</t>
        </is>
      </c>
      <c r="E270" s="12" t="inlineStr">
        <is>
          <t>e39538e6-4a8c-4263-81ec-7961de6f27f1</t>
        </is>
      </c>
    </row>
    <row r="271" ht="45" customHeight="1">
      <c r="A271" s="12" t="inlineStr">
        <is>
          <t>Ratio and Proportion</t>
        </is>
      </c>
      <c r="B271" s="12" t="inlineStr">
        <is>
          <t>Ratio</t>
        </is>
      </c>
      <c r="C271" s="13" t="inlineStr">
        <is>
          <t>Ratio Fluency: Modelling [MF15.16]</t>
        </is>
      </c>
      <c r="D271" s="12" t="inlineStr">
        <is>
          <t>This nugget has learning material and questions covering the topic of ratio, whilst promoting fluency using bar models.</t>
        </is>
      </c>
      <c r="E271" s="12" t="inlineStr">
        <is>
          <t>051b4de1-9bde-4431-990a-efc2557d1c6b</t>
        </is>
      </c>
    </row>
    <row r="272" ht="45" customHeight="1">
      <c r="A272" s="12" t="inlineStr">
        <is>
          <t>Ratio and Proportion</t>
        </is>
      </c>
      <c r="B272" s="12" t="inlineStr">
        <is>
          <t>Ratio</t>
        </is>
      </c>
      <c r="C272" s="13" t="inlineStr">
        <is>
          <t>Sharing with a Given Ratio 1 [MF15.07]</t>
        </is>
      </c>
      <c r="D272" s="12" t="inlineStr">
        <is>
          <t>This nugget has learning material and questions covering the topic of Sharing with a Given Ratio 1.</t>
        </is>
      </c>
      <c r="E272" s="12" t="inlineStr">
        <is>
          <t>0660c108-05af-459a-8997-0cda70ec17e6</t>
        </is>
      </c>
    </row>
    <row r="273" ht="45" customHeight="1">
      <c r="A273" s="12" t="inlineStr">
        <is>
          <t>Ratio and Proportion</t>
        </is>
      </c>
      <c r="B273" s="12" t="inlineStr">
        <is>
          <t>Ratio</t>
        </is>
      </c>
      <c r="C273" s="13" t="inlineStr">
        <is>
          <t>Sharing with a Given Ratio 2 (Calculator) [MF15.08]</t>
        </is>
      </c>
      <c r="D273" s="12" t="inlineStr">
        <is>
          <t>This nugget has learning material and questions covering the topic of Sharing with a Given Ratio 2 (Calculator).</t>
        </is>
      </c>
      <c r="E273" s="12" t="inlineStr">
        <is>
          <t>95c120a8-a747-4395-9d1c-aaaa07ac198e</t>
        </is>
      </c>
    </row>
    <row r="274" ht="45" customHeight="1">
      <c r="A274" s="12" t="inlineStr">
        <is>
          <t>Ratio and Proportion</t>
        </is>
      </c>
      <c r="B274" s="12" t="inlineStr">
        <is>
          <t>Ratio</t>
        </is>
      </c>
      <c r="C274" s="13" t="inlineStr">
        <is>
          <t>Sharing with a Given Ratio 3 (Calculator): Working Backwards [MF15.09]</t>
        </is>
      </c>
      <c r="D274" s="12" t="inlineStr">
        <is>
          <t>This nugget has learning material and questions covering the topic of Sharing with a Given Ratio 3 (Calculator).</t>
        </is>
      </c>
      <c r="E274" s="12" t="inlineStr">
        <is>
          <t>47267077-7f79-4c73-8ba5-f89490c5e553</t>
        </is>
      </c>
    </row>
    <row r="275" ht="45" customHeight="1">
      <c r="A275" s="12" t="inlineStr">
        <is>
          <t>Ratio and Proportion</t>
        </is>
      </c>
      <c r="B275" s="12" t="inlineStr">
        <is>
          <t>Ratio</t>
        </is>
      </c>
      <c r="C275" s="13" t="inlineStr">
        <is>
          <t>Sharing with a Given Ratio 4 (Calculator): 3 Part Ratios [MF15.10]</t>
        </is>
      </c>
      <c r="D275" s="12" t="inlineStr">
        <is>
          <t>This nugget has learning material and questions covering the topic of Sharing with a Given Ratio 4 (Calculator).</t>
        </is>
      </c>
      <c r="E275" s="12" t="inlineStr">
        <is>
          <t>ba2b628b-6d41-47b6-a866-3caeb477321f</t>
        </is>
      </c>
    </row>
    <row r="276" ht="45" customHeight="1">
      <c r="A276" s="12" t="inlineStr">
        <is>
          <t>Ratio and Proportion</t>
        </is>
      </c>
      <c r="B276" s="12" t="inlineStr">
        <is>
          <t>Ratio</t>
        </is>
      </c>
      <c r="C276" s="13" t="inlineStr">
        <is>
          <t>Part of a Ratio to the Whole [MF15.13]</t>
        </is>
      </c>
      <c r="D276" s="12" t="inlineStr">
        <is>
          <t>This nugget has learning material and questions covering the topic of Part of a Ratio to the Whole.</t>
        </is>
      </c>
      <c r="E276" s="12" t="inlineStr">
        <is>
          <t>04964732-461a-4c1a-8f82-5e00b92f69d7</t>
        </is>
      </c>
    </row>
    <row r="277" ht="45" customHeight="1">
      <c r="A277" s="12" t="inlineStr">
        <is>
          <t>Ratio and Proportion</t>
        </is>
      </c>
      <c r="B277" s="12" t="inlineStr">
        <is>
          <t>Ratio</t>
        </is>
      </c>
      <c r="C277" s="13" t="inlineStr">
        <is>
          <t>Ratio and Algebra [MF15.14]</t>
        </is>
      </c>
      <c r="D277" s="12" t="inlineStr">
        <is>
          <t>This nugget has learning material and questions covering the topic of Ratio and Algebra.</t>
        </is>
      </c>
      <c r="E277" s="12" t="inlineStr">
        <is>
          <t>9691cee3-0cf7-4167-bcb5-8dfac76416e3</t>
        </is>
      </c>
    </row>
    <row r="278" ht="45" customHeight="1">
      <c r="A278" s="12" t="inlineStr">
        <is>
          <t>Ratio and Proportion</t>
        </is>
      </c>
      <c r="B278" s="12" t="inlineStr">
        <is>
          <t>Ratio</t>
        </is>
      </c>
      <c r="C278" s="13" t="inlineStr">
        <is>
          <t>Ratio: Problem Solving [MF15.17]</t>
        </is>
      </c>
      <c r="D278" s="12" t="inlineStr">
        <is>
          <t xml:space="preserve">This nugget has learning material and questions covering the topic of problem solving with ratios, for example finding a total when given one part of a ratio and applying ratio to profit and loss problems. </t>
        </is>
      </c>
      <c r="E278" s="12" t="inlineStr">
        <is>
          <t>95cee56f-fd54-4c32-a64a-7a9c1981e76e</t>
        </is>
      </c>
    </row>
    <row r="279" ht="45" customHeight="1">
      <c r="A279" s="12" t="inlineStr">
        <is>
          <t>Ratio and Proportion</t>
        </is>
      </c>
      <c r="B279" s="12" t="inlineStr">
        <is>
          <t>Ratio</t>
        </is>
      </c>
      <c r="C279" s="13" t="inlineStr">
        <is>
          <t>Ratio: Two Ratios [MF15.18]</t>
        </is>
      </c>
      <c r="D279" s="12" t="inlineStr">
        <is>
          <t>This nugget has learning material and questions covering the topic of two ratios. The problems each contain two or more ratios that have shared elements.</t>
        </is>
      </c>
      <c r="E279" s="12" t="inlineStr">
        <is>
          <t>c676b455-f4d3-4c38-95d2-5f692879275b</t>
        </is>
      </c>
    </row>
    <row r="280" ht="45" customHeight="1">
      <c r="A280" s="12" t="inlineStr">
        <is>
          <t>Ratio and Proportion</t>
        </is>
      </c>
      <c r="B280" s="12" t="inlineStr">
        <is>
          <t>Ratio</t>
        </is>
      </c>
      <c r="C280" s="13" t="inlineStr">
        <is>
          <t>Ratio: Angles [MF15.19]</t>
        </is>
      </c>
      <c r="D280" s="12" t="inlineStr">
        <is>
          <t>This nugget has learning material and questions covering the topic of ratio within the context of angle rules, such as the sum of angles on a straight line and the sum of angles in a triangle.</t>
        </is>
      </c>
      <c r="E280" s="12" t="inlineStr">
        <is>
          <t>e412a6f3-c994-4fa1-b226-cdf589aebfbf</t>
        </is>
      </c>
    </row>
    <row r="281" ht="45" customHeight="1">
      <c r="A281" s="12" t="inlineStr">
        <is>
          <t>Ratio and Proportion</t>
        </is>
      </c>
      <c r="B281" s="12" t="inlineStr">
        <is>
          <t>Ratio</t>
        </is>
      </c>
      <c r="C281" s="13" t="inlineStr">
        <is>
          <t>Ratio: Applied [MF15.20]</t>
        </is>
      </c>
      <c r="D281" s="12" t="inlineStr">
        <is>
          <t>This nugget has learning material and questions covering the application of ratio to other branches of mathematics, such as geometry, standard form and percentages.</t>
        </is>
      </c>
      <c r="E281" s="12" t="inlineStr">
        <is>
          <t>29e7830d-3b02-428e-98f7-80d60767573c</t>
        </is>
      </c>
    </row>
    <row r="282" ht="45" customHeight="1">
      <c r="A282" s="12" t="inlineStr">
        <is>
          <t>Ratio and Proportion</t>
        </is>
      </c>
      <c r="B282" s="12" t="inlineStr">
        <is>
          <t>Ratio</t>
        </is>
      </c>
      <c r="C282" s="13" t="inlineStr">
        <is>
          <t>Ratio and Rate Problems 1: Testing for Equivalence [MF16.10]</t>
        </is>
      </c>
      <c r="D282" s="12" t="inlineStr">
        <is>
          <t>This nugget has learning material and questions covering the topic of Ratio and Rate Problems 1</t>
        </is>
      </c>
      <c r="E282" s="12" t="inlineStr">
        <is>
          <t>357e4da3-4727-4720-85d8-f3369f768498</t>
        </is>
      </c>
    </row>
    <row r="283" ht="45" customHeight="1">
      <c r="A283" s="12" t="inlineStr">
        <is>
          <t>Ratio and Proportion</t>
        </is>
      </c>
      <c r="B283" s="12" t="inlineStr">
        <is>
          <t>Proportion</t>
        </is>
      </c>
      <c r="C283" s="13" t="inlineStr">
        <is>
          <t>Diagnostic: Proportion [MF00.23]</t>
        </is>
      </c>
      <c r="D283" s="12" t="inlineStr">
        <is>
          <t>This is a short diagnostic with questions on the topic of Proportion.</t>
        </is>
      </c>
      <c r="E283" s="12" t="inlineStr">
        <is>
          <t>5ad460b2-d9ea-4f80-93d1-f36dfdd5480b</t>
        </is>
      </c>
    </row>
    <row r="284" ht="45" customHeight="1">
      <c r="A284" s="12" t="inlineStr">
        <is>
          <t>Ratio and Proportion</t>
        </is>
      </c>
      <c r="B284" s="12" t="inlineStr">
        <is>
          <t>Proportion</t>
        </is>
      </c>
      <c r="C284" s="13" t="inlineStr">
        <is>
          <t>Introduction to Proportion [MF16.01]</t>
        </is>
      </c>
      <c r="D284" s="12" t="inlineStr">
        <is>
          <t>This nugget has learning material and questions covering the topic of an Introduction to Proportion.</t>
        </is>
      </c>
      <c r="E284" s="12" t="inlineStr">
        <is>
          <t>be7223b9-5117-4da2-b82b-a75df633f805</t>
        </is>
      </c>
    </row>
    <row r="285" ht="45" customHeight="1">
      <c r="A285" s="12" t="inlineStr">
        <is>
          <t>Ratio and Proportion</t>
        </is>
      </c>
      <c r="B285" s="12" t="inlineStr">
        <is>
          <t>Proportion</t>
        </is>
      </c>
      <c r="C285" s="13" t="inlineStr">
        <is>
          <t>Recipe Ratio 1: Find Amount of Ingredients [MF16.02]</t>
        </is>
      </c>
      <c r="D285" s="12" t="inlineStr">
        <is>
          <t>This nugget has learning material and questions covering the topic of Recipe Ratio 1.</t>
        </is>
      </c>
      <c r="E285" s="12" t="inlineStr">
        <is>
          <t>e1397022-c8be-4126-8274-f13340077b8d</t>
        </is>
      </c>
    </row>
    <row r="286" ht="45" customHeight="1">
      <c r="A286" s="12" t="inlineStr">
        <is>
          <t>Ratio and Proportion</t>
        </is>
      </c>
      <c r="B286" s="12" t="inlineStr">
        <is>
          <t>Proportion</t>
        </is>
      </c>
      <c r="C286" s="13" t="inlineStr">
        <is>
          <t>Recipe Ratio 2: Find the Number of People [MF16.03]</t>
        </is>
      </c>
      <c r="D286" s="12" t="inlineStr">
        <is>
          <t>This nugget has learning material and questions covering the topic of Recipe Ratio 2.</t>
        </is>
      </c>
      <c r="E286" s="12" t="inlineStr">
        <is>
          <t>25e5d754-6601-49ab-a52f-54dbcd555e6c</t>
        </is>
      </c>
    </row>
    <row r="287" ht="45" customHeight="1">
      <c r="A287" s="12" t="inlineStr">
        <is>
          <t>Ratio and Proportion</t>
        </is>
      </c>
      <c r="B287" s="12" t="inlineStr">
        <is>
          <t>Proportion</t>
        </is>
      </c>
      <c r="C287" s="13" t="inlineStr">
        <is>
          <t>Recipe Ratio 3: Maximum That Can Be Made [MF16.17]</t>
        </is>
      </c>
      <c r="D28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7" s="12" t="inlineStr">
        <is>
          <t>ccfa0222-185a-4a2d-92c3-1fb3d1deacef</t>
        </is>
      </c>
    </row>
    <row r="288" ht="45" customHeight="1">
      <c r="A288" s="12" t="inlineStr">
        <is>
          <t>Ratio and Proportion</t>
        </is>
      </c>
      <c r="B288" s="12" t="inlineStr">
        <is>
          <t>Proportion</t>
        </is>
      </c>
      <c r="C288" s="13" t="inlineStr">
        <is>
          <t>Better Value [MF16.04]</t>
        </is>
      </c>
      <c r="D288" s="12" t="inlineStr">
        <is>
          <t>This nugget has learning material and questions covering the topic of Better Value.</t>
        </is>
      </c>
      <c r="E288" s="12" t="inlineStr">
        <is>
          <t>80b7c475-17b5-4ed9-b6ab-86c9e22642b3</t>
        </is>
      </c>
    </row>
    <row r="289" ht="45" customHeight="1">
      <c r="A289" s="12" t="inlineStr">
        <is>
          <t>Ratio and Proportion</t>
        </is>
      </c>
      <c r="B289" s="12" t="inlineStr">
        <is>
          <t>Conversions</t>
        </is>
      </c>
      <c r="C289" s="13" t="inlineStr">
        <is>
          <t>Diagnostic: Conversions [MF00.62]</t>
        </is>
      </c>
      <c r="D289" s="12" t="inlineStr">
        <is>
          <t>This is a short diagnostic with questions on the topic of Conversions.</t>
        </is>
      </c>
      <c r="E289" s="12" t="inlineStr">
        <is>
          <t>1028a7ad-b4ca-47b2-aa2f-95bd8a701f14</t>
        </is>
      </c>
    </row>
    <row r="290" ht="45" customHeight="1">
      <c r="A290" s="12" t="inlineStr">
        <is>
          <t>Ratio and Proportion</t>
        </is>
      </c>
      <c r="B290" s="12" t="inlineStr">
        <is>
          <t>Conversions</t>
        </is>
      </c>
      <c r="C290" s="13" t="inlineStr">
        <is>
          <t>Conversion Graphs: Drawing [MF36.20]</t>
        </is>
      </c>
      <c r="D290" s="12" t="inlineStr">
        <is>
          <t>This nugget has learning material and questions covering the topic of Conversion Graphs: Drawing.</t>
        </is>
      </c>
      <c r="E290" s="12" t="inlineStr">
        <is>
          <t>bb9d29df-ca9c-4348-bf30-adf2d55183b2</t>
        </is>
      </c>
    </row>
    <row r="291" ht="45" customHeight="1">
      <c r="A291" s="12" t="inlineStr">
        <is>
          <t>Ratio and Proportion</t>
        </is>
      </c>
      <c r="B291" s="12" t="inlineStr">
        <is>
          <t>Conversions</t>
        </is>
      </c>
      <c r="C291" s="13" t="inlineStr">
        <is>
          <t>Conversion Graphs: Interpreting [MF36.21]</t>
        </is>
      </c>
      <c r="D291" s="12" t="inlineStr">
        <is>
          <t>This nugget has learning material and questions covering the topic of Conversion Graphs: Interpreting.</t>
        </is>
      </c>
      <c r="E291" s="12" t="inlineStr">
        <is>
          <t>34227100-bc1a-403a-ad64-33826a0fe9d8</t>
        </is>
      </c>
    </row>
    <row r="292" ht="45" customHeight="1">
      <c r="A292" s="12" t="inlineStr">
        <is>
          <t>Ratio and Proportion</t>
        </is>
      </c>
      <c r="B292" s="12" t="inlineStr">
        <is>
          <t>Conversions</t>
        </is>
      </c>
      <c r="C292" s="13" t="inlineStr">
        <is>
          <t>Conversion Graphs: Units of Measure [MF36.22]</t>
        </is>
      </c>
      <c r="D292" s="12" t="inlineStr">
        <is>
          <t>This nugget has learning material and questions on using conversion graphs to convert between metric and imperial units of measure.</t>
        </is>
      </c>
      <c r="E292" s="12" t="inlineStr">
        <is>
          <t>7e783eb9-12f2-4bce-aeb5-c837888f2924</t>
        </is>
      </c>
    </row>
    <row r="293" ht="45" customHeight="1">
      <c r="A293" s="12" t="inlineStr">
        <is>
          <t>Ratio and Proportion</t>
        </is>
      </c>
      <c r="B293" s="12" t="inlineStr">
        <is>
          <t>Conversions</t>
        </is>
      </c>
      <c r="C293" s="13" t="inlineStr">
        <is>
          <t>Converting Currency 1 [MF37.10]</t>
        </is>
      </c>
      <c r="D293" s="12" t="inlineStr">
        <is>
          <t>This nugget has learning material and questions covering the topic of Converting Currency 1.</t>
        </is>
      </c>
      <c r="E293" s="12" t="inlineStr">
        <is>
          <t>e6d356ad-b3c6-49a4-a37f-9e38f73f89f0</t>
        </is>
      </c>
    </row>
    <row r="294" ht="45" customHeight="1">
      <c r="A294" s="12" t="inlineStr">
        <is>
          <t>Ratio and Proportion</t>
        </is>
      </c>
      <c r="B294" s="12" t="inlineStr">
        <is>
          <t>Conversions</t>
        </is>
      </c>
      <c r="C294" s="13" t="inlineStr">
        <is>
          <t>Converting Currency 2: Double Conversions [MF37.11]</t>
        </is>
      </c>
      <c r="D294" s="12" t="inlineStr">
        <is>
          <t>This nugget has learning material and questions covering the topic of Converting Currency 2.</t>
        </is>
      </c>
      <c r="E294" s="12" t="inlineStr">
        <is>
          <t>ab6476f4-d958-4361-a22b-c1f237410dc8</t>
        </is>
      </c>
    </row>
    <row r="295" ht="45" customHeight="1">
      <c r="A295" s="12" t="inlineStr">
        <is>
          <t>Ratio and Proportion</t>
        </is>
      </c>
      <c r="B295" s="12" t="inlineStr">
        <is>
          <t>Conversions</t>
        </is>
      </c>
      <c r="C295" s="13" t="inlineStr">
        <is>
          <t>Converting Currency: Mixed Problems [MF37.12]</t>
        </is>
      </c>
      <c r="D295" s="12" t="inlineStr">
        <is>
          <t>This nugget has learning material and questions covering the topic of Converting Currency: Mixed Problems.</t>
        </is>
      </c>
      <c r="E295" s="12" t="inlineStr">
        <is>
          <t>ec0ba345-7c8f-420d-83e6-d7b8537ad574</t>
        </is>
      </c>
    </row>
    <row r="296" ht="45" customHeight="1">
      <c r="A296" s="12" t="inlineStr">
        <is>
          <t>Ratio and Proportion</t>
        </is>
      </c>
      <c r="B296" s="12" t="inlineStr">
        <is>
          <t>Direct and Inverse Proportion</t>
        </is>
      </c>
      <c r="C296" s="13" t="inlineStr">
        <is>
          <t>Diagnostic: Direct and Inverse Proportion [MF00.24]</t>
        </is>
      </c>
      <c r="D296" s="12" t="inlineStr">
        <is>
          <t>This is a short diagnostic with questions on the topic of Direct and Inverse Proportion 1.</t>
        </is>
      </c>
      <c r="E296" s="12" t="inlineStr">
        <is>
          <t>0263a3fd-42dd-47b6-9a8e-0061b23de071</t>
        </is>
      </c>
    </row>
    <row r="297" ht="45" customHeight="1">
      <c r="A297" s="12" t="inlineStr">
        <is>
          <t>Ratio and Proportion</t>
        </is>
      </c>
      <c r="B297" s="12" t="inlineStr">
        <is>
          <t>Direct and Inverse Proportion</t>
        </is>
      </c>
      <c r="C297" s="13" t="inlineStr">
        <is>
          <t>Direct Proportion 1: Conversions [MF16.05]</t>
        </is>
      </c>
      <c r="D297" s="12" t="inlineStr">
        <is>
          <t>This nugget has learning material and questions covering the topic of Direct Proportion 1.</t>
        </is>
      </c>
      <c r="E297" s="12" t="inlineStr">
        <is>
          <t>5d2a4e1e-b9c6-4347-ae98-5df436cc17fe</t>
        </is>
      </c>
    </row>
    <row r="298" ht="45" customHeight="1">
      <c r="A298" s="12" t="inlineStr">
        <is>
          <t>Ratio and Proportion</t>
        </is>
      </c>
      <c r="B298" s="12" t="inlineStr">
        <is>
          <t>Direct and Inverse Proportion</t>
        </is>
      </c>
      <c r="C298" s="13" t="inlineStr">
        <is>
          <t>Direct Proportion 2: y = kx [MF16.06]</t>
        </is>
      </c>
      <c r="D298" s="12" t="inlineStr">
        <is>
          <t>This nugget has learning material and questions covering the topic of Direct Proportion 2.</t>
        </is>
      </c>
      <c r="E298" s="12" t="inlineStr">
        <is>
          <t>8967bb02-0d74-40c4-a86d-1d4d40bf685f</t>
        </is>
      </c>
    </row>
    <row r="299" ht="45" customHeight="1">
      <c r="A299" s="12" t="inlineStr">
        <is>
          <t>Ratio and Proportion</t>
        </is>
      </c>
      <c r="B299" s="12" t="inlineStr">
        <is>
          <t>Direct and Inverse Proportion</t>
        </is>
      </c>
      <c r="C299" s="13" t="inlineStr">
        <is>
          <t>Inverse Proportion 1: Introduction [MF16.07]</t>
        </is>
      </c>
      <c r="D299" s="12" t="inlineStr">
        <is>
          <t>This nugget has learning material and questions covering the topic of Inverse Proportion 1.</t>
        </is>
      </c>
      <c r="E299" s="12" t="inlineStr">
        <is>
          <t>5108bf50-b27a-4234-94b4-1bd0412836ee</t>
        </is>
      </c>
    </row>
    <row r="300" ht="45" customHeight="1">
      <c r="A300" s="12" t="inlineStr">
        <is>
          <t>Ratio and Proportion</t>
        </is>
      </c>
      <c r="B300" s="12" t="inlineStr">
        <is>
          <t>Direct and Inverse Proportion</t>
        </is>
      </c>
      <c r="C300" s="13" t="inlineStr">
        <is>
          <t>Inverse Proportion 2: y = k/x [MF16.08]</t>
        </is>
      </c>
      <c r="D300" s="12" t="inlineStr">
        <is>
          <t>This nugget has learning material and questions covering the topic of Inverse Proportion 2.</t>
        </is>
      </c>
      <c r="E300" s="12" t="inlineStr">
        <is>
          <t>e7494c03-b051-43ee-a5ca-4cdc1a4861e1</t>
        </is>
      </c>
    </row>
    <row r="301" ht="45" customHeight="1">
      <c r="A301" s="12" t="inlineStr">
        <is>
          <t>Ratio and Proportion</t>
        </is>
      </c>
      <c r="B301" s="12" t="inlineStr">
        <is>
          <t>Direct and Inverse Proportion</t>
        </is>
      </c>
      <c r="C301" s="13" t="inlineStr">
        <is>
          <t>Proportions on a Graph [MF16.09]</t>
        </is>
      </c>
      <c r="D301" s="12" t="inlineStr">
        <is>
          <t>This nugget has learning material and questions covering the topic of Proportions on a Graph.</t>
        </is>
      </c>
      <c r="E301" s="12" t="inlineStr">
        <is>
          <t>8a9953b5-e03e-4963-9121-7a83966bfd77</t>
        </is>
      </c>
    </row>
    <row r="302" ht="45" customHeight="1">
      <c r="A302" s="12" t="inlineStr">
        <is>
          <t>Algebraic Manipulation</t>
        </is>
      </c>
      <c r="B302" s="12" t="inlineStr">
        <is>
          <t>Algebraic Expressions</t>
        </is>
      </c>
      <c r="C302" s="13" t="inlineStr">
        <is>
          <t>Diagnostic: Algebraic Expressions [MF00.25]</t>
        </is>
      </c>
      <c r="D302" s="12" t="inlineStr">
        <is>
          <t>This is a short diagnostic with questions on the topic of Simple Algebra.</t>
        </is>
      </c>
      <c r="E302" s="12" t="inlineStr">
        <is>
          <t>e2a2a1c6-56ad-48b6-9e35-4e4e1c736f93</t>
        </is>
      </c>
    </row>
    <row r="303" ht="45" customHeight="1">
      <c r="A303" s="12" t="inlineStr">
        <is>
          <t>Algebraic Manipulation</t>
        </is>
      </c>
      <c r="B303" s="12" t="inlineStr">
        <is>
          <t>Algebraic Expressions</t>
        </is>
      </c>
      <c r="C303" s="13" t="inlineStr">
        <is>
          <t>Forming Algebraic Expressions: One Step [MF17.01]</t>
        </is>
      </c>
      <c r="D303" s="12" t="inlineStr">
        <is>
          <t>This nugget has learning material and questions covering the topic of Forming Algebraic Expressions 1.</t>
        </is>
      </c>
      <c r="E303" s="12" t="inlineStr">
        <is>
          <t>ebe5b969-d6a3-4b59-961c-8e1ad9fed014</t>
        </is>
      </c>
    </row>
    <row r="304" ht="45" customHeight="1">
      <c r="A304" s="12" t="inlineStr">
        <is>
          <t>Algebraic Manipulation</t>
        </is>
      </c>
      <c r="B304" s="12" t="inlineStr">
        <is>
          <t>Algebraic Expressions</t>
        </is>
      </c>
      <c r="C304" s="13" t="inlineStr">
        <is>
          <t>Forming Algebraic Expressions: Two Step [MF17.02]</t>
        </is>
      </c>
      <c r="D304" s="12" t="inlineStr">
        <is>
          <t>This nugget has learning material and questions covering the topic of Forming Algebraic Expressions 2.</t>
        </is>
      </c>
      <c r="E304" s="12" t="inlineStr">
        <is>
          <t>7ed00b06-35f4-4150-861b-e926492694a5</t>
        </is>
      </c>
    </row>
    <row r="305" ht="45" customHeight="1">
      <c r="A305" s="12" t="inlineStr">
        <is>
          <t>Algebraic Manipulation</t>
        </is>
      </c>
      <c r="B305" s="12" t="inlineStr">
        <is>
          <t>Algebraic Expressions</t>
        </is>
      </c>
      <c r="C305" s="13" t="inlineStr">
        <is>
          <t>Forming Algebraic Expressions: Worded Problems [MF17.17]</t>
        </is>
      </c>
      <c r="D305" s="12" t="inlineStr">
        <is>
          <t xml:space="preserve">This nugget covers how to form expressions in one or two variables in a given real-life context. </t>
        </is>
      </c>
      <c r="E305" s="12" t="inlineStr">
        <is>
          <t>b28075f3-f5f1-425b-bf43-b9db44e1f6af</t>
        </is>
      </c>
    </row>
    <row r="306" ht="45" customHeight="1">
      <c r="A306" s="12" t="inlineStr">
        <is>
          <t>Algebraic Manipulation</t>
        </is>
      </c>
      <c r="B306" s="12" t="inlineStr">
        <is>
          <t>Algebraic Expressions</t>
        </is>
      </c>
      <c r="C306" s="13" t="inlineStr">
        <is>
          <t>Algebraic Terminology [MF17.03]</t>
        </is>
      </c>
      <c r="D306" s="12" t="inlineStr">
        <is>
          <t>This nugget has learning material and questions covering the topic of Algebraic Terminology.</t>
        </is>
      </c>
      <c r="E306" s="12" t="inlineStr">
        <is>
          <t>f2256c8a-79d1-45ee-9077-66d68555cc6a</t>
        </is>
      </c>
    </row>
    <row r="307" ht="45" customHeight="1">
      <c r="A307" s="12" t="inlineStr">
        <is>
          <t>Algebraic Manipulation</t>
        </is>
      </c>
      <c r="B307" s="12" t="inlineStr">
        <is>
          <t>Algebraic Expressions</t>
        </is>
      </c>
      <c r="C307" s="13" t="inlineStr">
        <is>
          <t>Collecting Like Terms 1: Add and Subtract [MF17.04]</t>
        </is>
      </c>
      <c r="D307" s="12" t="inlineStr">
        <is>
          <t>This nugget has learning material and questions covering the topic of Collecting Like Terms 1.</t>
        </is>
      </c>
      <c r="E307" s="12" t="inlineStr">
        <is>
          <t>cabadc20-809d-4494-b86b-da1a8ef77d1a</t>
        </is>
      </c>
    </row>
    <row r="308" ht="45" customHeight="1">
      <c r="A308" s="12" t="inlineStr">
        <is>
          <t>Algebraic Manipulation</t>
        </is>
      </c>
      <c r="B308" s="12" t="inlineStr">
        <is>
          <t>Algebraic Expressions</t>
        </is>
      </c>
      <c r="C308" s="13" t="inlineStr">
        <is>
          <t>Collecting Like Terms 2: Add and Subtract (Including Squared/Cubed Variables) [MF17.05]</t>
        </is>
      </c>
      <c r="D308" s="12" t="inlineStr">
        <is>
          <t>This nugget has learning material and questions covering the topic of Collecting Like Terms 2.</t>
        </is>
      </c>
      <c r="E308" s="12" t="inlineStr">
        <is>
          <t>5dedcbfd-7a88-4845-beea-ad20f63f0928</t>
        </is>
      </c>
    </row>
    <row r="309" ht="45" customHeight="1">
      <c r="A309" s="12" t="inlineStr">
        <is>
          <t>Algebraic Manipulation</t>
        </is>
      </c>
      <c r="B309" s="12" t="inlineStr">
        <is>
          <t>Algebraic Expressions</t>
        </is>
      </c>
      <c r="C309" s="13" t="inlineStr">
        <is>
          <t>Collecting Like Terms 3: In Context (Perimeter) [MF17.06]</t>
        </is>
      </c>
      <c r="D309" s="12" t="inlineStr">
        <is>
          <t>This nugget has learning material and questions covering the topic of Collecting Like Terms 3.</t>
        </is>
      </c>
      <c r="E309" s="12" t="inlineStr">
        <is>
          <t>a8f3bd90-e44f-4de6-9fb1-23c90e38ab18</t>
        </is>
      </c>
    </row>
    <row r="310" ht="45" customHeight="1">
      <c r="A310" s="12" t="inlineStr">
        <is>
          <t>Algebraic Manipulation</t>
        </is>
      </c>
      <c r="B310" s="12" t="inlineStr">
        <is>
          <t>Algebraic Expressions</t>
        </is>
      </c>
      <c r="C310" s="13" t="inlineStr">
        <is>
          <t>Index Laws with Algebra: Multiplication [MF17.19]</t>
        </is>
      </c>
      <c r="D310" s="12" t="inlineStr">
        <is>
          <t xml:space="preserve">This nugget covers the multiplication law for indices, where all the index numbers are positive integers. All of the base terms are single algebraic terms. </t>
        </is>
      </c>
      <c r="E310" s="12" t="inlineStr">
        <is>
          <t>be21205f-dd80-43df-a7f4-7f31d205ade7</t>
        </is>
      </c>
    </row>
    <row r="311" ht="45" customHeight="1">
      <c r="A311" s="12" t="inlineStr">
        <is>
          <t>Algebraic Manipulation</t>
        </is>
      </c>
      <c r="B311" s="12" t="inlineStr">
        <is>
          <t>Algebraic Expressions</t>
        </is>
      </c>
      <c r="C311" s="13" t="inlineStr">
        <is>
          <t>Index Laws with Algebra: Division [MF17.20]</t>
        </is>
      </c>
      <c r="D311" s="12" t="inlineStr">
        <is>
          <t xml:space="preserve">This nugget covers the division law for indices, where all the index numbers are positive integers. All of the base terms are single algebraic terms. </t>
        </is>
      </c>
      <c r="E311" s="12" t="inlineStr">
        <is>
          <t>9c646752-ffd1-409a-b07c-d76cfcb1d93c</t>
        </is>
      </c>
    </row>
    <row r="312" ht="45" customHeight="1">
      <c r="A312" s="12" t="inlineStr">
        <is>
          <t>Algebraic Manipulation</t>
        </is>
      </c>
      <c r="B312" s="12" t="inlineStr">
        <is>
          <t>Algebraic Expressions</t>
        </is>
      </c>
      <c r="C312" s="13" t="inlineStr">
        <is>
          <t>Index Laws with Algebra: Powers [MF17.21]</t>
        </is>
      </c>
      <c r="D312" s="12" t="inlineStr">
        <is>
          <t xml:space="preserve">This nugget covers the power law for indices, where all the index numbers are positive integers. All of the base terms are single algebraic terms. </t>
        </is>
      </c>
      <c r="E312" s="12" t="inlineStr">
        <is>
          <t>a7d9ba0a-30aa-43e3-bd9f-c4af7f426d56</t>
        </is>
      </c>
    </row>
    <row r="313" ht="45" customHeight="1">
      <c r="A313" s="12" t="inlineStr">
        <is>
          <t>Algebraic Manipulation</t>
        </is>
      </c>
      <c r="B313" s="12" t="inlineStr">
        <is>
          <t>Algebraic Expressions</t>
        </is>
      </c>
      <c r="C313" s="13" t="inlineStr">
        <is>
          <t>Simplifying Expressions 1: Multiplication [MF17.07]</t>
        </is>
      </c>
      <c r="D313" s="12" t="inlineStr">
        <is>
          <t>This nugget has learning material and questions covering the topic of Simplifying: Multiplication 1.</t>
        </is>
      </c>
      <c r="E313" s="12" t="inlineStr">
        <is>
          <t>8f559204-197b-4beb-9a5c-671ff6f0dfb4</t>
        </is>
      </c>
    </row>
    <row r="314" ht="45" customHeight="1">
      <c r="A314" s="12" t="inlineStr">
        <is>
          <t>Algebraic Manipulation</t>
        </is>
      </c>
      <c r="B314" s="12" t="inlineStr">
        <is>
          <t>Algebraic Expressions</t>
        </is>
      </c>
      <c r="C314" s="13" t="inlineStr">
        <is>
          <t>Simplifying Expressions 2: Multiplication (In Context) [MF17.08]</t>
        </is>
      </c>
      <c r="D314" s="12" t="inlineStr">
        <is>
          <t>This nugget has learning material and questions covering the topic of Simplifying: Multiplication 2.</t>
        </is>
      </c>
      <c r="E314" s="12" t="inlineStr">
        <is>
          <t>792043da-12ce-4051-91c0-5e017ab0b1db</t>
        </is>
      </c>
    </row>
    <row r="315" ht="45" customHeight="1">
      <c r="A315" s="12" t="inlineStr">
        <is>
          <t>Algebraic Manipulation</t>
        </is>
      </c>
      <c r="B315" s="12" t="inlineStr">
        <is>
          <t>Algebraic Expressions</t>
        </is>
      </c>
      <c r="C315" s="13" t="inlineStr">
        <is>
          <t>Simplifying Expressions 3: Cancelling [MF17.09]</t>
        </is>
      </c>
      <c r="D315" s="12" t="inlineStr">
        <is>
          <t>This nugget has learning material and questions covering the topic of Simplifying: Division 1.</t>
        </is>
      </c>
      <c r="E315" s="12" t="inlineStr">
        <is>
          <t>bae14dd7-cb32-4b71-a5a1-071bc831a773</t>
        </is>
      </c>
    </row>
    <row r="316" ht="45" customHeight="1">
      <c r="A316" s="12" t="inlineStr">
        <is>
          <t>Algebraic Manipulation</t>
        </is>
      </c>
      <c r="B316" s="12" t="inlineStr">
        <is>
          <t>Algebraic Expressions</t>
        </is>
      </c>
      <c r="C316" s="13" t="inlineStr">
        <is>
          <t>Simplifying Expressions 4: Division [MF17.10]</t>
        </is>
      </c>
      <c r="D316" s="12" t="inlineStr">
        <is>
          <t>This nugget has learning material and questions covering the topic of Simplifying: Division 2.</t>
        </is>
      </c>
      <c r="E316" s="12" t="inlineStr">
        <is>
          <t>19c6097a-fed7-4b24-aab7-45723906d69f</t>
        </is>
      </c>
    </row>
    <row r="317" ht="45" customHeight="1">
      <c r="A317" s="12" t="inlineStr">
        <is>
          <t>Algebraic Manipulation</t>
        </is>
      </c>
      <c r="B317" s="12" t="inlineStr">
        <is>
          <t>Algebraic Expressions</t>
        </is>
      </c>
      <c r="C317" s="13" t="inlineStr">
        <is>
          <t>Simplifying Expressions 5: Multiplication and Division [MF17.11]</t>
        </is>
      </c>
      <c r="D317" s="12" t="inlineStr">
        <is>
          <t>This nugget has learning material and questions covering the topic of Simplifying: Mixed.</t>
        </is>
      </c>
      <c r="E317" s="12" t="inlineStr">
        <is>
          <t>6dad78ad-8b40-46c7-b165-541b8e1a6727</t>
        </is>
      </c>
    </row>
    <row r="318" ht="45" customHeight="1">
      <c r="A318" s="12" t="inlineStr">
        <is>
          <t>Algebraic Manipulation</t>
        </is>
      </c>
      <c r="B318" s="12" t="inlineStr">
        <is>
          <t>Algebraic Expressions</t>
        </is>
      </c>
      <c r="C318" s="13" t="inlineStr">
        <is>
          <t>Function Machines [MF17.12]</t>
        </is>
      </c>
      <c r="D318" s="12" t="inlineStr">
        <is>
          <t>This nugget has learning material and questions covering the topic of Function Machines.</t>
        </is>
      </c>
      <c r="E318" s="12" t="inlineStr">
        <is>
          <t>bbcc69c8-24af-4a63-ac22-a08ff6af565e</t>
        </is>
      </c>
    </row>
    <row r="319" ht="45" customHeight="1">
      <c r="A319" s="12" t="inlineStr">
        <is>
          <t>Algebraic Manipulation</t>
        </is>
      </c>
      <c r="B319" s="12" t="inlineStr">
        <is>
          <t>Algebraic Expressions</t>
        </is>
      </c>
      <c r="C319" s="13" t="inlineStr">
        <is>
          <t>Function Machines with Algebra [MF17.23]</t>
        </is>
      </c>
      <c r="D319" s="12" t="inlineStr">
        <is>
          <t>This nugget covers one- and two-step function machines where the input or operations contain algebraic terms. Questions asks for the output, input or a missing operation.</t>
        </is>
      </c>
      <c r="E319" s="12" t="inlineStr">
        <is>
          <t>83058318-9cca-4f0c-9a41-610cdd0e97d7</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Substituting into Expressions 1 [MF17.22]</t>
        </is>
      </c>
      <c r="D321" s="12" t="inlineStr">
        <is>
          <t>This nugget covers substitution of positive integers into one-step and two-step expressions.</t>
        </is>
      </c>
      <c r="E321" s="12" t="inlineStr">
        <is>
          <t>1d3bb25c-452c-43c6-bbf7-b4d0201cc576</t>
        </is>
      </c>
    </row>
    <row r="322" ht="45" customHeight="1">
      <c r="A322" s="12" t="inlineStr">
        <is>
          <t>Algebraic Manipulation</t>
        </is>
      </c>
      <c r="B322" s="12" t="inlineStr">
        <is>
          <t>Algebraic Expressions</t>
        </is>
      </c>
      <c r="C322" s="13" t="inlineStr">
        <is>
          <t>Substitution into Expressions 2: Two Terms [MF17.14]</t>
        </is>
      </c>
      <c r="D322" s="12" t="inlineStr">
        <is>
          <t>This nugget has learning material and questions covering the topic of Substitution into Expressions 2.</t>
        </is>
      </c>
      <c r="E322" s="12" t="inlineStr">
        <is>
          <t>9d274e9a-b568-431f-88a3-32c4db198924</t>
        </is>
      </c>
    </row>
    <row r="323" ht="45" customHeight="1">
      <c r="A323" s="12" t="inlineStr">
        <is>
          <t>Algebraic Manipulation</t>
        </is>
      </c>
      <c r="B323" s="12" t="inlineStr">
        <is>
          <t>Algebraic Expressions</t>
        </is>
      </c>
      <c r="C323" s="13" t="inlineStr">
        <is>
          <t>Substitution into Expressions 3: Two Terms incl. Squares [MF17.15]</t>
        </is>
      </c>
      <c r="D323" s="12" t="inlineStr">
        <is>
          <t>This nugget has learning material and questions covering the topic of Substitution into Expressions 3.</t>
        </is>
      </c>
      <c r="E323" s="12" t="inlineStr">
        <is>
          <t>d6732310-1b59-45c5-b3e4-354b29cd73a7</t>
        </is>
      </c>
    </row>
    <row r="324" ht="45" customHeight="1">
      <c r="A324" s="12" t="inlineStr">
        <is>
          <t>Algebraic Manipulation</t>
        </is>
      </c>
      <c r="B324" s="12" t="inlineStr">
        <is>
          <t>Algebraic Expressions</t>
        </is>
      </c>
      <c r="C324" s="13" t="inlineStr">
        <is>
          <t>Substitution into Expressions 4: Calculator [MF17.16]</t>
        </is>
      </c>
      <c r="D324" s="12" t="inlineStr">
        <is>
          <t>This nugget has learning material and questions covering the topic of Substitution into Expressions 4.</t>
        </is>
      </c>
      <c r="E324" s="12" t="inlineStr">
        <is>
          <t>686c27bf-74d9-4d12-8d5f-d094f69aab14</t>
        </is>
      </c>
    </row>
    <row r="325" ht="45" customHeight="1">
      <c r="A325" s="12" t="inlineStr">
        <is>
          <t>Algebraic Manipulation</t>
        </is>
      </c>
      <c r="B325" s="12" t="inlineStr">
        <is>
          <t>Expanding and Factorising</t>
        </is>
      </c>
      <c r="C325" s="13" t="inlineStr">
        <is>
          <t>Diagnostic: Expanding and Factorising Single Brackets [MF00.26]</t>
        </is>
      </c>
      <c r="D325" s="12" t="inlineStr">
        <is>
          <t>This is a short diagnostic with questions on the topic of Expanding and Factorising Single Brackets.</t>
        </is>
      </c>
      <c r="E325" s="12" t="inlineStr">
        <is>
          <t>7fb77793-dda0-44ff-81b1-c3e1019aeb49</t>
        </is>
      </c>
    </row>
    <row r="326" ht="45" customHeight="1">
      <c r="A326" s="12" t="inlineStr">
        <is>
          <t>Algebraic Manipulation</t>
        </is>
      </c>
      <c r="B326" s="12" t="inlineStr">
        <is>
          <t>Expanding and Factorising</t>
        </is>
      </c>
      <c r="C326" s="13" t="inlineStr">
        <is>
          <t>Expanding Single Brackets: Introduction [MF18.25]</t>
        </is>
      </c>
      <c r="D326" s="12" t="inlineStr">
        <is>
          <t>This nugget has learning material and questions covering the topic of introduction to expanding brackets, featuring pictorial methods of expanding brackets.</t>
        </is>
      </c>
      <c r="E326" s="12" t="inlineStr">
        <is>
          <t>48b3c433-ac89-4e9b-b7a3-014c97e9c122</t>
        </is>
      </c>
    </row>
    <row r="327" ht="45" customHeight="1">
      <c r="A327" s="12" t="inlineStr">
        <is>
          <t>Algebraic Manipulation</t>
        </is>
      </c>
      <c r="B327" s="12" t="inlineStr">
        <is>
          <t>Expanding and Factorising</t>
        </is>
      </c>
      <c r="C327" s="13" t="inlineStr">
        <is>
          <t>Expanding Single Brackets 1: a(x ± b) [MF18.01]</t>
        </is>
      </c>
      <c r="D327" s="12" t="inlineStr">
        <is>
          <t>This nugget has learning material and questions covering the topic of Expanding 1.</t>
        </is>
      </c>
      <c r="E327" s="12" t="inlineStr">
        <is>
          <t>7750f059-ad98-45f7-bb63-f2404c00320e</t>
        </is>
      </c>
    </row>
    <row r="328" ht="45" customHeight="1">
      <c r="A328" s="12" t="inlineStr">
        <is>
          <t>Algebraic Manipulation</t>
        </is>
      </c>
      <c r="B328" s="12" t="inlineStr">
        <is>
          <t>Expanding and Factorising</t>
        </is>
      </c>
      <c r="C328" s="13" t="inlineStr">
        <is>
          <t>Expanding Single Brackets 2: ±a(x ± b) [MF18.02]</t>
        </is>
      </c>
      <c r="D328" s="12" t="inlineStr">
        <is>
          <t>This nugget has learning material and questions covering the topic of Expanding 2.</t>
        </is>
      </c>
      <c r="E328" s="12" t="inlineStr">
        <is>
          <t>2339f8c1-a512-4d63-b197-aaf64eafe2c1</t>
        </is>
      </c>
    </row>
    <row r="329" ht="45" customHeight="1">
      <c r="A329" s="12" t="inlineStr">
        <is>
          <t>Algebraic Manipulation</t>
        </is>
      </c>
      <c r="B329" s="12" t="inlineStr">
        <is>
          <t>Expanding and Factorising</t>
        </is>
      </c>
      <c r="C329" s="13" t="inlineStr">
        <is>
          <t>Expanding Single Brackets 3: ±a(±bx ± cy) [MF18.03]</t>
        </is>
      </c>
      <c r="D329" s="12" t="inlineStr">
        <is>
          <t>This nugget has learning material and questions covering the topic of Expanding 3.</t>
        </is>
      </c>
      <c r="E329" s="12" t="inlineStr">
        <is>
          <t>ad0449d5-fcbc-44f8-9b40-5777e8af6ee4</t>
        </is>
      </c>
    </row>
    <row r="330" ht="45" customHeight="1">
      <c r="A330" s="12" t="inlineStr">
        <is>
          <t>Algebraic Manipulation</t>
        </is>
      </c>
      <c r="B330" s="12" t="inlineStr">
        <is>
          <t>Expanding and Factorising</t>
        </is>
      </c>
      <c r="C330" s="13" t="inlineStr">
        <is>
          <t>Expanding Single Brackets 4: ±x(±y ± a) [MF18.04]</t>
        </is>
      </c>
      <c r="D330" s="12" t="inlineStr">
        <is>
          <t>This nugget has learning material and questions covering the topic of Expanding 4.</t>
        </is>
      </c>
      <c r="E330" s="12" t="inlineStr">
        <is>
          <t>a5a141e6-b63d-4f28-851c-0ab0bdb686b0</t>
        </is>
      </c>
    </row>
    <row r="331" ht="45" customHeight="1">
      <c r="A331" s="12" t="inlineStr">
        <is>
          <t>Algebraic Manipulation</t>
        </is>
      </c>
      <c r="B331" s="12" t="inlineStr">
        <is>
          <t>Expanding and Factorising</t>
        </is>
      </c>
      <c r="C331" s="13" t="inlineStr">
        <is>
          <t>Expanding Single Brackets 5: Mixed [MF18.05]</t>
        </is>
      </c>
      <c r="D331" s="12" t="inlineStr">
        <is>
          <t>This nugget has learning material and questions covering the topic of Expanding 5.</t>
        </is>
      </c>
      <c r="E331" s="12" t="inlineStr">
        <is>
          <t>a36f0eeb-d64a-4a1c-b7a6-ff0d2a8e5079</t>
        </is>
      </c>
    </row>
    <row r="332" ht="45" customHeight="1">
      <c r="A332" s="12" t="inlineStr">
        <is>
          <t>Algebraic Manipulation</t>
        </is>
      </c>
      <c r="B332" s="12" t="inlineStr">
        <is>
          <t>Expanding and Factorising</t>
        </is>
      </c>
      <c r="C332" s="13" t="inlineStr">
        <is>
          <t>Expanding and Simplifying [MF18.06]</t>
        </is>
      </c>
      <c r="D332" s="12" t="inlineStr">
        <is>
          <t>This nugget has learning material and questions covering the topic of Expanding and Simplifying.</t>
        </is>
      </c>
      <c r="E332" s="12" t="inlineStr">
        <is>
          <t>1245a266-75eb-4685-9b2c-7ede7e9e65bf</t>
        </is>
      </c>
    </row>
    <row r="333" ht="45" customHeight="1">
      <c r="A333" s="12" t="inlineStr">
        <is>
          <t>Algebraic Manipulation</t>
        </is>
      </c>
      <c r="B333" s="12" t="inlineStr">
        <is>
          <t>Expanding and Factorising</t>
        </is>
      </c>
      <c r="C333" s="13" t="inlineStr">
        <is>
          <t>Factorising into a Single Bracket 1: x ± a or a ± x [MF18.07]</t>
        </is>
      </c>
      <c r="D333" s="12" t="inlineStr">
        <is>
          <t>This nugget has learning material and questions covering the topic of Factorising 1.</t>
        </is>
      </c>
      <c r="E333" s="12" t="inlineStr">
        <is>
          <t>34ff7e1a-7753-46a7-be91-51b52523f4a6</t>
        </is>
      </c>
    </row>
    <row r="334" ht="45" customHeight="1">
      <c r="A334" s="12" t="inlineStr">
        <is>
          <t>Algebraic Manipulation</t>
        </is>
      </c>
      <c r="B334" s="12" t="inlineStr">
        <is>
          <t>Expanding and Factorising</t>
        </is>
      </c>
      <c r="C334" s="13" t="inlineStr">
        <is>
          <t>Factorising into a Single Bracket 2: ax ± bx [MF18.08]</t>
        </is>
      </c>
      <c r="D334" s="12" t="inlineStr">
        <is>
          <t>This nugget has learning material and questions covering the topic of Factorising 2.</t>
        </is>
      </c>
      <c r="E334" s="12" t="inlineStr">
        <is>
          <t>057fab40-fadf-41e5-98eb-dfda52da5546</t>
        </is>
      </c>
    </row>
    <row r="335" ht="45" customHeight="1">
      <c r="A335" s="12" t="inlineStr">
        <is>
          <t>Algebraic Manipulation</t>
        </is>
      </c>
      <c r="B335" s="12" t="inlineStr">
        <is>
          <t>Expanding and Factorising</t>
        </is>
      </c>
      <c r="C335" s="13" t="inlineStr">
        <is>
          <t>Factorising into a Single Bracket 3: axy(bx² ± cx ± d) [MF18.09]</t>
        </is>
      </c>
      <c r="D335" s="12" t="inlineStr">
        <is>
          <t>This nugget has learning material and questions covering the topic of Factorising 3.</t>
        </is>
      </c>
      <c r="E335" s="12" t="inlineStr">
        <is>
          <t>b1db51b6-2b21-483d-bfe1-bbcee8e0f31e</t>
        </is>
      </c>
    </row>
    <row r="336" ht="45" customHeight="1">
      <c r="A336" s="12" t="inlineStr">
        <is>
          <t>Algebraic Manipulation</t>
        </is>
      </c>
      <c r="B336" s="12" t="inlineStr">
        <is>
          <t>Expanding and Factorising</t>
        </is>
      </c>
      <c r="C336" s="13" t="inlineStr">
        <is>
          <t>Diagnostic: Expanding and Factorising Double Brackets [MF00.27]</t>
        </is>
      </c>
      <c r="D336" s="12" t="inlineStr">
        <is>
          <t>This is a short diagnostic with questions on the topic of Expanding and Factorising Double Brackets.</t>
        </is>
      </c>
      <c r="E336" s="12" t="inlineStr">
        <is>
          <t>484c8213-2aa1-4007-b19f-db3ff13215f8</t>
        </is>
      </c>
    </row>
    <row r="337" ht="45" customHeight="1">
      <c r="A337" s="12" t="inlineStr">
        <is>
          <t>Algebraic Manipulation</t>
        </is>
      </c>
      <c r="B337" s="12" t="inlineStr">
        <is>
          <t>Expanding and Factorising</t>
        </is>
      </c>
      <c r="C337" s="13" t="inlineStr">
        <is>
          <t>Expanding Double Brackets 1: (x ± a)(x ± b) [MF18.10]</t>
        </is>
      </c>
      <c r="D337" s="12" t="inlineStr">
        <is>
          <t>This nugget has learning material and questions covering the topic of Expanding Double Brackets 1.</t>
        </is>
      </c>
      <c r="E337" s="12" t="inlineStr">
        <is>
          <t>5f33d400-1bc8-43bd-8b1f-97db1d17307e</t>
        </is>
      </c>
    </row>
    <row r="338" ht="45" customHeight="1">
      <c r="A338" s="12" t="inlineStr">
        <is>
          <t>Algebraic Manipulation</t>
        </is>
      </c>
      <c r="B338" s="12" t="inlineStr">
        <is>
          <t>Expanding and Factorising</t>
        </is>
      </c>
      <c r="C338" s="13" t="inlineStr">
        <is>
          <t>Expanding Double Brackets 2: (ax ± b)(cx ± d) [MF18.11]</t>
        </is>
      </c>
      <c r="D338" s="12" t="inlineStr">
        <is>
          <t>This nugget has learning material and questions covering the topic of Expanding Double Brackets 2.</t>
        </is>
      </c>
      <c r="E338" s="12" t="inlineStr">
        <is>
          <t>70e80195-eca5-4b8a-878f-a0ede0287ecb</t>
        </is>
      </c>
    </row>
    <row r="339" ht="45" customHeight="1">
      <c r="A339" s="12" t="inlineStr">
        <is>
          <t>Algebraic Manipulation</t>
        </is>
      </c>
      <c r="B339" s="12" t="inlineStr">
        <is>
          <t>Expanding and Factorising</t>
        </is>
      </c>
      <c r="C339" s="13" t="inlineStr">
        <is>
          <t>Expanding Double Brackets 3: (x ± a)² [MF18.12]</t>
        </is>
      </c>
      <c r="D339" s="12" t="inlineStr">
        <is>
          <t>This nugget has learning material and questions covering the topic of Expanding Double Brackets: Squares.</t>
        </is>
      </c>
      <c r="E339" s="12" t="inlineStr">
        <is>
          <t>434ecbe2-d014-4dfb-8ef3-70bc827d9a28</t>
        </is>
      </c>
    </row>
    <row r="340" ht="45" customHeight="1">
      <c r="A340" s="12" t="inlineStr">
        <is>
          <t>Algebraic Manipulation</t>
        </is>
      </c>
      <c r="B340" s="12" t="inlineStr">
        <is>
          <t>Expanding and Factorising</t>
        </is>
      </c>
      <c r="C340" s="13" t="inlineStr">
        <is>
          <t>Expanding Double Brackets 4: a(bx ± c)(dx ± e) [MF18.13]</t>
        </is>
      </c>
      <c r="D340" s="12" t="inlineStr">
        <is>
          <t>This nugget has learning material and questions covering the topic of Expanding Double Brackets 3.</t>
        </is>
      </c>
      <c r="E340" s="12" t="inlineStr">
        <is>
          <t>bf77a267-544f-478c-9537-0eea3dd97c78</t>
        </is>
      </c>
    </row>
    <row r="341" ht="45" customHeight="1">
      <c r="A341" s="12" t="inlineStr">
        <is>
          <t>Algebraic Manipulation</t>
        </is>
      </c>
      <c r="B341" s="12" t="inlineStr">
        <is>
          <t>Expanding and Factorising</t>
        </is>
      </c>
      <c r="C341" s="13" t="inlineStr">
        <is>
          <t>Expanding Double Brackets 5: a(bx ± c)² [MF18.14]</t>
        </is>
      </c>
      <c r="D341" s="12" t="inlineStr">
        <is>
          <t>This nugget has learning material and questions covering the topic of Expanding Double Brackets 4.</t>
        </is>
      </c>
      <c r="E341" s="12" t="inlineStr">
        <is>
          <t>c7754754-540f-4a07-aa77-3c09893871c7</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Expanding and Factorising</t>
        </is>
      </c>
      <c r="C344" s="13" t="inlineStr">
        <is>
          <t>The Difference of Two Squares [MF18.17]</t>
        </is>
      </c>
      <c r="D344" s="12" t="inlineStr">
        <is>
          <t>This nugget has learning material and questions covering the topic of The Difference of Two Squares.</t>
        </is>
      </c>
      <c r="E344" s="12" t="inlineStr">
        <is>
          <t>16e51bdc-b818-4eea-8bd3-249859e74f12</t>
        </is>
      </c>
    </row>
    <row r="345" ht="45" customHeight="1">
      <c r="A345" s="12" t="inlineStr">
        <is>
          <t>Algebraic Manipulation</t>
        </is>
      </c>
      <c r="B345" s="12" t="inlineStr">
        <is>
          <t>Formulae</t>
        </is>
      </c>
      <c r="C345" s="13" t="inlineStr">
        <is>
          <t>Diagnostic: Using and Rearranging Formulae [MF00.78]</t>
        </is>
      </c>
      <c r="D345" s="12" t="inlineStr">
        <is>
          <t>This is a short diagnostic with questions on the topic of Formulae.</t>
        </is>
      </c>
      <c r="E345" s="12" t="inlineStr">
        <is>
          <t>1a0d2951-1419-4e42-a9d8-20f9e2b6ad74</t>
        </is>
      </c>
    </row>
    <row r="346" ht="45" customHeight="1">
      <c r="A346" s="12" t="inlineStr">
        <is>
          <t>Algebraic Manipulation</t>
        </is>
      </c>
      <c r="B346" s="12" t="inlineStr">
        <is>
          <t>Formulae</t>
        </is>
      </c>
      <c r="C346" s="13" t="inlineStr">
        <is>
          <t>Generating Formulae [MF21.01]</t>
        </is>
      </c>
      <c r="D346" s="12" t="inlineStr">
        <is>
          <t>This nugget has learning material and questions covering the topic of Generating Formulae.</t>
        </is>
      </c>
      <c r="E346" s="12" t="inlineStr">
        <is>
          <t>b060d564-ac33-4400-997f-1f0987a8c046</t>
        </is>
      </c>
    </row>
    <row r="347" ht="45" customHeight="1">
      <c r="A347" s="12" t="inlineStr">
        <is>
          <t>Algebraic Manipulation</t>
        </is>
      </c>
      <c r="B347" s="12" t="inlineStr">
        <is>
          <t>Formulae</t>
        </is>
      </c>
      <c r="C347" s="13" t="inlineStr">
        <is>
          <t>Substituting into a Formula [MF21.02]</t>
        </is>
      </c>
      <c r="D347" s="12" t="inlineStr">
        <is>
          <t>This nugget has learning material and questions covering the topic of Substituting into a Formula.</t>
        </is>
      </c>
      <c r="E347" s="12" t="inlineStr">
        <is>
          <t>21cb7259-64cd-4bef-af6f-8e1207411f1d</t>
        </is>
      </c>
    </row>
    <row r="348" ht="45" customHeight="1">
      <c r="A348" s="12" t="inlineStr">
        <is>
          <t>Algebraic Manipulation</t>
        </is>
      </c>
      <c r="B348" s="12" t="inlineStr">
        <is>
          <t>Formulae</t>
        </is>
      </c>
      <c r="C348" s="13" t="inlineStr">
        <is>
          <t>Using a Worded Formula [MF21.12]</t>
        </is>
      </c>
      <c r="D348" s="12" t="inlineStr">
        <is>
          <t>This nuggets covers substituting into a simple worded formula in a real life context.</t>
        </is>
      </c>
      <c r="E348" s="12" t="inlineStr">
        <is>
          <t>7f32d50d-8712-425f-8fd3-c770ad07aff5</t>
        </is>
      </c>
    </row>
    <row r="349" ht="45" customHeight="1">
      <c r="A349" s="12" t="inlineStr">
        <is>
          <t>Algebraic Manipulation</t>
        </is>
      </c>
      <c r="B349" s="12" t="inlineStr">
        <is>
          <t>Formulae</t>
        </is>
      </c>
      <c r="C349" s="13" t="inlineStr">
        <is>
          <t>Using Kinematics [MF21.03]</t>
        </is>
      </c>
      <c r="D349" s="12" t="inlineStr">
        <is>
          <t>This nugget has learning material and questions covering the topic of Using Kinematics.</t>
        </is>
      </c>
      <c r="E349" s="12" t="inlineStr">
        <is>
          <t>ca8beff4-24f7-4599-b1a1-9bf70e2c881d</t>
        </is>
      </c>
    </row>
    <row r="350" ht="45" customHeight="1">
      <c r="A350" s="12" t="inlineStr">
        <is>
          <t>Algebraic Manipulation</t>
        </is>
      </c>
      <c r="B350" s="12" t="inlineStr">
        <is>
          <t>Formulae</t>
        </is>
      </c>
      <c r="C350" s="13" t="inlineStr">
        <is>
          <t>Recalling and Using Formulae 1 [MF21.04]</t>
        </is>
      </c>
      <c r="D350" s="12" t="inlineStr">
        <is>
          <t>This nugget has learning material and questions covering the topic of Recalling and Using Formulae 1.</t>
        </is>
      </c>
      <c r="E350" s="12" t="inlineStr">
        <is>
          <t>4b21db30-4e09-4532-a39c-f73f02ed212e</t>
        </is>
      </c>
    </row>
    <row r="351" ht="45" customHeight="1">
      <c r="A351" s="12" t="inlineStr">
        <is>
          <t>Algebraic Manipulation</t>
        </is>
      </c>
      <c r="B351" s="12" t="inlineStr">
        <is>
          <t>Formulae</t>
        </is>
      </c>
      <c r="C351" s="13" t="inlineStr">
        <is>
          <t>Rearranging Formulae: One Step [MF21.05]</t>
        </is>
      </c>
      <c r="D351" s="12" t="inlineStr">
        <is>
          <t>This nugget has learning material and questions covering the topic of Rearranging Formulae: One Step.</t>
        </is>
      </c>
      <c r="E351" s="12" t="inlineStr">
        <is>
          <t>94b75f85-9641-4bff-871b-f5b0ae581bd0</t>
        </is>
      </c>
    </row>
    <row r="352" ht="45" customHeight="1">
      <c r="A352" s="12" t="inlineStr">
        <is>
          <t>Algebraic Manipulation</t>
        </is>
      </c>
      <c r="B352" s="12" t="inlineStr">
        <is>
          <t>Formulae</t>
        </is>
      </c>
      <c r="C352" s="13" t="inlineStr">
        <is>
          <t>Rearranging Formulae: Two Step [MF21.06]</t>
        </is>
      </c>
      <c r="D352" s="12" t="inlineStr">
        <is>
          <t>This nugget has learning material and questions covering the topic of Rearranging Formulae: Two Step.</t>
        </is>
      </c>
      <c r="E352" s="12" t="inlineStr">
        <is>
          <t>e7d4a305-dc53-4073-ae97-db2a79dd9710</t>
        </is>
      </c>
    </row>
    <row r="353" ht="45" customHeight="1">
      <c r="A353" s="12" t="inlineStr">
        <is>
          <t>Algebraic Manipulation</t>
        </is>
      </c>
      <c r="B353" s="12" t="inlineStr">
        <is>
          <t>Formulae</t>
        </is>
      </c>
      <c r="C353" s="13" t="inlineStr">
        <is>
          <t>Rearranging Formulae: Negative Subject [MF21.07]</t>
        </is>
      </c>
      <c r="D353" s="12" t="inlineStr">
        <is>
          <t>This nugget has learning material and questions covering the topic of Rearranging Formulae: Negative Subject.</t>
        </is>
      </c>
      <c r="E353" s="12" t="inlineStr">
        <is>
          <t>7548c5d0-82d4-4b09-a329-ef7ca7cf3e6d</t>
        </is>
      </c>
    </row>
    <row r="354" ht="45" customHeight="1">
      <c r="A354" s="12" t="inlineStr">
        <is>
          <t>Algebraic Manipulation</t>
        </is>
      </c>
      <c r="B354" s="12" t="inlineStr">
        <is>
          <t>Formulae</t>
        </is>
      </c>
      <c r="C354" s="13" t="inlineStr">
        <is>
          <t>Rearranging Formulae: Unknown in Denominator [MF21.08]</t>
        </is>
      </c>
      <c r="D354" s="12" t="inlineStr">
        <is>
          <t>This nugget has learning material and questions covering the topic of Rearranging Formulae: Unknown in Denominator.</t>
        </is>
      </c>
      <c r="E354" s="12" t="inlineStr">
        <is>
          <t>0d265cfc-2f67-4a7b-8654-e51429c6135e</t>
        </is>
      </c>
    </row>
    <row r="355" ht="45" customHeight="1">
      <c r="A355" s="12" t="inlineStr">
        <is>
          <t>Algebraic Manipulation</t>
        </is>
      </c>
      <c r="B355" s="12" t="inlineStr">
        <is>
          <t>Formulae</t>
        </is>
      </c>
      <c r="C355" s="13" t="inlineStr">
        <is>
          <t>Rearranging Formulae: With Powers [MF21.09]</t>
        </is>
      </c>
      <c r="D355" s="12" t="inlineStr">
        <is>
          <t>This nugget has learning material and questions covering the topic of Rearranging Formulae: With Powers.</t>
        </is>
      </c>
      <c r="E355" s="12" t="inlineStr">
        <is>
          <t>9f88c255-ae46-43ca-9433-34ca98fb2e68</t>
        </is>
      </c>
    </row>
    <row r="356" ht="45" customHeight="1">
      <c r="A356" s="12" t="inlineStr">
        <is>
          <t>Algebraic Manipulation</t>
        </is>
      </c>
      <c r="B356" s="12" t="inlineStr">
        <is>
          <t>Formulae</t>
        </is>
      </c>
      <c r="C356" s="13" t="inlineStr">
        <is>
          <t>Rearranging Formulae: Unknown on Both Sides [MF21.10]</t>
        </is>
      </c>
      <c r="D356" s="12" t="inlineStr">
        <is>
          <t>This nugget has learning material and questions covering the topic of Rearranging Formulae: Unknown on Both Sides.</t>
        </is>
      </c>
      <c r="E356" s="12" t="inlineStr">
        <is>
          <t>5dd9dfe1-5edd-4d0c-941f-ce6c9033331d</t>
        </is>
      </c>
    </row>
    <row r="357" ht="45" customHeight="1">
      <c r="A357" s="12" t="inlineStr">
        <is>
          <t>Equations and Inequalities</t>
        </is>
      </c>
      <c r="B357" s="12" t="inlineStr">
        <is>
          <t>Solving Linear Equations</t>
        </is>
      </c>
      <c r="C357" s="13" t="inlineStr">
        <is>
          <t>Diagnostic: Solving Linear Equations (1 and 2 Step) [MF00.28]</t>
        </is>
      </c>
      <c r="D357" s="12" t="inlineStr">
        <is>
          <t>This is a short diagnostic with questions on the topic of Solving Linear Equations 1.</t>
        </is>
      </c>
      <c r="E357" s="12" t="inlineStr">
        <is>
          <t>40aa8d94-3e57-40b5-b619-e11b89308642</t>
        </is>
      </c>
    </row>
    <row r="358" ht="45" customHeight="1">
      <c r="A358" s="12" t="inlineStr">
        <is>
          <t>Equations and Inequalities</t>
        </is>
      </c>
      <c r="B358" s="12" t="inlineStr">
        <is>
          <t>Solving Linear Equations</t>
        </is>
      </c>
      <c r="C358" s="13" t="inlineStr">
        <is>
          <t>Solving Equations: One Step Modelling (+ –) [MF19.30]</t>
        </is>
      </c>
      <c r="D358" s="12" t="inlineStr">
        <is>
          <t>This nugget has learning material and questions covering the topic of one step addition and subtraction equations by modelling using bar models.</t>
        </is>
      </c>
      <c r="E358" s="12" t="inlineStr">
        <is>
          <t>98eab281-59e0-49d3-92e1-320c55bbcbae</t>
        </is>
      </c>
    </row>
    <row r="359" ht="45" customHeight="1">
      <c r="A359" s="12" t="inlineStr">
        <is>
          <t>Equations and Inequalities</t>
        </is>
      </c>
      <c r="B359" s="12" t="inlineStr">
        <is>
          <t>Solving Linear Equations</t>
        </is>
      </c>
      <c r="C359" s="13" t="inlineStr">
        <is>
          <t>Solving Equations: One Step (+ –) [MF19.01]</t>
        </is>
      </c>
      <c r="D359" s="12" t="inlineStr">
        <is>
          <t>This nugget has learning material and questions covering the topic of a One Step Equation: Addition and Subtraction.</t>
        </is>
      </c>
      <c r="E359" s="12" t="inlineStr">
        <is>
          <t>a1b1ae43-815d-4cd6-a96e-53b5e06c7417</t>
        </is>
      </c>
    </row>
    <row r="360" ht="45" customHeight="1">
      <c r="A360" s="12" t="inlineStr">
        <is>
          <t>Equations and Inequalities</t>
        </is>
      </c>
      <c r="B360" s="12" t="inlineStr">
        <is>
          <t>Solving Linear Equations</t>
        </is>
      </c>
      <c r="C360" s="13" t="inlineStr">
        <is>
          <t>Solving Equations: One Step Modelling (× ÷) [MF19.31]</t>
        </is>
      </c>
      <c r="D360" s="12" t="inlineStr">
        <is>
          <t>This nugget has learning material and questions covering the topic of one step multiplication and division equations by modelling using bar models.</t>
        </is>
      </c>
      <c r="E360" s="12" t="inlineStr">
        <is>
          <t>4a1052b8-9349-40d0-b555-3a20478f1a68</t>
        </is>
      </c>
    </row>
    <row r="361" ht="45" customHeight="1">
      <c r="A361" s="12" t="inlineStr">
        <is>
          <t>Equations and Inequalities</t>
        </is>
      </c>
      <c r="B361" s="12" t="inlineStr">
        <is>
          <t>Solving Linear Equations</t>
        </is>
      </c>
      <c r="C361" s="13" t="inlineStr">
        <is>
          <t>Solving Equations: One Step (×) [MF19.02]</t>
        </is>
      </c>
      <c r="D361" s="12" t="inlineStr">
        <is>
          <t>This nugget has learning material and questions covering the topic of a One Step Equation: Multiplication.</t>
        </is>
      </c>
      <c r="E361" s="12" t="inlineStr">
        <is>
          <t>c886d223-e693-46f7-9978-df25038b520b</t>
        </is>
      </c>
    </row>
    <row r="362" ht="45" customHeight="1">
      <c r="A362" s="12" t="inlineStr">
        <is>
          <t>Equations and Inequalities</t>
        </is>
      </c>
      <c r="B362" s="12" t="inlineStr">
        <is>
          <t>Solving Linear Equations</t>
        </is>
      </c>
      <c r="C362" s="13" t="inlineStr">
        <is>
          <t>Solving Equations: One Step (÷) [MF19.03]</t>
        </is>
      </c>
      <c r="D362" s="12" t="inlineStr">
        <is>
          <t>This nugget has learning material and questions covering the topic of a  One Step Equation: Division.</t>
        </is>
      </c>
      <c r="E362" s="12" t="inlineStr">
        <is>
          <t>f598624b-02fb-442a-b8f1-431ce86601dd</t>
        </is>
      </c>
    </row>
    <row r="363" ht="45" customHeight="1">
      <c r="A363" s="12" t="inlineStr">
        <is>
          <t>Equations and Inequalities</t>
        </is>
      </c>
      <c r="B363" s="12" t="inlineStr">
        <is>
          <t>Solving Linear Equations</t>
        </is>
      </c>
      <c r="C363" s="13" t="inlineStr">
        <is>
          <t>Solving Equations: One Step (+ – × ÷) [MF19.04]</t>
        </is>
      </c>
      <c r="D363" s="12" t="inlineStr">
        <is>
          <t>This nugget has learning material and questions covering the topic of Solving One Step Equations: mixed.</t>
        </is>
      </c>
      <c r="E363" s="12" t="inlineStr">
        <is>
          <t>814b0108-5ba5-4351-a6d8-f3b43ec5679a</t>
        </is>
      </c>
    </row>
    <row r="364" ht="45" customHeight="1">
      <c r="A364" s="12" t="inlineStr">
        <is>
          <t>Equations and Inequalities</t>
        </is>
      </c>
      <c r="B364" s="12" t="inlineStr">
        <is>
          <t>Solving Linear Equations</t>
        </is>
      </c>
      <c r="C364" s="13" t="inlineStr">
        <is>
          <t>Solving Equations: Two Steps Modelling (×) [MF19.32]</t>
        </is>
      </c>
      <c r="D364" s="12" t="inlineStr">
        <is>
          <t>This nugget has learning material and questions covering the topic of two step equations by modelling using bar models.</t>
        </is>
      </c>
      <c r="E364" s="12" t="inlineStr">
        <is>
          <t>9da30eac-d022-43ba-b1b2-b8a0facbf451</t>
        </is>
      </c>
    </row>
    <row r="365" ht="45" customHeight="1">
      <c r="A365" s="12" t="inlineStr">
        <is>
          <t>Equations and Inequalities</t>
        </is>
      </c>
      <c r="B365" s="12" t="inlineStr">
        <is>
          <t>Solving Linear Equations</t>
        </is>
      </c>
      <c r="C365" s="13" t="inlineStr">
        <is>
          <t>Solving Equations: Two Steps Modelling (÷) [MF19.33]</t>
        </is>
      </c>
      <c r="D365" s="12" t="inlineStr">
        <is>
          <t>This nugget has learning material and questions covering the topic of two step equations by modelling using bar models.</t>
        </is>
      </c>
      <c r="E365" s="12" t="inlineStr">
        <is>
          <t>d928df5e-87a1-4078-9f68-84338a6eb422</t>
        </is>
      </c>
    </row>
    <row r="366" ht="45" customHeight="1">
      <c r="A366" s="12" t="inlineStr">
        <is>
          <t>Equations and Inequalities</t>
        </is>
      </c>
      <c r="B366" s="12" t="inlineStr">
        <is>
          <t>Solving Linear Equations</t>
        </is>
      </c>
      <c r="C366" s="13" t="inlineStr">
        <is>
          <t>Solving Equations: Two Steps (× ÷) [MF19.05]</t>
        </is>
      </c>
      <c r="D366" s="12" t="inlineStr">
        <is>
          <t>This nugget has learning material and questions covering the topic of a Two Step Equation: Multiplication and Division.</t>
        </is>
      </c>
      <c r="E366" s="12" t="inlineStr">
        <is>
          <t>43234728-b634-4f90-99da-b2ae9db681c5</t>
        </is>
      </c>
    </row>
    <row r="367" ht="45" customHeight="1">
      <c r="A367" s="12" t="inlineStr">
        <is>
          <t>Equations and Inequalities</t>
        </is>
      </c>
      <c r="B367" s="12" t="inlineStr">
        <is>
          <t>Solving Linear Equations</t>
        </is>
      </c>
      <c r="C367" s="13" t="inlineStr">
        <is>
          <t>Solving Equations: Two Steps ax + b = c [MF19.06]</t>
        </is>
      </c>
      <c r="D367" s="12" t="inlineStr">
        <is>
          <t>This nugget has learning material and questions covering the topic of a Two Step Equation: Multiplication 1.</t>
        </is>
      </c>
      <c r="E367" s="12" t="inlineStr">
        <is>
          <t>58b29467-b71d-42c4-8355-4d069016fb2c</t>
        </is>
      </c>
    </row>
    <row r="368" ht="45" customHeight="1">
      <c r="A368" s="12" t="inlineStr">
        <is>
          <t>Equations and Inequalities</t>
        </is>
      </c>
      <c r="B368" s="12" t="inlineStr">
        <is>
          <t>Solving Linear Equations</t>
        </is>
      </c>
      <c r="C368" s="13" t="inlineStr">
        <is>
          <t>Solving Equations: Two Steps ax – b = c [MF19.07]</t>
        </is>
      </c>
      <c r="D368" s="12" t="inlineStr">
        <is>
          <t>This nugget has learning material and questions covering the topic of a Two Step Equation: Multiplication 2.</t>
        </is>
      </c>
      <c r="E368" s="12" t="inlineStr">
        <is>
          <t>c55e34cd-68e9-4411-a267-15baf9aea69d</t>
        </is>
      </c>
    </row>
    <row r="369" ht="45" customHeight="1">
      <c r="A369" s="12" t="inlineStr">
        <is>
          <t>Equations and Inequalities</t>
        </is>
      </c>
      <c r="B369" s="12" t="inlineStr">
        <is>
          <t>Solving Linear Equations</t>
        </is>
      </c>
      <c r="C369" s="13" t="inlineStr">
        <is>
          <t>Solving Equations: Two Steps (x/a) ± b = c [MF19.08]</t>
        </is>
      </c>
      <c r="D369" s="12" t="inlineStr">
        <is>
          <t>This nugget has learning material and questions covering the topic of a Two Step Equation: Division 1.</t>
        </is>
      </c>
      <c r="E369" s="12" t="inlineStr">
        <is>
          <t>f346e0e5-f003-47c0-ad30-5881b01513db</t>
        </is>
      </c>
    </row>
    <row r="370" ht="45" customHeight="1">
      <c r="A370" s="12" t="inlineStr">
        <is>
          <t>Equations and Inequalities</t>
        </is>
      </c>
      <c r="B370" s="12" t="inlineStr">
        <is>
          <t>Solving Linear Equations</t>
        </is>
      </c>
      <c r="C370" s="13" t="inlineStr">
        <is>
          <t>Solving Equations: Two Steps (x ± a)/b = c [MF19.09]</t>
        </is>
      </c>
      <c r="D370" s="12" t="inlineStr">
        <is>
          <t>This nugget has learning material and questions covering the topic of a Two Step Equation: Division 2.</t>
        </is>
      </c>
      <c r="E370" s="12" t="inlineStr">
        <is>
          <t>1b41392d-1aee-4ce6-904d-5ee272a50d5c</t>
        </is>
      </c>
    </row>
    <row r="371" ht="45" customHeight="1">
      <c r="A371" s="12" t="inlineStr">
        <is>
          <t>Equations and Inequalities</t>
        </is>
      </c>
      <c r="B371" s="12" t="inlineStr">
        <is>
          <t>Solving Linear Equations</t>
        </is>
      </c>
      <c r="C371" s="13" t="inlineStr">
        <is>
          <t>Solving Equations: Two Steps (Unknown as Denominator) [MF19.10]</t>
        </is>
      </c>
      <c r="D371" s="12" t="inlineStr">
        <is>
          <t>This nugget has learning material and questions covering the topic of a Two Step Equation: Unknown as Denominator.</t>
        </is>
      </c>
      <c r="E371" s="12" t="inlineStr">
        <is>
          <t>7fecb070-e846-44c6-93fd-5bf038991a00</t>
        </is>
      </c>
    </row>
    <row r="372" ht="45" customHeight="1">
      <c r="A372" s="12" t="inlineStr">
        <is>
          <t>Equations and Inequalities</t>
        </is>
      </c>
      <c r="B372" s="12" t="inlineStr">
        <is>
          <t>Solving Linear Equations</t>
        </is>
      </c>
      <c r="C372" s="13" t="inlineStr">
        <is>
          <t>Solving Equations: Two Steps (Negative Unknown) [MF19.11]</t>
        </is>
      </c>
      <c r="D372" s="12" t="inlineStr">
        <is>
          <t>This nugget has learning material and questions covering the topic of a Two Step Equation: Negative Unknown.</t>
        </is>
      </c>
      <c r="E372" s="12" t="inlineStr">
        <is>
          <t>a968029d-8b6b-42c1-add2-80a3af862f8a</t>
        </is>
      </c>
    </row>
    <row r="373" ht="45" customHeight="1">
      <c r="A373" s="12" t="inlineStr">
        <is>
          <t>Equations and Inequalities</t>
        </is>
      </c>
      <c r="B373" s="12" t="inlineStr">
        <is>
          <t>Solving Linear Equations</t>
        </is>
      </c>
      <c r="C373" s="13" t="inlineStr">
        <is>
          <t>Solving Equations: Two Steps (Mixed Exercise) [MF19.12]</t>
        </is>
      </c>
      <c r="D373" s="12" t="inlineStr">
        <is>
          <t>This nugget has learning material and questions covering the topic of Solving Two Step Equations: mixed.</t>
        </is>
      </c>
      <c r="E373" s="12" t="inlineStr">
        <is>
          <t>36b0da2e-31ec-4447-9156-fc5771181bf2</t>
        </is>
      </c>
    </row>
    <row r="374" ht="45" customHeight="1">
      <c r="A374" s="12" t="inlineStr">
        <is>
          <t>Equations and Inequalities</t>
        </is>
      </c>
      <c r="B374" s="12" t="inlineStr">
        <is>
          <t>Solving Linear Equations</t>
        </is>
      </c>
      <c r="C374" s="13" t="inlineStr">
        <is>
          <t>Diagnostic: Forming and Solving Linear Equations [MF00.29]</t>
        </is>
      </c>
      <c r="D374" s="12" t="inlineStr">
        <is>
          <t>This is a short diagnostic with questions on the topic of Solving Linear Equations 2.</t>
        </is>
      </c>
      <c r="E374" s="12" t="inlineStr">
        <is>
          <t>6251f9ac-eee1-45d5-8c6e-ee4429528b84</t>
        </is>
      </c>
    </row>
    <row r="375" ht="45" customHeight="1">
      <c r="A375" s="12" t="inlineStr">
        <is>
          <t>Equations and Inequalities</t>
        </is>
      </c>
      <c r="B375" s="12" t="inlineStr">
        <is>
          <t>Solving Linear Equations</t>
        </is>
      </c>
      <c r="C375" s="13" t="inlineStr">
        <is>
          <t>Solving Equations: Three Steps (Unknown on One Side) [MF19.13]</t>
        </is>
      </c>
      <c r="D375" s="12" t="inlineStr">
        <is>
          <t>This nugget has learning material and questions covering the topic of a Three Step Equation: Unknown on One Side.</t>
        </is>
      </c>
      <c r="E375" s="12" t="inlineStr">
        <is>
          <t>9f8d3606-1735-4f50-9f74-b09121b9b950</t>
        </is>
      </c>
    </row>
    <row r="376" ht="45" customHeight="1">
      <c r="A376" s="12" t="inlineStr">
        <is>
          <t>Equations and Inequalities</t>
        </is>
      </c>
      <c r="B376" s="12" t="inlineStr">
        <is>
          <t>Solving Linear Equations</t>
        </is>
      </c>
      <c r="C376" s="13" t="inlineStr">
        <is>
          <t>Solving Equations: Three Steps (Including Brackets) [MF19.14]</t>
        </is>
      </c>
      <c r="D376" s="12" t="inlineStr">
        <is>
          <t>This nugget has learning material and questions covering the topic of a Three Step Equation: Involving Expanding.</t>
        </is>
      </c>
      <c r="E376" s="12" t="inlineStr">
        <is>
          <t>ee8a550f-11a7-4652-a367-00d3e5641211</t>
        </is>
      </c>
    </row>
    <row r="377" ht="45" customHeight="1">
      <c r="A377" s="12" t="inlineStr">
        <is>
          <t>Equations and Inequalities</t>
        </is>
      </c>
      <c r="B377" s="12" t="inlineStr">
        <is>
          <t>Solving Linear Equations</t>
        </is>
      </c>
      <c r="C377" s="13" t="inlineStr">
        <is>
          <t>Solving Equations: Three Steps (Unknown on Both Sides) [MF19.15]</t>
        </is>
      </c>
      <c r="D377" s="12" t="inlineStr">
        <is>
          <t>This nugget has learning material and questions covering the topic of a Three Step Equation: Unknown on Both Sides.</t>
        </is>
      </c>
      <c r="E377" s="12" t="inlineStr">
        <is>
          <t>5b4f3e80-6229-4ccd-b85c-22f9117a37ba</t>
        </is>
      </c>
    </row>
    <row r="378" ht="45" customHeight="1">
      <c r="A378" s="12" t="inlineStr">
        <is>
          <t>Equations and Inequalities</t>
        </is>
      </c>
      <c r="B378" s="12" t="inlineStr">
        <is>
          <t>Solving Linear Equations</t>
        </is>
      </c>
      <c r="C378" s="13" t="inlineStr">
        <is>
          <t>Solving Equations: Four Steps (Including Expanding) [MF19.16]</t>
        </is>
      </c>
      <c r="D378" s="12" t="inlineStr">
        <is>
          <t>This nugget has learning material and questions covering the topic of a Four Step Equation: Involving Expanding.</t>
        </is>
      </c>
      <c r="E378" s="12" t="inlineStr">
        <is>
          <t>b1956380-b56f-4480-81f2-41f566eed41e</t>
        </is>
      </c>
    </row>
    <row r="379" ht="45" customHeight="1">
      <c r="A379" s="12" t="inlineStr">
        <is>
          <t>Equations and Inequalities</t>
        </is>
      </c>
      <c r="B379" s="12" t="inlineStr">
        <is>
          <t>Solving Linear Equations</t>
        </is>
      </c>
      <c r="C379" s="13" t="inlineStr">
        <is>
          <t>Solving Equations: Four Steps (Including Fractions) [MF19.17]</t>
        </is>
      </c>
      <c r="D379" s="12" t="inlineStr">
        <is>
          <t>This nugget has learning material and questions covering the topic of a Four Step Equation: Involving Fractions.</t>
        </is>
      </c>
      <c r="E379" s="12" t="inlineStr">
        <is>
          <t>f7d0f01e-f675-4796-a51a-915be746961a</t>
        </is>
      </c>
    </row>
    <row r="380" ht="45" customHeight="1">
      <c r="A380" s="12" t="inlineStr">
        <is>
          <t>Equations and Inequalities</t>
        </is>
      </c>
      <c r="B380" s="12" t="inlineStr">
        <is>
          <t>Solving Linear Equations</t>
        </is>
      </c>
      <c r="C380" s="13" t="inlineStr">
        <is>
          <t>Generating Equations from Words [MF19.18]</t>
        </is>
      </c>
      <c r="D380" s="12" t="inlineStr">
        <is>
          <t>This nugget has learning material and questions covering the topic of Generating Equations from Words.</t>
        </is>
      </c>
      <c r="E380" s="12" t="inlineStr">
        <is>
          <t>34b5edcf-0958-43dd-8ae5-07013d17230b</t>
        </is>
      </c>
    </row>
    <row r="381" ht="45" customHeight="1">
      <c r="A381" s="12" t="inlineStr">
        <is>
          <t>Equations and Inequalities</t>
        </is>
      </c>
      <c r="B381" s="12" t="inlineStr">
        <is>
          <t>Solving Linear Equations</t>
        </is>
      </c>
      <c r="C381" s="13" t="inlineStr">
        <is>
          <t>Generating Equations from Diagrams [MF19.19]</t>
        </is>
      </c>
      <c r="D381" s="12" t="inlineStr">
        <is>
          <t>This nugget has learning material and questions covering the topic of Generating Equations from Diagrams.</t>
        </is>
      </c>
      <c r="E381" s="12" t="inlineStr">
        <is>
          <t>5c44e2f1-5822-41af-9e3c-94118cbda0b2</t>
        </is>
      </c>
    </row>
    <row r="382" ht="45" customHeight="1">
      <c r="A382" s="12" t="inlineStr">
        <is>
          <t>Equations and Inequalities</t>
        </is>
      </c>
      <c r="B382" s="12" t="inlineStr">
        <is>
          <t>Simultaneous Linear Equations</t>
        </is>
      </c>
      <c r="C382" s="13" t="inlineStr">
        <is>
          <t>Diagnostic: Simultaneous Linear Equations [MF00.30]</t>
        </is>
      </c>
      <c r="D382" s="12" t="inlineStr">
        <is>
          <t>This is a short diagnostic with questions on the topic of Solving Simultaneous Linear Equations.</t>
        </is>
      </c>
      <c r="E382" s="12" t="inlineStr">
        <is>
          <t>2bcfd309-0986-4864-8bac-ce4a561a59e8</t>
        </is>
      </c>
    </row>
    <row r="383" ht="45" customHeight="1">
      <c r="A383" s="12" t="inlineStr">
        <is>
          <t>Equations and Inequalities</t>
        </is>
      </c>
      <c r="B383" s="12" t="inlineStr">
        <is>
          <t>Simultaneous Linear Equations</t>
        </is>
      </c>
      <c r="C383" s="13" t="inlineStr">
        <is>
          <t>Simultaneous Equations: Introduction [MF19.20]</t>
        </is>
      </c>
      <c r="D383" s="12" t="inlineStr">
        <is>
          <t>This nugget has learning material and questions covering the topic of Simultaneous Equations: Introduction.</t>
        </is>
      </c>
      <c r="E383" s="12" t="inlineStr">
        <is>
          <t>335f898c-de39-49ba-9140-3cd0b6633f22</t>
        </is>
      </c>
    </row>
    <row r="384" ht="45" customHeight="1">
      <c r="A384" s="12" t="inlineStr">
        <is>
          <t>Equations and Inequalities</t>
        </is>
      </c>
      <c r="B384" s="12" t="inlineStr">
        <is>
          <t>Simultaneous Linear Equations</t>
        </is>
      </c>
      <c r="C384" s="13" t="inlineStr">
        <is>
          <t>Simultaneous Equations 1 [MF19.21]</t>
        </is>
      </c>
      <c r="D384" s="12" t="inlineStr">
        <is>
          <t>This nugget has learning material and questions covering the topic of Simultaneous Equations: 1.</t>
        </is>
      </c>
      <c r="E384" s="12" t="inlineStr">
        <is>
          <t>03e68417-0292-42b1-9a3a-0d9c4015d136</t>
        </is>
      </c>
    </row>
    <row r="385" ht="45" customHeight="1">
      <c r="A385" s="12" t="inlineStr">
        <is>
          <t>Equations and Inequalities</t>
        </is>
      </c>
      <c r="B385" s="12" t="inlineStr">
        <is>
          <t>Simultaneous Linear Equations</t>
        </is>
      </c>
      <c r="C385" s="13" t="inlineStr">
        <is>
          <t>Simultaneous Equations 2: Scale One Equation [MF19.22]</t>
        </is>
      </c>
      <c r="D385" s="12" t="inlineStr">
        <is>
          <t>This nugget has learning material and questions covering the topic of Simultaneous Equations: 2.</t>
        </is>
      </c>
      <c r="E385" s="12" t="inlineStr">
        <is>
          <t>045e42bf-94b4-4995-9e08-9814af2df4e8</t>
        </is>
      </c>
    </row>
    <row r="386" ht="45" customHeight="1">
      <c r="A386" s="12" t="inlineStr">
        <is>
          <t>Equations and Inequalities</t>
        </is>
      </c>
      <c r="B386" s="12" t="inlineStr">
        <is>
          <t>Simultaneous Linear Equations</t>
        </is>
      </c>
      <c r="C386" s="13" t="inlineStr">
        <is>
          <t>Simultaneous Equations 3: Scale Both Equations [MF19.23]</t>
        </is>
      </c>
      <c r="D386" s="12" t="inlineStr">
        <is>
          <t>This nugget has learning material and questions covering the topic of Simultaneous Equations: 3.</t>
        </is>
      </c>
      <c r="E386" s="12" t="inlineStr">
        <is>
          <t>b9a6fbab-8713-41fc-a956-ef34251abe75</t>
        </is>
      </c>
    </row>
    <row r="387" ht="45" customHeight="1">
      <c r="A387" s="12" t="inlineStr">
        <is>
          <t>Equations and Inequalities</t>
        </is>
      </c>
      <c r="B387" s="12" t="inlineStr">
        <is>
          <t>Simultaneous Linear Equations</t>
        </is>
      </c>
      <c r="C387" s="13" t="inlineStr">
        <is>
          <t>Simultaneous Equations 4: Rearranging [MF19.24]</t>
        </is>
      </c>
      <c r="D387" s="12" t="inlineStr">
        <is>
          <t>This nugget has learning material and questions covering the topic of Simultaneous Equations: 4 (With Rearranging).</t>
        </is>
      </c>
      <c r="E387" s="12" t="inlineStr">
        <is>
          <t>1c922919-f3bb-48b7-914c-9150955ebe9a</t>
        </is>
      </c>
    </row>
    <row r="388" ht="45" customHeight="1">
      <c r="A388" s="12" t="inlineStr">
        <is>
          <t>Equations and Inequalities</t>
        </is>
      </c>
      <c r="B388" s="12" t="inlineStr">
        <is>
          <t>Simultaneous Linear Equations</t>
        </is>
      </c>
      <c r="C388" s="13" t="inlineStr">
        <is>
          <t>Simultaneous Equations: Substitution [MF19.25]</t>
        </is>
      </c>
      <c r="D388" s="12" t="inlineStr">
        <is>
          <t>This nugget has learning material and questions covering the topic of Simultaneous Equations: By Substitution.</t>
        </is>
      </c>
      <c r="E388" s="12" t="inlineStr">
        <is>
          <t>01dc31cd-bd8d-46f1-9bc0-50cb92ee3a27</t>
        </is>
      </c>
    </row>
    <row r="389" ht="45" customHeight="1">
      <c r="A389" s="12" t="inlineStr">
        <is>
          <t>Equations and Inequalities</t>
        </is>
      </c>
      <c r="B389" s="12" t="inlineStr">
        <is>
          <t>Simultaneous Linear Equations</t>
        </is>
      </c>
      <c r="C389" s="13" t="inlineStr">
        <is>
          <t>Simultaneous Equations: Worded Questions [MF19.26]</t>
        </is>
      </c>
      <c r="D389" s="12" t="inlineStr">
        <is>
          <t>This nugget has learning material and questions covering the topic of Simultaneous Equations: Worded Questions.</t>
        </is>
      </c>
      <c r="E389" s="12" t="inlineStr">
        <is>
          <t>9402315e-b2d2-4d7a-8f97-9061f3e827b1</t>
        </is>
      </c>
    </row>
    <row r="390" ht="45" customHeight="1">
      <c r="A390" s="12" t="inlineStr">
        <is>
          <t>Equations and Inequalities</t>
        </is>
      </c>
      <c r="B390" s="12" t="inlineStr">
        <is>
          <t>Simultaneous Linear Equations</t>
        </is>
      </c>
      <c r="C390" s="13" t="inlineStr">
        <is>
          <t>Forming Simultaneous Equations in Geometry [MF19.34]</t>
        </is>
      </c>
      <c r="D390" s="12" t="inlineStr">
        <is>
          <t>This nugget covers forming simultaneous equations in geometry, using properties of the sides and angles of triangles and quadrilaterals.</t>
        </is>
      </c>
      <c r="E390" s="12" t="inlineStr">
        <is>
          <t>4e83bc93-2d2a-4272-9e75-c5e5ca0ae2b9</t>
        </is>
      </c>
    </row>
    <row r="391" ht="45" customHeight="1">
      <c r="A391" s="12" t="inlineStr">
        <is>
          <t>Equations and Inequalities</t>
        </is>
      </c>
      <c r="B391" s="12" t="inlineStr">
        <is>
          <t>Solving Quadratic Equations</t>
        </is>
      </c>
      <c r="C391" s="13" t="inlineStr">
        <is>
          <t>Diagnostic: Solving Quadratic Equations [MF00.31]</t>
        </is>
      </c>
      <c r="D391" s="12" t="inlineStr">
        <is>
          <t>This is a short diagnostic with questions on the topic of Solving Quadratic Equations 1.</t>
        </is>
      </c>
      <c r="E391" s="12" t="inlineStr">
        <is>
          <t>5e3308e3-bc19-4e2a-9138-b39e5fc5672a</t>
        </is>
      </c>
    </row>
    <row r="392" ht="45" customHeight="1">
      <c r="A392" s="12" t="inlineStr">
        <is>
          <t>Equations and Inequalities</t>
        </is>
      </c>
      <c r="B392" s="12" t="inlineStr">
        <is>
          <t>Solving Quadratic Equations</t>
        </is>
      </c>
      <c r="C392" s="13" t="inlineStr">
        <is>
          <t>Solving Quadratics 1: x² + b = 0 [MF20.01]</t>
        </is>
      </c>
      <c r="D392" s="12" t="inlineStr">
        <is>
          <t>This nugget has learning material and questions covering the topic of solving quadratics of the form: x^2 + b = 0.</t>
        </is>
      </c>
      <c r="E392" s="12" t="inlineStr">
        <is>
          <t>e809b747-30ea-4580-9c2d-30d18ef09f71</t>
        </is>
      </c>
    </row>
    <row r="393" ht="45" customHeight="1">
      <c r="A393" s="12" t="inlineStr">
        <is>
          <t>Equations and Inequalities</t>
        </is>
      </c>
      <c r="B393" s="12" t="inlineStr">
        <is>
          <t>Solving Quadratic Equations</t>
        </is>
      </c>
      <c r="C393" s="13" t="inlineStr">
        <is>
          <t>Solving Quadratics 2: ax² + bx = 0 [MF20.02]</t>
        </is>
      </c>
      <c r="D393" s="12" t="inlineStr">
        <is>
          <t>This nugget has learning material and questions covering the topic of solving quadratics of the form: ax^2 + bx = 0.</t>
        </is>
      </c>
      <c r="E393" s="12" t="inlineStr">
        <is>
          <t>e36efd6a-a150-4206-af32-28ae984b4825</t>
        </is>
      </c>
    </row>
    <row r="394" ht="45" customHeight="1">
      <c r="A394" s="12" t="inlineStr">
        <is>
          <t>Equations and Inequalities</t>
        </is>
      </c>
      <c r="B394" s="12" t="inlineStr">
        <is>
          <t>Solving Quadratic Equations</t>
        </is>
      </c>
      <c r="C394" s="13" t="inlineStr">
        <is>
          <t>Solving Quadratics 3: x² + bx + c = 0 [MF20.03]</t>
        </is>
      </c>
      <c r="D394" s="12" t="inlineStr">
        <is>
          <t>This nugget has learning material and questions covering the topic of solving quadratics of the form: x^2 + bx + c = 0 (1).</t>
        </is>
      </c>
      <c r="E394" s="12" t="inlineStr">
        <is>
          <t>9b4f826d-c60c-425e-9a00-9fd3b3e7cb42</t>
        </is>
      </c>
    </row>
    <row r="395" ht="45" customHeight="1">
      <c r="A395" s="12" t="inlineStr">
        <is>
          <t>Equations and Inequalities</t>
        </is>
      </c>
      <c r="B395" s="12" t="inlineStr">
        <is>
          <t>Solving Quadratic Equations</t>
        </is>
      </c>
      <c r="C395" s="13" t="inlineStr">
        <is>
          <t>Solving Quadratics 4: x² + bx + c = 0 (incl. Rearranging) [MF20.04]</t>
        </is>
      </c>
      <c r="D395" s="12" t="inlineStr">
        <is>
          <t>This nugget has learning material and questions covering the topic of solving quadratics of the form: x^2 + bx + c = 0 (2).</t>
        </is>
      </c>
      <c r="E395" s="12" t="inlineStr">
        <is>
          <t>e6550b79-8360-4d34-88c7-1af0de4311f6</t>
        </is>
      </c>
    </row>
    <row r="396" ht="45" customHeight="1">
      <c r="A396" s="12" t="inlineStr">
        <is>
          <t>Equations and Inequalities</t>
        </is>
      </c>
      <c r="B396" s="12" t="inlineStr">
        <is>
          <t>Inequalities</t>
        </is>
      </c>
      <c r="C396" s="13" t="inlineStr">
        <is>
          <t>Diagnostic: Inequalities [MF00.34]</t>
        </is>
      </c>
      <c r="D396" s="12" t="inlineStr">
        <is>
          <t>This is a short diagnostic with questions on the topic of Inequalities.</t>
        </is>
      </c>
      <c r="E396" s="12" t="inlineStr">
        <is>
          <t>37e052ec-2fe1-4372-8b12-236d21552a54</t>
        </is>
      </c>
    </row>
    <row r="397" ht="45" customHeight="1">
      <c r="A397" s="12" t="inlineStr">
        <is>
          <t>Equations and Inequalities</t>
        </is>
      </c>
      <c r="B397" s="12" t="inlineStr">
        <is>
          <t>Inequalities</t>
        </is>
      </c>
      <c r="C397" s="13" t="inlineStr">
        <is>
          <t>Representing Inequalities on a Number Line [MF25.01]</t>
        </is>
      </c>
      <c r="D397" s="12" t="inlineStr">
        <is>
          <t>This nugget has learning material and questions covering the topic of Representing Inequalities on a Number Line.</t>
        </is>
      </c>
      <c r="E397" s="12" t="inlineStr">
        <is>
          <t>256a60bf-d26e-444b-a4c5-1b7d61c9fff8</t>
        </is>
      </c>
    </row>
    <row r="398" ht="45" customHeight="1">
      <c r="A398" s="12" t="inlineStr">
        <is>
          <t>Equations and Inequalities</t>
        </is>
      </c>
      <c r="B398" s="12" t="inlineStr">
        <is>
          <t>Inequalities</t>
        </is>
      </c>
      <c r="C398" s="13" t="inlineStr">
        <is>
          <t>Representing Two Sided Inequalities on a Number Line [MF25.02]</t>
        </is>
      </c>
      <c r="D398" s="12" t="inlineStr">
        <is>
          <t>This nugget has learning material and questions covering the topic of Representing Two Sided Inequalities on a Number Line.</t>
        </is>
      </c>
      <c r="E398" s="12" t="inlineStr">
        <is>
          <t>bdcd69ca-ae95-463e-9aef-ab58d954c395</t>
        </is>
      </c>
    </row>
    <row r="399" ht="45" customHeight="1">
      <c r="A399" s="12" t="inlineStr">
        <is>
          <t>Equations and Inequalities</t>
        </is>
      </c>
      <c r="B399" s="12" t="inlineStr">
        <is>
          <t>Inequalities</t>
        </is>
      </c>
      <c r="C399" s="13" t="inlineStr">
        <is>
          <t>Interpreting Inequalities from a Number Line [MF25.03]</t>
        </is>
      </c>
      <c r="D399" s="12" t="inlineStr">
        <is>
          <t>This nugget has learning material and questions covering the topic of Interpreting Inequalities from a Number Line.</t>
        </is>
      </c>
      <c r="E399" s="12" t="inlineStr">
        <is>
          <t>fd683682-e330-4354-a761-c1bdb67e2316</t>
        </is>
      </c>
    </row>
    <row r="400" ht="45" customHeight="1">
      <c r="A400" s="12" t="inlineStr">
        <is>
          <t>Equations and Inequalities</t>
        </is>
      </c>
      <c r="B400" s="12" t="inlineStr">
        <is>
          <t>Inequalities</t>
        </is>
      </c>
      <c r="C400" s="13" t="inlineStr">
        <is>
          <t>Interpreting Two Sided Inequalities from a Number Line [MF25.04]</t>
        </is>
      </c>
      <c r="D400" s="12" t="inlineStr">
        <is>
          <t>This nugget contains learning material and questions on finding a two sided inequality from the representation on a number line.</t>
        </is>
      </c>
      <c r="E400" s="12" t="inlineStr">
        <is>
          <t>ac1191c2-67fb-4c6b-b992-de95c8343b19</t>
        </is>
      </c>
    </row>
    <row r="401" ht="45" customHeight="1">
      <c r="A401" s="12" t="inlineStr">
        <is>
          <t>Equations and Inequalities</t>
        </is>
      </c>
      <c r="B401" s="12" t="inlineStr">
        <is>
          <t>Inequalities</t>
        </is>
      </c>
      <c r="C401" s="13" t="inlineStr">
        <is>
          <t>Finding Integer Solutions to Inequalities [MF25.05]</t>
        </is>
      </c>
      <c r="D401" s="12" t="inlineStr">
        <is>
          <t>This nugget has learning material and questions covering the topic of Finding Integer Solutions to Inequalities.</t>
        </is>
      </c>
      <c r="E401" s="12" t="inlineStr">
        <is>
          <t>99ebe452-5896-465e-9abb-029fb85bf4e0</t>
        </is>
      </c>
    </row>
    <row r="402" ht="45" customHeight="1">
      <c r="A402" s="12" t="inlineStr">
        <is>
          <t>Equations and Inequalities</t>
        </is>
      </c>
      <c r="B402" s="12" t="inlineStr">
        <is>
          <t>Inequalities</t>
        </is>
      </c>
      <c r="C402" s="13" t="inlineStr">
        <is>
          <t>Forming Inequalities [MF25.24]</t>
        </is>
      </c>
      <c r="D402" s="12" t="inlineStr">
        <is>
          <t xml:space="preserve">This nugget contains material on how to set up an inequality, or set of inequalities from information given in words. </t>
        </is>
      </c>
      <c r="E402" s="12" t="inlineStr">
        <is>
          <t>1c2a006b-19fb-4182-bada-2ac6e1a47ed1</t>
        </is>
      </c>
    </row>
    <row r="403" ht="45" customHeight="1">
      <c r="A403" s="12" t="inlineStr">
        <is>
          <t>Equations and Inequalities</t>
        </is>
      </c>
      <c r="B403" s="12" t="inlineStr">
        <is>
          <t>Inequalities</t>
        </is>
      </c>
      <c r="C403" s="13" t="inlineStr">
        <is>
          <t>Diagnostic: Solving Linear Inequalities [MF00.35]</t>
        </is>
      </c>
      <c r="D403" s="12" t="inlineStr">
        <is>
          <t>This is a short diagnostic with questions on the topic of Solving Inequalities 1.</t>
        </is>
      </c>
      <c r="E403" s="12" t="inlineStr">
        <is>
          <t>a93919db-836f-4605-ae07-dee8c2f5d6a1</t>
        </is>
      </c>
    </row>
    <row r="404" ht="45" customHeight="1">
      <c r="A404" s="12" t="inlineStr">
        <is>
          <t>Equations and Inequalities</t>
        </is>
      </c>
      <c r="B404" s="12" t="inlineStr">
        <is>
          <t>Inequalities</t>
        </is>
      </c>
      <c r="C404" s="13" t="inlineStr">
        <is>
          <t>Solving Inequalities: One Step [MF25.06]</t>
        </is>
      </c>
      <c r="D404" s="12" t="inlineStr">
        <is>
          <t>This nugget has learning material and questions covering the topic of Solving Inequalities: One Step.</t>
        </is>
      </c>
      <c r="E404" s="12" t="inlineStr">
        <is>
          <t>3e702e6b-7173-4f7b-a6ca-b1d3a8776226</t>
        </is>
      </c>
    </row>
    <row r="405" ht="45" customHeight="1">
      <c r="A405" s="12" t="inlineStr">
        <is>
          <t>Equations and Inequalities</t>
        </is>
      </c>
      <c r="B405" s="12" t="inlineStr">
        <is>
          <t>Inequalities</t>
        </is>
      </c>
      <c r="C405" s="13" t="inlineStr">
        <is>
          <t>Solving Inequalities: Negative Variable [MF25.07]</t>
        </is>
      </c>
      <c r="D405" s="12" t="inlineStr">
        <is>
          <t>This nugget has learning material and questions covering the topic of Solving Inequalities: Negative Variable.</t>
        </is>
      </c>
      <c r="E405" s="12" t="inlineStr">
        <is>
          <t>a85eabd3-d748-4844-83de-b390dd206ca0</t>
        </is>
      </c>
    </row>
    <row r="406" ht="45" customHeight="1">
      <c r="A406" s="12" t="inlineStr">
        <is>
          <t>Equations and Inequalities</t>
        </is>
      </c>
      <c r="B406" s="12" t="inlineStr">
        <is>
          <t>Inequalities</t>
        </is>
      </c>
      <c r="C406" s="13" t="inlineStr">
        <is>
          <t>Solving Inequalities: Two Step [MF25.08]</t>
        </is>
      </c>
      <c r="D406" s="12" t="inlineStr">
        <is>
          <t>This nugget has learning material and questions covering the topic of Solving Inequalities: Two Step.</t>
        </is>
      </c>
      <c r="E406" s="12" t="inlineStr">
        <is>
          <t>939b9a09-b2e0-4489-8d21-74b97eb49acc</t>
        </is>
      </c>
    </row>
    <row r="407" ht="45" customHeight="1">
      <c r="A407" s="12" t="inlineStr">
        <is>
          <t>Equations and Inequalities</t>
        </is>
      </c>
      <c r="B407" s="12" t="inlineStr">
        <is>
          <t>Inequalities</t>
        </is>
      </c>
      <c r="C407" s="13" t="inlineStr">
        <is>
          <t>Solving Inequalities: One Step and Two Sided [MF25.09]</t>
        </is>
      </c>
      <c r="D407" s="12" t="inlineStr">
        <is>
          <t>This nugget has learning material and questions covering the topic of Solving Inequalities: One Step and Two Sided.</t>
        </is>
      </c>
      <c r="E407" s="12" t="inlineStr">
        <is>
          <t>41645bce-d67f-4d76-90eb-74c11ac68c5d</t>
        </is>
      </c>
    </row>
    <row r="408" ht="45" customHeight="1">
      <c r="A408" s="12" t="inlineStr">
        <is>
          <t>Equations and Inequalities</t>
        </is>
      </c>
      <c r="B408" s="12" t="inlineStr">
        <is>
          <t>Inequalities</t>
        </is>
      </c>
      <c r="C408" s="13" t="inlineStr">
        <is>
          <t>Solving Inequalities: Multi Step and Two Sided [MF25.10]</t>
        </is>
      </c>
      <c r="D408" s="12" t="inlineStr">
        <is>
          <t>This nugget has learning material and questions covering the topic of Solving Inequalities: Multi Step and Two Sided.</t>
        </is>
      </c>
      <c r="E408" s="12" t="inlineStr">
        <is>
          <t>bddc9ca8-304a-48c1-81ed-205cccf0a6f5</t>
        </is>
      </c>
    </row>
    <row r="409" ht="45" customHeight="1">
      <c r="A409" s="12" t="inlineStr">
        <is>
          <t>Equations and Inequalities</t>
        </is>
      </c>
      <c r="B409" s="12" t="inlineStr">
        <is>
          <t>Inequalities</t>
        </is>
      </c>
      <c r="C409" s="13" t="inlineStr">
        <is>
          <t>Solving Inequalities: Finding Integer Solutions with Two Sides [MF25.11]</t>
        </is>
      </c>
      <c r="D409" s="12" t="inlineStr">
        <is>
          <t>This nugget has learning material and questions covering the topic of Solving Inequalities: Finding Integer Solutions with Two Sides.</t>
        </is>
      </c>
      <c r="E409" s="12" t="inlineStr">
        <is>
          <t>77e20768-bba3-4635-aa98-3a648d14b5c2</t>
        </is>
      </c>
    </row>
    <row r="410" ht="45" customHeight="1">
      <c r="A410" s="12" t="inlineStr">
        <is>
          <t>Equations and Inequalities</t>
        </is>
      </c>
      <c r="B410" s="12" t="inlineStr">
        <is>
          <t>Inequalities</t>
        </is>
      </c>
      <c r="C410" s="13" t="inlineStr">
        <is>
          <t>Solving Inequalities: Expressing Solutions on a Number Line [MF25.12]</t>
        </is>
      </c>
      <c r="D410" s="12" t="inlineStr">
        <is>
          <t>This nugget has learning material and questions covering the topic of Solving Inequalities: Expressing Solutions on a Number Line.</t>
        </is>
      </c>
      <c r="E410" s="12" t="inlineStr">
        <is>
          <t>a41fe688-88ef-4448-90d7-0a7d79eb5f38</t>
        </is>
      </c>
    </row>
    <row r="411" ht="45" customHeight="1">
      <c r="A411" s="12" t="inlineStr">
        <is>
          <t>Graphs and Sequences</t>
        </is>
      </c>
      <c r="B411" s="12" t="inlineStr">
        <is>
          <t>Coordinates</t>
        </is>
      </c>
      <c r="C411" s="13" t="inlineStr">
        <is>
          <t>Diagnostic: Coordinates [MF00.36]</t>
        </is>
      </c>
      <c r="D411" s="12" t="inlineStr">
        <is>
          <t>This is a short diagnostic with questions on the topic of Coordinates.</t>
        </is>
      </c>
      <c r="E411" s="12" t="inlineStr">
        <is>
          <t>15401b3f-0ea3-4eff-ab41-844c4140d5d7</t>
        </is>
      </c>
    </row>
    <row r="412" ht="45" customHeight="1">
      <c r="A412" s="12" t="inlineStr">
        <is>
          <t>Graphs and Sequences</t>
        </is>
      </c>
      <c r="B412" s="12" t="inlineStr">
        <is>
          <t>Coordinates</t>
        </is>
      </c>
      <c r="C412" s="13" t="inlineStr">
        <is>
          <t>Understanding Coordinates: 1st Quadrant [MF23.01]</t>
        </is>
      </c>
      <c r="D412" s="12" t="inlineStr">
        <is>
          <t>This nugget has learning material and questions covering the topic of Understanding Coordinates: 1st Quadrant.</t>
        </is>
      </c>
      <c r="E412" s="12" t="inlineStr">
        <is>
          <t>c403ab47-3547-4d3b-8228-6e7a87d6f43f</t>
        </is>
      </c>
    </row>
    <row r="413" ht="45" customHeight="1">
      <c r="A413" s="12" t="inlineStr">
        <is>
          <t>Graphs and Sequences</t>
        </is>
      </c>
      <c r="B413" s="12" t="inlineStr">
        <is>
          <t>Coordinates</t>
        </is>
      </c>
      <c r="C413" s="13" t="inlineStr">
        <is>
          <t>Understanding Coordinates: 4 Quadrants [MF23.02]</t>
        </is>
      </c>
      <c r="D413" s="12" t="inlineStr">
        <is>
          <t>This nugget has learning material and questions covering the topic of Understanding Coordinates: 4 Quadrants.</t>
        </is>
      </c>
      <c r="E413" s="12" t="inlineStr">
        <is>
          <t>5b991c24-3817-46b9-93da-98a0e9ad9d1e</t>
        </is>
      </c>
    </row>
    <row r="414" ht="45" customHeight="1">
      <c r="A414" s="12" t="inlineStr">
        <is>
          <t>Graphs and Sequences</t>
        </is>
      </c>
      <c r="B414" s="12" t="inlineStr">
        <is>
          <t>Coordinates</t>
        </is>
      </c>
      <c r="C414" s="13" t="inlineStr">
        <is>
          <t>Coordinates and 2D Shapes [MF23.26]</t>
        </is>
      </c>
      <c r="D414" s="12" t="inlineStr">
        <is>
          <t>This nugget has learning material and questions covering the topic of Coordinates and 2D Shapes.</t>
        </is>
      </c>
      <c r="E414" s="12" t="inlineStr">
        <is>
          <t>c50604b4-7244-4aa4-ba46-8a46443d01a9</t>
        </is>
      </c>
    </row>
    <row r="415" ht="45" customHeight="1">
      <c r="A415" s="12" t="inlineStr">
        <is>
          <t>Graphs and Sequences</t>
        </is>
      </c>
      <c r="B415" s="12" t="inlineStr">
        <is>
          <t>Coordinates</t>
        </is>
      </c>
      <c r="C415" s="13" t="inlineStr">
        <is>
          <t>Midpoint of a Line Segment [MF23.03]</t>
        </is>
      </c>
      <c r="D415" s="12" t="inlineStr">
        <is>
          <t>This nugget has learning material and questions covering the topic of Midpoint of a Line Segment.</t>
        </is>
      </c>
      <c r="E415" s="12" t="inlineStr">
        <is>
          <t>fb84870a-fb43-4c0b-ac28-99c3a02d0fe9</t>
        </is>
      </c>
    </row>
    <row r="416" ht="45" customHeight="1">
      <c r="A416" s="12" t="inlineStr">
        <is>
          <t>Graphs and Sequences</t>
        </is>
      </c>
      <c r="B416" s="12" t="inlineStr">
        <is>
          <t>Straight Line Graphs</t>
        </is>
      </c>
      <c r="C416" s="13" t="inlineStr">
        <is>
          <t>Diagnostic: Straight Line Graphs [MF00.37]</t>
        </is>
      </c>
      <c r="D416" s="12" t="inlineStr">
        <is>
          <t>This is a short diagnostic with questions on the topic of Straight Line Graphs 1.</t>
        </is>
      </c>
      <c r="E416" s="12" t="inlineStr">
        <is>
          <t>753fb7de-aa6b-45d5-ac92-79e1b94f96e4</t>
        </is>
      </c>
    </row>
    <row r="417" ht="45" customHeight="1">
      <c r="A417" s="12" t="inlineStr">
        <is>
          <t>Graphs and Sequences</t>
        </is>
      </c>
      <c r="B417" s="12" t="inlineStr">
        <is>
          <t>Straight Line Graphs</t>
        </is>
      </c>
      <c r="C417" s="13" t="inlineStr">
        <is>
          <t>Horizontal and Vertical Graphs [MF23.04]</t>
        </is>
      </c>
      <c r="D417" s="12" t="inlineStr">
        <is>
          <t>This nugget has learning material and questions covering the topic of Horizontal and Vertical Graphs.</t>
        </is>
      </c>
      <c r="E417" s="12" t="inlineStr">
        <is>
          <t>a3a38e73-56c9-4bf8-b130-5642d21467e2</t>
        </is>
      </c>
    </row>
    <row r="418" ht="45" customHeight="1">
      <c r="A418" s="12" t="inlineStr">
        <is>
          <t>Graphs and Sequences</t>
        </is>
      </c>
      <c r="B418" s="12" t="inlineStr">
        <is>
          <t>Straight Line Graphs</t>
        </is>
      </c>
      <c r="C418" s="13" t="inlineStr">
        <is>
          <t>Other Important Linear Graphs [MF23.05]</t>
        </is>
      </c>
      <c r="D418" s="12" t="inlineStr">
        <is>
          <t>This nugget has learning material and questions covering the topic of Other Important Linear Graphs.</t>
        </is>
      </c>
      <c r="E418" s="12" t="inlineStr">
        <is>
          <t>60127b6f-a592-454c-8574-0d6b3ebd918f</t>
        </is>
      </c>
    </row>
    <row r="419" ht="45" customHeight="1">
      <c r="A419" s="12" t="inlineStr">
        <is>
          <t>Graphs and Sequences</t>
        </is>
      </c>
      <c r="B419" s="12" t="inlineStr">
        <is>
          <t>Straight Line Graphs</t>
        </is>
      </c>
      <c r="C419" s="13" t="inlineStr">
        <is>
          <t>Plotting Straight Line Graphs: Table of Values [MF23.30]</t>
        </is>
      </c>
      <c r="D419" s="12" t="inlineStr">
        <is>
          <t>This nugget covers how to fill in a table of values to aid with plotting a straight line graph. Equations for the graphs are given in the form y = mx ± c, y = c ± mx and ax ± by = d.</t>
        </is>
      </c>
      <c r="E419" s="12" t="inlineStr">
        <is>
          <t>e7fc0aad-9e75-49da-849a-c7d90faf4bb7</t>
        </is>
      </c>
    </row>
    <row r="420" ht="45" customHeight="1">
      <c r="A420" s="12" t="inlineStr">
        <is>
          <t>Graphs and Sequences</t>
        </is>
      </c>
      <c r="B420" s="12" t="inlineStr">
        <is>
          <t>Straight Line Graphs</t>
        </is>
      </c>
      <c r="C420" s="13" t="inlineStr">
        <is>
          <t>Plotting Straight Line Graphs: 1st Quadrant [MF23.06]</t>
        </is>
      </c>
      <c r="D420" s="12" t="inlineStr">
        <is>
          <t>This nugget has learning material and questions covering the topic of Plotting Straight Line Graphs: 1st Quadrant</t>
        </is>
      </c>
      <c r="E420" s="12" t="inlineStr">
        <is>
          <t>1671fb9e-2415-4a9f-9edc-90d7d2507d38</t>
        </is>
      </c>
    </row>
    <row r="421" ht="45" customHeight="1">
      <c r="A421" s="12" t="inlineStr">
        <is>
          <t>Graphs and Sequences</t>
        </is>
      </c>
      <c r="B421" s="12" t="inlineStr">
        <is>
          <t>Straight Line Graphs</t>
        </is>
      </c>
      <c r="C421" s="13" t="inlineStr">
        <is>
          <t>Plotting Straight Line Graphs: 4 Quadrants [MF23.07]</t>
        </is>
      </c>
      <c r="D421" s="12" t="inlineStr">
        <is>
          <t>This nugget has learning material and questions covering the topic of Plotting Straight Line Graphs: 4 Quadrants.</t>
        </is>
      </c>
      <c r="E421" s="12" t="inlineStr">
        <is>
          <t>0cde5f87-63db-44d9-9a80-8392640961da</t>
        </is>
      </c>
    </row>
    <row r="422" ht="45" customHeight="1">
      <c r="A422" s="12" t="inlineStr">
        <is>
          <t>Graphs and Sequences</t>
        </is>
      </c>
      <c r="B422" s="12" t="inlineStr">
        <is>
          <t>Straight Line Graphs</t>
        </is>
      </c>
      <c r="C422" s="13" t="inlineStr">
        <is>
          <t>Finding the Gradient of a Line Segment: Using the Graph [MF23.08]</t>
        </is>
      </c>
      <c r="D422" s="12" t="inlineStr">
        <is>
          <t>This nugget has learning material and questions covering the topic of Finding the Gradient of a Line Segment: Using the Graph.</t>
        </is>
      </c>
      <c r="E422" s="12" t="inlineStr">
        <is>
          <t>b539239e-ac53-4d0a-b6a0-0514dc5aa5b2</t>
        </is>
      </c>
    </row>
    <row r="423" ht="45" customHeight="1">
      <c r="A423" s="12" t="inlineStr">
        <is>
          <t>Graphs and Sequences</t>
        </is>
      </c>
      <c r="B423" s="12" t="inlineStr">
        <is>
          <t>Straight Line Graphs</t>
        </is>
      </c>
      <c r="C423" s="13" t="inlineStr">
        <is>
          <t>Finding the Gradient of a Line Segment: Using the Formula [MF23.09]</t>
        </is>
      </c>
      <c r="D423" s="12" t="inlineStr">
        <is>
          <t>This nugget has learning material and questions covering the topic of Finding the Gradient of a Line Segment: Using the Formula.</t>
        </is>
      </c>
      <c r="E423" s="12" t="inlineStr">
        <is>
          <t>2846c87d-9f3b-4d62-877a-d1d123249545</t>
        </is>
      </c>
    </row>
    <row r="424" ht="45" customHeight="1">
      <c r="A424" s="12" t="inlineStr">
        <is>
          <t>Graphs and Sequences</t>
        </is>
      </c>
      <c r="B424" s="12" t="inlineStr">
        <is>
          <t>Straight Line Graphs</t>
        </is>
      </c>
      <c r="C424" s="13" t="inlineStr">
        <is>
          <t>Understanding y = mx + c [MF23.10]</t>
        </is>
      </c>
      <c r="D424" s="12" t="inlineStr">
        <is>
          <t>This nugget has learning material and questions covering the topic of Understanding y=mx+c.</t>
        </is>
      </c>
      <c r="E424" s="12" t="inlineStr">
        <is>
          <t>45108fb2-0ddc-4dcf-b7f7-89b31e8d2944</t>
        </is>
      </c>
    </row>
    <row r="425" ht="45" customHeight="1">
      <c r="A425" s="12" t="inlineStr">
        <is>
          <t>Graphs and Sequences</t>
        </is>
      </c>
      <c r="B425" s="12" t="inlineStr">
        <is>
          <t>Straight Line Graphs</t>
        </is>
      </c>
      <c r="C425" s="13" t="inlineStr">
        <is>
          <t>Graphing y = mx + c (1) [MF23.11]</t>
        </is>
      </c>
      <c r="D425" s="12" t="inlineStr">
        <is>
          <t>This nugget has learning material and questions covering the topic of Other Important Linear Graphs.</t>
        </is>
      </c>
      <c r="E425" s="12" t="inlineStr">
        <is>
          <t>26cef172-4c28-421a-a457-5a092266073c</t>
        </is>
      </c>
    </row>
    <row r="426" ht="45" customHeight="1">
      <c r="A426" s="12" t="inlineStr">
        <is>
          <t>Graphs and Sequences</t>
        </is>
      </c>
      <c r="B426" s="12" t="inlineStr">
        <is>
          <t>Straight Line Graphs</t>
        </is>
      </c>
      <c r="C426" s="13" t="inlineStr">
        <is>
          <t>Graphing y = mx + c (2) [MF23.12]</t>
        </is>
      </c>
      <c r="D426" s="12" t="inlineStr">
        <is>
          <t>This nugget has learning material and questions covering the topic of Graphing y=mx+c 2.</t>
        </is>
      </c>
      <c r="E426" s="12" t="inlineStr">
        <is>
          <t>a232cfff-59ed-4997-bdbc-5c5ba69f8327</t>
        </is>
      </c>
    </row>
    <row r="427" ht="45" customHeight="1">
      <c r="A427" s="12" t="inlineStr">
        <is>
          <t>Graphs and Sequences</t>
        </is>
      </c>
      <c r="B427" s="12" t="inlineStr">
        <is>
          <t>Straight Line Graphs</t>
        </is>
      </c>
      <c r="C427" s="13" t="inlineStr">
        <is>
          <t>Finding y = mx + c from a Gradient and a Point [MF23.13]</t>
        </is>
      </c>
      <c r="D427" s="12" t="inlineStr">
        <is>
          <t>This nugget has learning material and questions covering the topic of Finding y=mx+c from a Gradient and a Point.</t>
        </is>
      </c>
      <c r="E427" s="12" t="inlineStr">
        <is>
          <t>e0e6c0b1-a9c9-4a39-9088-bff70ba66716</t>
        </is>
      </c>
    </row>
    <row r="428" ht="45" customHeight="1">
      <c r="A428" s="12" t="inlineStr">
        <is>
          <t>Graphs and Sequences</t>
        </is>
      </c>
      <c r="B428" s="12" t="inlineStr">
        <is>
          <t>Straight Line Graphs</t>
        </is>
      </c>
      <c r="C428" s="13" t="inlineStr">
        <is>
          <t>Finding y = mx + c from Two Points [MF23.14]</t>
        </is>
      </c>
      <c r="D428" s="12" t="inlineStr">
        <is>
          <t>This nugget has learning material and questions covering the topic of Finding y=mx+c from Two Points.</t>
        </is>
      </c>
      <c r="E428" s="12" t="inlineStr">
        <is>
          <t>bf39f45d-15ce-4054-b64d-0547202a3fe7</t>
        </is>
      </c>
    </row>
    <row r="429" ht="45" customHeight="1">
      <c r="A429" s="12" t="inlineStr">
        <is>
          <t>Graphs and Sequences</t>
        </is>
      </c>
      <c r="B429" s="12" t="inlineStr">
        <is>
          <t>Straight Line Graphs</t>
        </is>
      </c>
      <c r="C429" s="13" t="inlineStr">
        <is>
          <t>Determine if a Point is on a Line Using y = mx + c [MF23.29]</t>
        </is>
      </c>
      <c r="D429" s="12" t="inlineStr">
        <is>
          <t xml:space="preserve">This nugget covers finding out if a point lies on a straight line by substituting in the x coordinate and comparing the result with the given y coordinate. </t>
        </is>
      </c>
      <c r="E429" s="12" t="inlineStr">
        <is>
          <t>1b716836-bc3d-4cfa-9e29-f79faf31900a</t>
        </is>
      </c>
    </row>
    <row r="430" ht="45" customHeight="1">
      <c r="A430" s="12" t="inlineStr">
        <is>
          <t>Graphs and Sequences</t>
        </is>
      </c>
      <c r="B430" s="12" t="inlineStr">
        <is>
          <t>Straight Line Graphs</t>
        </is>
      </c>
      <c r="C430" s="13" t="inlineStr">
        <is>
          <t>Finding y = mx + c from a Graph [MF23.27]</t>
        </is>
      </c>
      <c r="D430" s="12" t="inlineStr">
        <is>
          <t xml:space="preserve">This nugget contains questions on writing the equation of a straight line in the form y = mx + c from a line on a squared grid. Gradient are positive, negative, and can be proper or improper fractions. </t>
        </is>
      </c>
      <c r="E430" s="12" t="inlineStr">
        <is>
          <t>80c6e4fa-5267-4059-b9a2-e0342f178285</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Solving Using Straight Line Graphs [MF23.17]</t>
        </is>
      </c>
      <c r="D433" s="12" t="inlineStr">
        <is>
          <t>This nugget has learning material and questions covering the topic of Solving Using Straight Line Graphs.</t>
        </is>
      </c>
      <c r="E433" s="12" t="inlineStr">
        <is>
          <t>b78e988e-4607-4270-8762-efc2b57f6960</t>
        </is>
      </c>
    </row>
    <row r="434" ht="45" customHeight="1">
      <c r="A434" s="12" t="inlineStr">
        <is>
          <t>Graphs and Sequences</t>
        </is>
      </c>
      <c r="B434" s="12" t="inlineStr">
        <is>
          <t>Straight Line Graphs</t>
        </is>
      </c>
      <c r="C434" s="13" t="inlineStr">
        <is>
          <t>Solving Simultaneous Equations Using Straight Line Graphs 1: Graphs Given [MF23.18]</t>
        </is>
      </c>
      <c r="D434" s="12" t="inlineStr">
        <is>
          <t>This nugget has learning material and questions covering the topic of Solving Simultaneous Equations Using Straight Line Graphs 1.</t>
        </is>
      </c>
      <c r="E434" s="12" t="inlineStr">
        <is>
          <t>9b464865-1509-444d-97f7-31d0b66ee1d6</t>
        </is>
      </c>
    </row>
    <row r="435" ht="45" customHeight="1">
      <c r="A435" s="12" t="inlineStr">
        <is>
          <t>Graphs and Sequences</t>
        </is>
      </c>
      <c r="B435" s="12" t="inlineStr">
        <is>
          <t>Straight Line Graphs</t>
        </is>
      </c>
      <c r="C435" s="13" t="inlineStr">
        <is>
          <t>Solving Simultaneous Equations Using Straight Line Graphs 2: Graphs Not Given [MF23.19]</t>
        </is>
      </c>
      <c r="D435" s="12" t="inlineStr">
        <is>
          <t>This nugget has learning material and questions covering the topic of Solving Simultaneous Equations Using Straight Line Graphs 2.</t>
        </is>
      </c>
      <c r="E435" s="12" t="inlineStr">
        <is>
          <t>51ea12a1-ee43-4c6a-adf3-211ddc2127c4</t>
        </is>
      </c>
    </row>
    <row r="436" ht="45" customHeight="1">
      <c r="A436" s="12" t="inlineStr">
        <is>
          <t>Graphs and Sequences</t>
        </is>
      </c>
      <c r="B436" s="12" t="inlineStr">
        <is>
          <t>Quadratic and Other Graphs</t>
        </is>
      </c>
      <c r="C436" s="13" t="inlineStr">
        <is>
          <t>Diagnostic: Quadratic Graphs [MF00.38]</t>
        </is>
      </c>
      <c r="D436" s="12" t="inlineStr">
        <is>
          <t>This is a short diagnostic with questions on the topic of Quadratic Graphs 1.</t>
        </is>
      </c>
      <c r="E436" s="12" t="inlineStr">
        <is>
          <t>e5001adc-da68-4f58-9b9f-3d95a24f8f0c</t>
        </is>
      </c>
    </row>
    <row r="437" ht="45" customHeight="1">
      <c r="A437" s="12" t="inlineStr">
        <is>
          <t>Graphs and Sequences</t>
        </is>
      </c>
      <c r="B437" s="12" t="inlineStr">
        <is>
          <t>Quadratic and Other Graphs</t>
        </is>
      </c>
      <c r="C437" s="13" t="inlineStr">
        <is>
          <t>Plotting Simple Quadratic Graphs 1: y = ax² + c [MF24.01]</t>
        </is>
      </c>
      <c r="D437" s="12" t="inlineStr">
        <is>
          <t>This nugget has learning material and questions covering the topic of Plotting Simple Quadratic Graphs 1.</t>
        </is>
      </c>
      <c r="E437" s="12" t="inlineStr">
        <is>
          <t>e2a768aa-4a2a-4716-a804-f985a2ee1fbe</t>
        </is>
      </c>
    </row>
    <row r="438" ht="45" customHeight="1">
      <c r="A438" s="12" t="inlineStr">
        <is>
          <t>Graphs and Sequences</t>
        </is>
      </c>
      <c r="B438" s="12" t="inlineStr">
        <is>
          <t>Quadratic and Other Graphs</t>
        </is>
      </c>
      <c r="C438" s="13" t="inlineStr">
        <is>
          <t>Plotting Simple Quadratic Graphs 2: y = ax² + bx + c [MF24.02]</t>
        </is>
      </c>
      <c r="D438" s="12" t="inlineStr">
        <is>
          <t>This nugget has learning material and questions covering the topic of Plotting Simple Quadratic Graphs 2.</t>
        </is>
      </c>
      <c r="E438" s="12" t="inlineStr">
        <is>
          <t>f774a3dd-442f-4ec7-8f6b-253c30e6dcc9</t>
        </is>
      </c>
    </row>
    <row r="439" ht="45" customHeight="1">
      <c r="A439" s="12" t="inlineStr">
        <is>
          <t>Graphs and Sequences</t>
        </is>
      </c>
      <c r="B439" s="12" t="inlineStr">
        <is>
          <t>Quadratic and Other Graphs</t>
        </is>
      </c>
      <c r="C439" s="13" t="inlineStr">
        <is>
          <t>Quadratic Graphs: Finding the y-intercept [MF24.03]</t>
        </is>
      </c>
      <c r="D439" s="12" t="inlineStr">
        <is>
          <t>This nugget has learning material and questions covering the topic of Quadratic Graphs: Finding the y-intercept.</t>
        </is>
      </c>
      <c r="E439" s="12" t="inlineStr">
        <is>
          <t>95f9a652-8312-4611-84e8-8a305b0412f7</t>
        </is>
      </c>
    </row>
    <row r="440" ht="45" customHeight="1">
      <c r="A440" s="12" t="inlineStr">
        <is>
          <t>Graphs and Sequences</t>
        </is>
      </c>
      <c r="B440" s="12" t="inlineStr">
        <is>
          <t>Quadratic and Other Graphs</t>
        </is>
      </c>
      <c r="C440" s="13" t="inlineStr">
        <is>
          <t>Quadratic Graphs: Finding the Line of Symmetry [MF24.04]</t>
        </is>
      </c>
      <c r="D440" s="12" t="inlineStr">
        <is>
          <t>This nugget has learning material and questions covering the topic of Quadratic Graphs: Finding the Line of Symmetry.</t>
        </is>
      </c>
      <c r="E440" s="12" t="inlineStr">
        <is>
          <t>af9d0b91-9ee0-493b-9801-613fbe839e75</t>
        </is>
      </c>
    </row>
    <row r="441" ht="45" customHeight="1">
      <c r="A441" s="12" t="inlineStr">
        <is>
          <t>Graphs and Sequences</t>
        </is>
      </c>
      <c r="B441" s="12" t="inlineStr">
        <is>
          <t>Quadratic and Other Graphs</t>
        </is>
      </c>
      <c r="C441" s="13" t="inlineStr">
        <is>
          <t>Quadratic Graphs: Finding the Turning Point [MF24.05]</t>
        </is>
      </c>
      <c r="D441" s="12" t="inlineStr">
        <is>
          <t>This nugget has learning material and questions covering the topic of Quadratic Graphs: Finding the Turning Point.</t>
        </is>
      </c>
      <c r="E441" s="12" t="inlineStr">
        <is>
          <t>434f1813-cf5b-46d0-bba9-962ed980f817</t>
        </is>
      </c>
    </row>
    <row r="442" ht="45" customHeight="1">
      <c r="A442" s="12" t="inlineStr">
        <is>
          <t>Graphs and Sequences</t>
        </is>
      </c>
      <c r="B442" s="12" t="inlineStr">
        <is>
          <t>Quadratic and Other Graphs</t>
        </is>
      </c>
      <c r="C442" s="13" t="inlineStr">
        <is>
          <t>Quadratic Graphs: Finding the Roots [MF24.06]</t>
        </is>
      </c>
      <c r="D442" s="12" t="inlineStr">
        <is>
          <t>This nugget has learning material and questions covering the topic of Quadratic Graphs: Finding the Roots.</t>
        </is>
      </c>
      <c r="E442" s="12" t="inlineStr">
        <is>
          <t>015b471e-d355-4ed4-b382-1aa69a73605f</t>
        </is>
      </c>
    </row>
    <row r="443" ht="45" customHeight="1">
      <c r="A443" s="12" t="inlineStr">
        <is>
          <t>Graphs and Sequences</t>
        </is>
      </c>
      <c r="B443" s="12" t="inlineStr">
        <is>
          <t>Quadratic and Other Graphs</t>
        </is>
      </c>
      <c r="C443" s="13" t="inlineStr">
        <is>
          <t>Approximate Solutions Using a Graph [MF24.10]</t>
        </is>
      </c>
      <c r="D443" s="12" t="inlineStr">
        <is>
          <t>This nugget has learning material and questions covering the topic of Approximate Solutions Using a Graph.</t>
        </is>
      </c>
      <c r="E443" s="12" t="inlineStr">
        <is>
          <t>542a5328-845a-4e18-a14e-f70c33a617a6</t>
        </is>
      </c>
    </row>
    <row r="444" ht="45" customHeight="1">
      <c r="A444" s="12" t="inlineStr">
        <is>
          <t>Graphs and Sequences</t>
        </is>
      </c>
      <c r="B444" s="12" t="inlineStr">
        <is>
          <t>Quadratic and Other Graphs</t>
        </is>
      </c>
      <c r="C444" s="13" t="inlineStr">
        <is>
          <t>Solving with Quadratic Graphs: y = a [MF24.41]</t>
        </is>
      </c>
      <c r="D444"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44" s="12" t="inlineStr">
        <is>
          <t>81366de8-52c1-43ab-abf4-66225e07cd79</t>
        </is>
      </c>
    </row>
    <row r="445" ht="45" customHeight="1">
      <c r="A445" s="12" t="inlineStr">
        <is>
          <t>Graphs and Sequences</t>
        </is>
      </c>
      <c r="B445" s="12" t="inlineStr">
        <is>
          <t>Quadratic and Other Graphs</t>
        </is>
      </c>
      <c r="C445" s="13" t="inlineStr">
        <is>
          <t>Solving with Quadratic Graphs: y = mx + c [MF24.42]</t>
        </is>
      </c>
      <c r="D445"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45" s="12" t="inlineStr">
        <is>
          <t>83cdf2af-b3d1-4731-b901-bfcd9a5f67d9</t>
        </is>
      </c>
    </row>
    <row r="446" ht="45" customHeight="1">
      <c r="A446" s="12" t="inlineStr">
        <is>
          <t>Graphs and Sequences</t>
        </is>
      </c>
      <c r="B446" s="12" t="inlineStr">
        <is>
          <t>Quadratic and Other Graphs</t>
        </is>
      </c>
      <c r="C446" s="13" t="inlineStr">
        <is>
          <t>Recognising Key Graphs [MF24.09]</t>
        </is>
      </c>
      <c r="D446" s="12" t="inlineStr">
        <is>
          <t>This nugget has learning material and questions covering the topic of Recognising Key Graphs.</t>
        </is>
      </c>
      <c r="E446" s="12" t="inlineStr">
        <is>
          <t>a373cce8-876b-4b02-bff5-b3e5fcba81d3</t>
        </is>
      </c>
    </row>
    <row r="447" ht="45" customHeight="1">
      <c r="A447" s="12" t="inlineStr">
        <is>
          <t>Graphs and Sequences</t>
        </is>
      </c>
      <c r="B447" s="12" t="inlineStr">
        <is>
          <t>Quadratic and Other Graphs</t>
        </is>
      </c>
      <c r="C447" s="13" t="inlineStr">
        <is>
          <t>Plotting Other Polynomial Graphs [MF24.07]</t>
        </is>
      </c>
      <c r="D447" s="12" t="inlineStr">
        <is>
          <t>This nugget has learning material and questions covering plotting of polynomial graphs up to quartics.</t>
        </is>
      </c>
      <c r="E447" s="12" t="inlineStr">
        <is>
          <t>95ab46c7-ae5d-449f-9bf9-e0cb2182a1e8</t>
        </is>
      </c>
    </row>
    <row r="448" ht="45" customHeight="1">
      <c r="A448" s="12" t="inlineStr">
        <is>
          <t>Graphs and Sequences</t>
        </is>
      </c>
      <c r="B448" s="12" t="inlineStr">
        <is>
          <t>Quadratic and Other Graphs</t>
        </is>
      </c>
      <c r="C448" s="13" t="inlineStr">
        <is>
          <t>Plotting Reciprocal Graphs [MF24.08]</t>
        </is>
      </c>
      <c r="D448" s="12" t="inlineStr">
        <is>
          <t>This nugget has learning material and questions covering the topic of Plotting Reciprocal Graphs.</t>
        </is>
      </c>
      <c r="E448" s="12" t="inlineStr">
        <is>
          <t>452b5cac-ca80-4c9b-83dc-71578f3f3c98</t>
        </is>
      </c>
    </row>
    <row r="449" ht="45" customHeight="1">
      <c r="A449" s="12" t="inlineStr">
        <is>
          <t>Graphs and Sequences</t>
        </is>
      </c>
      <c r="B449" s="12" t="inlineStr">
        <is>
          <t>Quadratic and Other Graphs</t>
        </is>
      </c>
      <c r="C449" s="13" t="inlineStr">
        <is>
          <t>Real Life Graphs: Plotting [MF24.11]</t>
        </is>
      </c>
      <c r="D449" s="12" t="inlineStr">
        <is>
          <t>This nugget has learning material and questions covering the topic of Real Life Graphs: Plotting.</t>
        </is>
      </c>
      <c r="E449" s="12" t="inlineStr">
        <is>
          <t>b0ee20a8-50db-41b3-be5f-9a0a513b4cb2</t>
        </is>
      </c>
    </row>
    <row r="450" ht="45" customHeight="1">
      <c r="A450" s="12" t="inlineStr">
        <is>
          <t>Graphs and Sequences</t>
        </is>
      </c>
      <c r="B450" s="12" t="inlineStr">
        <is>
          <t>Quadratic and Other Graphs</t>
        </is>
      </c>
      <c r="C450" s="13" t="inlineStr">
        <is>
          <t>Real Life Graphs: Interpreting [MF24.12]</t>
        </is>
      </c>
      <c r="D450" s="12" t="inlineStr">
        <is>
          <t>This nugget has learning material and questions covering the topic of Real Life Graphs: Interpreting .</t>
        </is>
      </c>
      <c r="E450" s="12" t="inlineStr">
        <is>
          <t>b8d70c65-8d84-47ff-a725-2f88848122dd</t>
        </is>
      </c>
    </row>
    <row r="451" ht="45" customHeight="1">
      <c r="A451" s="12" t="inlineStr">
        <is>
          <t>Graphs and Sequences</t>
        </is>
      </c>
      <c r="B451" s="12" t="inlineStr">
        <is>
          <t>Quadratic and Other Graphs</t>
        </is>
      </c>
      <c r="C451" s="13" t="inlineStr">
        <is>
          <t>Real Life Graphs: Interpreting 2 [MF24.40]</t>
        </is>
      </c>
      <c r="D45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51" s="12" t="inlineStr">
        <is>
          <t>bfb62453-b525-4384-a094-b5de4d83b27f</t>
        </is>
      </c>
    </row>
    <row r="452" ht="45" customHeight="1">
      <c r="A452" s="12" t="inlineStr">
        <is>
          <t>Graphs and Sequences</t>
        </is>
      </c>
      <c r="B452" s="12" t="inlineStr">
        <is>
          <t>Sequences</t>
        </is>
      </c>
      <c r="C452" s="13" t="inlineStr">
        <is>
          <t>Diagnostic: Sequences [MF00.33]</t>
        </is>
      </c>
      <c r="D452" s="12" t="inlineStr">
        <is>
          <t>This is a short diagnostic with questions on the topic of Sequences.</t>
        </is>
      </c>
      <c r="E452" s="12" t="inlineStr">
        <is>
          <t>c2fdbba8-3f46-47c6-baa0-3549aa734232</t>
        </is>
      </c>
    </row>
    <row r="453" ht="45" customHeight="1">
      <c r="A453" s="12" t="inlineStr">
        <is>
          <t>Graphs and Sequences</t>
        </is>
      </c>
      <c r="B453" s="12" t="inlineStr">
        <is>
          <t>Sequences</t>
        </is>
      </c>
      <c r="C453" s="13" t="inlineStr">
        <is>
          <t>Continuing Sequences [MF22.01]</t>
        </is>
      </c>
      <c r="D453" s="12" t="inlineStr">
        <is>
          <t>This nugget has learning material and questions covering the topic of Continuing Sequences.</t>
        </is>
      </c>
      <c r="E453" s="12" t="inlineStr">
        <is>
          <t>4320dbd0-40a9-47ee-8613-37460c3f8d0a</t>
        </is>
      </c>
    </row>
    <row r="454" ht="45" customHeight="1">
      <c r="A454" s="12" t="inlineStr">
        <is>
          <t>Graphs and Sequences</t>
        </is>
      </c>
      <c r="B454" s="12" t="inlineStr">
        <is>
          <t>Sequences</t>
        </is>
      </c>
      <c r="C454" s="13" t="inlineStr">
        <is>
          <t>Linear Sequences: Finding the Term-to-Term Rule [MF22.02]</t>
        </is>
      </c>
      <c r="D454" s="12" t="inlineStr">
        <is>
          <t>This nugget has learning material and questions covering the topic of Sequences: Finding the Term-to-Term Rule.</t>
        </is>
      </c>
      <c r="E454" s="12" t="inlineStr">
        <is>
          <t>d685208d-0906-46e2-b431-1af590f31a7c</t>
        </is>
      </c>
    </row>
    <row r="455" ht="45" customHeight="1">
      <c r="A455" s="12" t="inlineStr">
        <is>
          <t>Graphs and Sequences</t>
        </is>
      </c>
      <c r="B455" s="12" t="inlineStr">
        <is>
          <t>Sequences</t>
        </is>
      </c>
      <c r="C455" s="13" t="inlineStr">
        <is>
          <t>Linear Sequences: Using the Term-to-Term Rule [MF22.03]</t>
        </is>
      </c>
      <c r="D455" s="12" t="inlineStr">
        <is>
          <t>This nugget has learning material and questions covering the topic of Sequences: Using the Term-to-Term Rule.</t>
        </is>
      </c>
      <c r="E455" s="12" t="inlineStr">
        <is>
          <t>5f998444-d83c-46d3-b743-a1c815145dc2</t>
        </is>
      </c>
    </row>
    <row r="456" ht="45" customHeight="1">
      <c r="A456" s="12" t="inlineStr">
        <is>
          <t>Graphs and Sequences</t>
        </is>
      </c>
      <c r="B456" s="12" t="inlineStr">
        <is>
          <t>Sequences</t>
        </is>
      </c>
      <c r="C456" s="13" t="inlineStr">
        <is>
          <t>Linear Sequences with Diagrams 1: Term-to-Term Rule [MF22.04]</t>
        </is>
      </c>
      <c r="D456" s="12" t="inlineStr">
        <is>
          <t>This nugget has learning material and questions covering the topic of Sequences: Diagrams 1.</t>
        </is>
      </c>
      <c r="E456" s="12" t="inlineStr">
        <is>
          <t>9881336e-9cb5-49a2-9bce-64870d65f35b</t>
        </is>
      </c>
    </row>
    <row r="457" ht="45" customHeight="1">
      <c r="A457" s="12" t="inlineStr">
        <is>
          <t>Graphs and Sequences</t>
        </is>
      </c>
      <c r="B457" s="12" t="inlineStr">
        <is>
          <t>Sequences</t>
        </is>
      </c>
      <c r="C457" s="13" t="inlineStr">
        <is>
          <t>Linear Sequences: Using the nth Term 1 (Substitute) [MF22.05]</t>
        </is>
      </c>
      <c r="D457" s="12" t="inlineStr">
        <is>
          <t>This nugget has learning material and questions covering the topic of Sequences: Using the nth Term (Linear).</t>
        </is>
      </c>
      <c r="E457" s="12" t="inlineStr">
        <is>
          <t>eac44e49-9d7d-40f5-ac9d-4458ee857d0d</t>
        </is>
      </c>
    </row>
    <row r="458" ht="45" customHeight="1">
      <c r="A458" s="12" t="inlineStr">
        <is>
          <t>Graphs and Sequences</t>
        </is>
      </c>
      <c r="B458" s="12" t="inlineStr">
        <is>
          <t>Sequences</t>
        </is>
      </c>
      <c r="C458" s="13" t="inlineStr">
        <is>
          <t>Linear Sequences: Using the nth Term 2 (Solve) [MF22.06]</t>
        </is>
      </c>
      <c r="D458" s="12" t="inlineStr">
        <is>
          <t>This nugget contains learning material and questions on using the nth term to determine what position a given term appears in a linear sequence.</t>
        </is>
      </c>
      <c r="E458" s="12" t="inlineStr">
        <is>
          <t>f8f99b42-f360-425c-9526-ae15dab48bff</t>
        </is>
      </c>
    </row>
    <row r="459" ht="45" customHeight="1">
      <c r="A459" s="12" t="inlineStr">
        <is>
          <t>Graphs and Sequences</t>
        </is>
      </c>
      <c r="B459" s="12" t="inlineStr">
        <is>
          <t>Sequences</t>
        </is>
      </c>
      <c r="C459" s="13" t="inlineStr">
        <is>
          <t>Linear Sequences: Finding the nth Term 1 (Increasing) [MF22.07]</t>
        </is>
      </c>
      <c r="D459" s="12" t="inlineStr">
        <is>
          <t>This nugget has learning material and questions covering the topic of Sequences: Finding the nth Term 1 (Linear).</t>
        </is>
      </c>
      <c r="E459" s="12" t="inlineStr">
        <is>
          <t>de0287f9-4f56-4475-8e2b-15a69b93775f</t>
        </is>
      </c>
    </row>
    <row r="460" ht="45" customHeight="1">
      <c r="A460" s="12" t="inlineStr">
        <is>
          <t>Graphs and Sequences</t>
        </is>
      </c>
      <c r="B460" s="12" t="inlineStr">
        <is>
          <t>Sequences</t>
        </is>
      </c>
      <c r="C460" s="13" t="inlineStr">
        <is>
          <t>Linear Sequences: Finding the nth Term 2 (Decreasing) [MF22.08]</t>
        </is>
      </c>
      <c r="D460" s="12" t="inlineStr">
        <is>
          <t>This nugget has learning material and questions covering the topic of Sequences: Finding the nth Term 2 (Linear).</t>
        </is>
      </c>
      <c r="E460" s="12" t="inlineStr">
        <is>
          <t>73292253-cae9-4d27-a0e4-fc327e556978</t>
        </is>
      </c>
    </row>
    <row r="461" ht="45" customHeight="1">
      <c r="A461" s="12" t="inlineStr">
        <is>
          <t>Graphs and Sequences</t>
        </is>
      </c>
      <c r="B461" s="12" t="inlineStr">
        <is>
          <t>Sequences</t>
        </is>
      </c>
      <c r="C461" s="13" t="inlineStr">
        <is>
          <t>Linear Sequences with Diagrams 2: nth Term [MF22.09]</t>
        </is>
      </c>
      <c r="D461" s="12" t="inlineStr">
        <is>
          <t>This nugget has learning material and questions covering the topic of Sequences: Diagrams 2.</t>
        </is>
      </c>
      <c r="E461" s="12" t="inlineStr">
        <is>
          <t>f8a43636-c958-45bd-8296-bc5aeea4d570</t>
        </is>
      </c>
    </row>
    <row r="462" ht="45" customHeight="1">
      <c r="A462" s="12" t="inlineStr">
        <is>
          <t>Graphs and Sequences</t>
        </is>
      </c>
      <c r="B462" s="12" t="inlineStr">
        <is>
          <t>Sequences</t>
        </is>
      </c>
      <c r="C462" s="13" t="inlineStr">
        <is>
          <t>Important Sequences: Squares, Cubes and Triangular Numbers [MF22.10]</t>
        </is>
      </c>
      <c r="D462" s="12" t="inlineStr">
        <is>
          <t>This nugget has learning material and questions covering the topic of Important Sequences: Squares, Cubes and Triangular Numbers.</t>
        </is>
      </c>
      <c r="E462" s="12" t="inlineStr">
        <is>
          <t>d0747d60-f206-4bf7-a852-3efa3b3b8b04</t>
        </is>
      </c>
    </row>
    <row r="463" ht="45" customHeight="1">
      <c r="A463" s="12" t="inlineStr">
        <is>
          <t>Graphs and Sequences</t>
        </is>
      </c>
      <c r="B463" s="12" t="inlineStr">
        <is>
          <t>Sequences</t>
        </is>
      </c>
      <c r="C463" s="13" t="inlineStr">
        <is>
          <t>Important Sequences: Geometric [MF22.11]</t>
        </is>
      </c>
      <c r="D463" s="12" t="inlineStr">
        <is>
          <t>This nugget has learning material and questions covering the topic of Important Sequences: Geometric.</t>
        </is>
      </c>
      <c r="E463" s="12" t="inlineStr">
        <is>
          <t>9c7b9e77-2787-44e2-8fbc-9963504b3755</t>
        </is>
      </c>
    </row>
    <row r="464" ht="45" customHeight="1">
      <c r="A464" s="12" t="inlineStr">
        <is>
          <t>Graphs and Sequences</t>
        </is>
      </c>
      <c r="B464" s="12" t="inlineStr">
        <is>
          <t>Sequences</t>
        </is>
      </c>
      <c r="C464" s="13" t="inlineStr">
        <is>
          <t>Important Sequences: Fibonacci [MF22.12]</t>
        </is>
      </c>
      <c r="D464" s="12" t="inlineStr">
        <is>
          <t>This nugget has learning material and questions covering the topic of Important Sequences: Fibonacci.</t>
        </is>
      </c>
      <c r="E464" s="12" t="inlineStr">
        <is>
          <t>307a9bf7-accb-4756-8085-d86536cfde01</t>
        </is>
      </c>
    </row>
    <row r="465" ht="45" customHeight="1">
      <c r="A465" s="12" t="inlineStr">
        <is>
          <t>Graphs and Sequences</t>
        </is>
      </c>
      <c r="B465" s="12" t="inlineStr">
        <is>
          <t>Sequences</t>
        </is>
      </c>
      <c r="C465" s="13" t="inlineStr">
        <is>
          <t>Algebraic Sequences [MF22.23]</t>
        </is>
      </c>
      <c r="D46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65" s="12" t="inlineStr">
        <is>
          <t>0afd2d2c-00a9-4d37-92b2-7c24a12e5fa4</t>
        </is>
      </c>
    </row>
    <row r="466" ht="45" customHeight="1">
      <c r="A466" s="12" t="inlineStr">
        <is>
          <t>Graphs and Sequences</t>
        </is>
      </c>
      <c r="B466" s="12" t="inlineStr">
        <is>
          <t>Sequences</t>
        </is>
      </c>
      <c r="C466" s="13" t="inlineStr">
        <is>
          <t>Quadratic Sequences: Using the nth Term [MF22.13]</t>
        </is>
      </c>
      <c r="D466" s="12" t="inlineStr">
        <is>
          <t>This nugget contains learning material and questions on finding a given term in a quadratic sequence when the nth term is given.</t>
        </is>
      </c>
      <c r="E466" s="12" t="inlineStr">
        <is>
          <t>270f950f-19cb-47c0-b6e2-14fdd1a7fe68</t>
        </is>
      </c>
    </row>
    <row r="467" ht="45" customHeight="1">
      <c r="A467" s="12" t="inlineStr">
        <is>
          <t>Measures</t>
        </is>
      </c>
      <c r="B467" s="12" t="inlineStr">
        <is>
          <t>Measures of Time</t>
        </is>
      </c>
      <c r="C467" s="13" t="inlineStr">
        <is>
          <t>Diagnostic: Measures of Time [MF00.61]</t>
        </is>
      </c>
      <c r="D467" s="12" t="inlineStr">
        <is>
          <t>This is a short diagnostic with questions on the topic of Measures of Time.</t>
        </is>
      </c>
      <c r="E467" s="12" t="inlineStr">
        <is>
          <t>09ff1211-4209-4d74-81df-ecfa68a9ded9</t>
        </is>
      </c>
    </row>
    <row r="468" ht="45" customHeight="1">
      <c r="A468" s="12" t="inlineStr">
        <is>
          <t>Measures</t>
        </is>
      </c>
      <c r="B468" s="12" t="inlineStr">
        <is>
          <t>Measures of Time</t>
        </is>
      </c>
      <c r="C468" s="13" t="inlineStr">
        <is>
          <t>Reading a 12-Hour Clock 1: O'Clock and Half Past [MF37.01]</t>
        </is>
      </c>
      <c r="D468" s="12" t="inlineStr">
        <is>
          <t>This nugget involves reading the time from an analogue clock face and choosing the correct time given in words.</t>
        </is>
      </c>
      <c r="E468" s="12" t="inlineStr">
        <is>
          <t>f7f2a8c0-d665-46aa-9cad-481a5ad3fc79</t>
        </is>
      </c>
    </row>
    <row r="469" ht="45" customHeight="1">
      <c r="A469" s="12" t="inlineStr">
        <is>
          <t>Measures</t>
        </is>
      </c>
      <c r="B469" s="12" t="inlineStr">
        <is>
          <t>Measures of Time</t>
        </is>
      </c>
      <c r="C469" s="13" t="inlineStr">
        <is>
          <t>Reading a 12-Hour Clock 2: Multiples of 5 [MF37.02]</t>
        </is>
      </c>
      <c r="D469" s="12" t="inlineStr">
        <is>
          <t>This nugget has learning material and questions covering the topic of Reading a 12-Hour Clock 2: Multiples of 5.</t>
        </is>
      </c>
      <c r="E469" s="12" t="inlineStr">
        <is>
          <t>c4e658ad-f1ac-4cad-9198-20d1094a145f</t>
        </is>
      </c>
    </row>
    <row r="470" ht="45" customHeight="1">
      <c r="A470" s="12" t="inlineStr">
        <is>
          <t>Measures</t>
        </is>
      </c>
      <c r="B470" s="12" t="inlineStr">
        <is>
          <t>Measures of Time</t>
        </is>
      </c>
      <c r="C470" s="13" t="inlineStr">
        <is>
          <t>Reading a 12-Hour Clock 3: Mixed [MF37.03]</t>
        </is>
      </c>
      <c r="D470" s="12" t="inlineStr">
        <is>
          <t>This nugget has learning material and questions covering the topic of Reading a 12-Hour Clock 3: Mixed.</t>
        </is>
      </c>
      <c r="E470" s="12" t="inlineStr">
        <is>
          <t>cc255dfd-ea2a-4a7b-ad49-0465473c4b0a</t>
        </is>
      </c>
    </row>
    <row r="471" ht="45" customHeight="1">
      <c r="A471" s="12" t="inlineStr">
        <is>
          <t>Measures</t>
        </is>
      </c>
      <c r="B471" s="12" t="inlineStr">
        <is>
          <t>Measures of Time</t>
        </is>
      </c>
      <c r="C471" s="13" t="inlineStr">
        <is>
          <t>Converting Time: AM and PM [MF37.04]</t>
        </is>
      </c>
      <c r="D471" s="12" t="inlineStr">
        <is>
          <t>This nugget has learning material and questions covering the topic of Converting Time: AM and PM.</t>
        </is>
      </c>
      <c r="E471" s="12" t="inlineStr">
        <is>
          <t>2a583390-41af-4b32-9d30-da66c98fd1af</t>
        </is>
      </c>
    </row>
    <row r="472" ht="45" customHeight="1">
      <c r="A472" s="12" t="inlineStr">
        <is>
          <t>Measures</t>
        </is>
      </c>
      <c r="B472" s="12" t="inlineStr">
        <is>
          <t>Measures of Time</t>
        </is>
      </c>
      <c r="C472" s="13" t="inlineStr">
        <is>
          <t>Converting Time: Seconds, Minutes and Hours [MF37.05]</t>
        </is>
      </c>
      <c r="D472" s="12" t="inlineStr">
        <is>
          <t>This nugget has learning material and questions covering the topic of Converting Time: Seconds, Minutes and Hours.</t>
        </is>
      </c>
      <c r="E472" s="12" t="inlineStr">
        <is>
          <t>19b3224b-dc1b-487e-865f-e209886d98d0</t>
        </is>
      </c>
    </row>
    <row r="473" ht="45" customHeight="1">
      <c r="A473" s="12" t="inlineStr">
        <is>
          <t>Measures</t>
        </is>
      </c>
      <c r="B473" s="12" t="inlineStr">
        <is>
          <t>Measures of Time</t>
        </is>
      </c>
      <c r="C473" s="13" t="inlineStr">
        <is>
          <t>Converting Time: Days, Weeks and Years [MF37.06]</t>
        </is>
      </c>
      <c r="D473" s="12" t="inlineStr">
        <is>
          <t>This nugget has learning material and questions covering the topic of Converting Time: Days, Weeks and Years.</t>
        </is>
      </c>
      <c r="E473" s="12" t="inlineStr">
        <is>
          <t>630d8d41-4de7-405d-ae9e-4679879394c9</t>
        </is>
      </c>
    </row>
    <row r="474" ht="45" customHeight="1">
      <c r="A474" s="12" t="inlineStr">
        <is>
          <t>Measures</t>
        </is>
      </c>
      <c r="B474" s="12" t="inlineStr">
        <is>
          <t>Measures of Time</t>
        </is>
      </c>
      <c r="C474" s="13" t="inlineStr">
        <is>
          <t>Calendar Months [MF37.07]</t>
        </is>
      </c>
      <c r="D474" s="12" t="inlineStr">
        <is>
          <t>This nugget has learning material and questions covering the topic of Calendar Months.</t>
        </is>
      </c>
      <c r="E474" s="12" t="inlineStr">
        <is>
          <t>ceba81bd-524d-4fb5-877c-7c935f64d395</t>
        </is>
      </c>
    </row>
    <row r="475" ht="45" customHeight="1">
      <c r="A475" s="12" t="inlineStr">
        <is>
          <t>Measures</t>
        </is>
      </c>
      <c r="B475" s="12" t="inlineStr">
        <is>
          <t>Measures of Time</t>
        </is>
      </c>
      <c r="C475" s="13" t="inlineStr">
        <is>
          <t>Converting Time: Mixed Units [MF37.08]</t>
        </is>
      </c>
      <c r="D475" s="12" t="inlineStr">
        <is>
          <t>This nugget has learning material and questions covering the topic of Converting Time: Mixed Units.</t>
        </is>
      </c>
      <c r="E475" s="12" t="inlineStr">
        <is>
          <t>bb0f510e-826f-4f55-b5d9-e6eb67b5f223</t>
        </is>
      </c>
    </row>
    <row r="476" ht="45" customHeight="1">
      <c r="A476" s="12" t="inlineStr">
        <is>
          <t>Measures</t>
        </is>
      </c>
      <c r="B476" s="12" t="inlineStr">
        <is>
          <t>Measures of Time</t>
        </is>
      </c>
      <c r="C476" s="13" t="inlineStr">
        <is>
          <t>Problems with Time [MF37.09]</t>
        </is>
      </c>
      <c r="D476" s="12" t="inlineStr">
        <is>
          <t>This nugget has learning material and questions covering the topic of Problems with Time.</t>
        </is>
      </c>
      <c r="E476" s="12" t="inlineStr">
        <is>
          <t>c99897f8-1adf-4a77-b15c-344cc4423357</t>
        </is>
      </c>
    </row>
    <row r="477" ht="45" customHeight="1">
      <c r="A477" s="12" t="inlineStr">
        <is>
          <t>Measures</t>
        </is>
      </c>
      <c r="B477" s="12" t="inlineStr">
        <is>
          <t>Metric and Imperial Unit Conversions</t>
        </is>
      </c>
      <c r="C477" s="13" t="inlineStr">
        <is>
          <t>Diagnostic: Metric and Imperial Unit Conversions [MF00.77]</t>
        </is>
      </c>
      <c r="D477" s="12" t="inlineStr">
        <is>
          <t>This is a short diagnostic assessment covering the topic of Metric and Imperial Unit Conversions.</t>
        </is>
      </c>
      <c r="E477" s="12" t="inlineStr">
        <is>
          <t>69b9d4d6-b9f9-4514-ad00-7cd2faa7d53b</t>
        </is>
      </c>
    </row>
    <row r="478" ht="45" customHeight="1">
      <c r="A478" s="12" t="inlineStr">
        <is>
          <t>Measures</t>
        </is>
      </c>
      <c r="B478" s="12" t="inlineStr">
        <is>
          <t>Metric and Imperial Unit Conversions</t>
        </is>
      </c>
      <c r="C478" s="13" t="inlineStr">
        <is>
          <t>Reading Scales [MF36.01]</t>
        </is>
      </c>
      <c r="D478" s="12" t="inlineStr">
        <is>
          <t>This nugget has learning material and questions covering the topic of Reading Scales.</t>
        </is>
      </c>
      <c r="E478" s="12" t="inlineStr">
        <is>
          <t>488d469f-5ec1-4a53-b56b-a1b3da7ec705</t>
        </is>
      </c>
    </row>
    <row r="479" ht="45" customHeight="1">
      <c r="A479" s="12" t="inlineStr">
        <is>
          <t>Measures</t>
        </is>
      </c>
      <c r="B479" s="12" t="inlineStr">
        <is>
          <t>Metric and Imperial Unit Conversions</t>
        </is>
      </c>
      <c r="C479" s="13" t="inlineStr">
        <is>
          <t>Metric Units [MF36.02]</t>
        </is>
      </c>
      <c r="D479" s="12" t="inlineStr">
        <is>
          <t>This nugget has learning material and questions covering the topic of Metric Units.</t>
        </is>
      </c>
      <c r="E479" s="12" t="inlineStr">
        <is>
          <t>2c5e43ab-03b8-4e5f-bc8f-324267ad6227</t>
        </is>
      </c>
    </row>
    <row r="480" ht="45" customHeight="1">
      <c r="A480" s="12" t="inlineStr">
        <is>
          <t>Measures</t>
        </is>
      </c>
      <c r="B480" s="12" t="inlineStr">
        <is>
          <t>Metric and Imperial Unit Conversions</t>
        </is>
      </c>
      <c r="C480" s="13" t="inlineStr">
        <is>
          <t>Estimating with Metric Units [MF36.03]</t>
        </is>
      </c>
      <c r="D480" s="12" t="inlineStr">
        <is>
          <t>This nugget has learning material and questions covering the topic of Estimating with Metric Units.</t>
        </is>
      </c>
      <c r="E480" s="12" t="inlineStr">
        <is>
          <t>d9565956-ae55-49b8-aa37-3e7c9e2f2e67</t>
        </is>
      </c>
    </row>
    <row r="481" ht="45" customHeight="1">
      <c r="A481" s="12" t="inlineStr">
        <is>
          <t>Measures</t>
        </is>
      </c>
      <c r="B481" s="12" t="inlineStr">
        <is>
          <t>Metric and Imperial Unit Conversions</t>
        </is>
      </c>
      <c r="C481" s="13" t="inlineStr">
        <is>
          <t>Converting Metric Length (One Step) [MF36.04]</t>
        </is>
      </c>
      <c r="D481" s="12" t="inlineStr">
        <is>
          <t>This nugget has learning material and questions covering the topic of Converting Metric Length (One-Step).</t>
        </is>
      </c>
      <c r="E481" s="12" t="inlineStr">
        <is>
          <t>f6d9a6fe-0bde-472e-ac83-3499b5c09573</t>
        </is>
      </c>
    </row>
    <row r="482" ht="45" customHeight="1">
      <c r="A482" s="12" t="inlineStr">
        <is>
          <t>Measures</t>
        </is>
      </c>
      <c r="B482" s="12" t="inlineStr">
        <is>
          <t>Metric and Imperial Unit Conversions</t>
        </is>
      </c>
      <c r="C482" s="13" t="inlineStr">
        <is>
          <t>Converting Metric Length (Multi-Step) [MF36.05]</t>
        </is>
      </c>
      <c r="D482" s="12" t="inlineStr">
        <is>
          <t>This nugget has learning material and questions covering the topic of Converting Metric Length (Multi-Step).</t>
        </is>
      </c>
      <c r="E482" s="12" t="inlineStr">
        <is>
          <t>3bfe6b02-02b9-4a3e-b4f0-1aac7e0c8157</t>
        </is>
      </c>
    </row>
    <row r="483" ht="45" customHeight="1">
      <c r="A483" s="12" t="inlineStr">
        <is>
          <t>Measures</t>
        </is>
      </c>
      <c r="B483" s="12" t="inlineStr">
        <is>
          <t>Metric and Imperial Unit Conversions</t>
        </is>
      </c>
      <c r="C483" s="13" t="inlineStr">
        <is>
          <t>Converting Metric Length: Worded Questions [MF36.06]</t>
        </is>
      </c>
      <c r="D483" s="12" t="inlineStr">
        <is>
          <t>This nugget has learning material and questions covering the topic of Converting Metric Length: Worded Questions.</t>
        </is>
      </c>
      <c r="E483" s="12" t="inlineStr">
        <is>
          <t>f0f426a3-79ec-4963-8489-e065d826ff66</t>
        </is>
      </c>
    </row>
    <row r="484" ht="45" customHeight="1">
      <c r="A484" s="12" t="inlineStr">
        <is>
          <t>Measures</t>
        </is>
      </c>
      <c r="B484" s="12" t="inlineStr">
        <is>
          <t>Metric and Imperial Unit Conversions</t>
        </is>
      </c>
      <c r="C484" s="13" t="inlineStr">
        <is>
          <t>Converting Metric Mass (One Step) [MF36.07]</t>
        </is>
      </c>
      <c r="D484" s="12" t="inlineStr">
        <is>
          <t>This nugget has learning material and questions covering the topic of Converting Metric Mass (One-Step).</t>
        </is>
      </c>
      <c r="E484" s="12" t="inlineStr">
        <is>
          <t>1e96f84c-31bf-4ba8-ae67-63c693716b57</t>
        </is>
      </c>
    </row>
    <row r="485" ht="45" customHeight="1">
      <c r="A485" s="12" t="inlineStr">
        <is>
          <t>Measures</t>
        </is>
      </c>
      <c r="B485" s="12" t="inlineStr">
        <is>
          <t>Metric and Imperial Unit Conversions</t>
        </is>
      </c>
      <c r="C485" s="13" t="inlineStr">
        <is>
          <t>Converting Metric Mass (Multi-Step) [MF36.08]</t>
        </is>
      </c>
      <c r="D485" s="12" t="inlineStr">
        <is>
          <t>This nugget has learning material and questions covering the topic of Converting Metric Mass (Multi-Step).</t>
        </is>
      </c>
      <c r="E485" s="12" t="inlineStr">
        <is>
          <t>b8d33d09-f0d0-4230-87b6-70c14e768b22</t>
        </is>
      </c>
    </row>
    <row r="486" ht="45" customHeight="1">
      <c r="A486" s="12" t="inlineStr">
        <is>
          <t>Measures</t>
        </is>
      </c>
      <c r="B486" s="12" t="inlineStr">
        <is>
          <t>Metric and Imperial Unit Conversions</t>
        </is>
      </c>
      <c r="C486" s="13" t="inlineStr">
        <is>
          <t>Converting Metric Mass: Worded Questions [MF36.09]</t>
        </is>
      </c>
      <c r="D486" s="12" t="inlineStr">
        <is>
          <t>This nugget has learning material and questions covering the topic of Converting Metric Mass: Worded Questions.</t>
        </is>
      </c>
      <c r="E486" s="12" t="inlineStr">
        <is>
          <t>0f56a2b1-70f3-472c-afbf-b11e5c2ac972</t>
        </is>
      </c>
    </row>
    <row r="487" ht="45" customHeight="1">
      <c r="A487" s="12" t="inlineStr">
        <is>
          <t>Measures</t>
        </is>
      </c>
      <c r="B487" s="12" t="inlineStr">
        <is>
          <t>Metric and Imperial Unit Conversions</t>
        </is>
      </c>
      <c r="C487" s="13" t="inlineStr">
        <is>
          <t>Converting Metric Capacity [MF36.10]</t>
        </is>
      </c>
      <c r="D487" s="12" t="inlineStr">
        <is>
          <t>This nugget has learning material and questions covering the topic of Converting Metric Capacity.</t>
        </is>
      </c>
      <c r="E487" s="12" t="inlineStr">
        <is>
          <t>86ee886d-4b5d-4e6d-ac6d-4b22bf0624ae</t>
        </is>
      </c>
    </row>
    <row r="488" ht="45" customHeight="1">
      <c r="A488" s="12" t="inlineStr">
        <is>
          <t>Measures</t>
        </is>
      </c>
      <c r="B488" s="12" t="inlineStr">
        <is>
          <t>Metric and Imperial Unit Conversions</t>
        </is>
      </c>
      <c r="C488" s="13" t="inlineStr">
        <is>
          <t>Converting Metric Volume 1 [MF36.11]</t>
        </is>
      </c>
      <c r="D488" s="12" t="inlineStr">
        <is>
          <t>This nugget has learning material and questions covering the topic of Converting Metric Volume (One-Step).</t>
        </is>
      </c>
      <c r="E488" s="12" t="inlineStr">
        <is>
          <t>85f931a3-c4ed-4fcb-a8b2-980840b35428</t>
        </is>
      </c>
    </row>
    <row r="489" ht="45" customHeight="1">
      <c r="A489" s="12" t="inlineStr">
        <is>
          <t>Measures</t>
        </is>
      </c>
      <c r="B489" s="12" t="inlineStr">
        <is>
          <t>Metric and Imperial Unit Conversions</t>
        </is>
      </c>
      <c r="C489" s="13" t="inlineStr">
        <is>
          <t>Converting Metric Volume 2 [MF36.12]</t>
        </is>
      </c>
      <c r="D489" s="12" t="inlineStr">
        <is>
          <t>This nugget has learning material and questions covering the topic of Converting Metric Volume: Worded Questions.</t>
        </is>
      </c>
      <c r="E489" s="12" t="inlineStr">
        <is>
          <t>37c888dd-dad7-4c0e-8327-fd1282525790</t>
        </is>
      </c>
    </row>
    <row r="490" ht="45" customHeight="1">
      <c r="A490" s="12" t="inlineStr">
        <is>
          <t>Measures</t>
        </is>
      </c>
      <c r="B490" s="12" t="inlineStr">
        <is>
          <t>Metric and Imperial Unit Conversions</t>
        </is>
      </c>
      <c r="C490" s="13" t="inlineStr">
        <is>
          <t>Converting Area 2: Unit Conversions [MF36.13]</t>
        </is>
      </c>
      <c r="D490" s="12" t="inlineStr">
        <is>
          <t>This nugget has learning material and questions covering the topic of Converting Area 1.</t>
        </is>
      </c>
      <c r="E490" s="12" t="inlineStr">
        <is>
          <t>146b69b9-8df8-4f77-9e27-da48bcf2928e</t>
        </is>
      </c>
    </row>
    <row r="491" ht="45" customHeight="1">
      <c r="A491" s="12" t="inlineStr">
        <is>
          <t>Measures</t>
        </is>
      </c>
      <c r="B491" s="12" t="inlineStr">
        <is>
          <t>Metric and Imperial Unit Conversions</t>
        </is>
      </c>
      <c r="C491" s="13" t="inlineStr">
        <is>
          <t>Converting Area 1: Area Model [MF36.14]</t>
        </is>
      </c>
      <c r="D491" s="12" t="inlineStr">
        <is>
          <t>This nugget has learning material and questions covering the topic of Converting Area 2.</t>
        </is>
      </c>
      <c r="E491" s="12" t="inlineStr">
        <is>
          <t>0510901d-874f-4a2a-9f0a-c9d94d65b872</t>
        </is>
      </c>
    </row>
    <row r="492" ht="45" customHeight="1">
      <c r="A492" s="12" t="inlineStr">
        <is>
          <t>Measures</t>
        </is>
      </c>
      <c r="B492" s="12" t="inlineStr">
        <is>
          <t>Metric and Imperial Unit Conversions</t>
        </is>
      </c>
      <c r="C492" s="13" t="inlineStr">
        <is>
          <t>Converting Volume [MF36.15]</t>
        </is>
      </c>
      <c r="D492" s="12" t="inlineStr">
        <is>
          <t>This nugget has learning material and questions covering the topic of Converting Volume 1.</t>
        </is>
      </c>
      <c r="E492" s="12" t="inlineStr">
        <is>
          <t>9db670c6-de34-4c5c-a60d-0eeb5902a702</t>
        </is>
      </c>
    </row>
    <row r="493" ht="45" customHeight="1">
      <c r="A493" s="12" t="inlineStr">
        <is>
          <t>Measures</t>
        </is>
      </c>
      <c r="B493" s="12" t="inlineStr">
        <is>
          <t>Metric and Imperial Unit Conversions</t>
        </is>
      </c>
      <c r="C493" s="13" t="inlineStr">
        <is>
          <t>Metric and Imperial Length (No Calculator) [MF36.16]</t>
        </is>
      </c>
      <c r="D493" s="12" t="inlineStr">
        <is>
          <t>This nugget has learning material and questions covering the topic of Metric and Imperial Length (Non Calculator).</t>
        </is>
      </c>
      <c r="E493" s="12" t="inlineStr">
        <is>
          <t>45670b07-4a9a-4944-8c2a-6ea4ac68f426</t>
        </is>
      </c>
    </row>
    <row r="494" ht="45" customHeight="1">
      <c r="A494" s="12" t="inlineStr">
        <is>
          <t>Measures</t>
        </is>
      </c>
      <c r="B494" s="12" t="inlineStr">
        <is>
          <t>Metric and Imperial Unit Conversions</t>
        </is>
      </c>
      <c r="C494" s="13" t="inlineStr">
        <is>
          <t>Metric and Imperial Length (Calculator) [MF36.17]</t>
        </is>
      </c>
      <c r="D494" s="12" t="inlineStr">
        <is>
          <t>This nugget has learning material and questions covering the topic of Metric and Imperial Length (Calculator).</t>
        </is>
      </c>
      <c r="E494" s="12" t="inlineStr">
        <is>
          <t>5371999a-54e1-49d4-b988-c248e95ac210</t>
        </is>
      </c>
    </row>
    <row r="495" ht="45" customHeight="1">
      <c r="A495" s="12" t="inlineStr">
        <is>
          <t>Measures</t>
        </is>
      </c>
      <c r="B495" s="12" t="inlineStr">
        <is>
          <t>Metric and Imperial Unit Conversions</t>
        </is>
      </c>
      <c r="C495" s="13" t="inlineStr">
        <is>
          <t>Metric and Imperial Mass and Volume (No Calculator) [MF36.18]</t>
        </is>
      </c>
      <c r="D495" s="12" t="inlineStr">
        <is>
          <t>This nugget has learning material and questions covering the topic of Metric and Imperial Mass and Volume (Non Calculator).</t>
        </is>
      </c>
      <c r="E495" s="12" t="inlineStr">
        <is>
          <t>4748cad0-36d5-4eaf-9c25-9320500a17e5</t>
        </is>
      </c>
    </row>
    <row r="496" ht="45" customHeight="1">
      <c r="A496" s="12" t="inlineStr">
        <is>
          <t>Measures</t>
        </is>
      </c>
      <c r="B496" s="12" t="inlineStr">
        <is>
          <t>Metric and Imperial Unit Conversions</t>
        </is>
      </c>
      <c r="C496" s="13" t="inlineStr">
        <is>
          <t>Metric and Imperial Mass and Volume (Calculator) [MF36.19]</t>
        </is>
      </c>
      <c r="D496" s="12" t="inlineStr">
        <is>
          <t>This nugget has learning material and questions covering the topic of Metric and Imperial Mass and Volume (Calculator).</t>
        </is>
      </c>
      <c r="E496" s="12" t="inlineStr">
        <is>
          <t>73f47230-8055-4eec-a25f-bf1415e457a5</t>
        </is>
      </c>
    </row>
    <row r="497" ht="45" customHeight="1">
      <c r="A497" s="12" t="inlineStr">
        <is>
          <t>Measures</t>
        </is>
      </c>
      <c r="B497" s="12" t="inlineStr">
        <is>
          <t>Compound Measure</t>
        </is>
      </c>
      <c r="C497" s="13" t="inlineStr">
        <is>
          <t>Diagnostic: Compound Measures: Speed [MF00.63]</t>
        </is>
      </c>
      <c r="D497" s="12" t="inlineStr">
        <is>
          <t>This is a short diagnostic with questions on the topic of Compound Measures: Speed.</t>
        </is>
      </c>
      <c r="E497" s="12" t="inlineStr">
        <is>
          <t>9497097f-7ee8-481f-a7f0-7a744ee37e42</t>
        </is>
      </c>
    </row>
    <row r="498" ht="45" customHeight="1">
      <c r="A498" s="12" t="inlineStr">
        <is>
          <t>Measures</t>
        </is>
      </c>
      <c r="B498" s="12" t="inlineStr">
        <is>
          <t>Compound Measure</t>
        </is>
      </c>
      <c r="C498" s="13" t="inlineStr">
        <is>
          <t>Finding Speed (SDT) [MF38.01]</t>
        </is>
      </c>
      <c r="D498" s="12" t="inlineStr">
        <is>
          <t>This nugget has learning material and questions covering the topic of Finding Speed (SDT).</t>
        </is>
      </c>
      <c r="E498" s="12" t="inlineStr">
        <is>
          <t>08c841e2-effc-4db9-9cc0-f04e238ce3c8</t>
        </is>
      </c>
    </row>
    <row r="499" ht="45" customHeight="1">
      <c r="A499" s="12" t="inlineStr">
        <is>
          <t>Measures</t>
        </is>
      </c>
      <c r="B499" s="12" t="inlineStr">
        <is>
          <t>Compound Measure</t>
        </is>
      </c>
      <c r="C499" s="13" t="inlineStr">
        <is>
          <t>Finding Speed with Conversions (SDT) [MF38.02]</t>
        </is>
      </c>
      <c r="D499" s="12" t="inlineStr">
        <is>
          <t>This nugget has learning material and questions covering the topic of Finding Speed with Conversions (SDT).</t>
        </is>
      </c>
      <c r="E499" s="12" t="inlineStr">
        <is>
          <t>7901f0a2-0de1-4379-a8d8-99773a12c78d</t>
        </is>
      </c>
    </row>
    <row r="500" ht="45" customHeight="1">
      <c r="A500" s="12" t="inlineStr">
        <is>
          <t>Measures</t>
        </is>
      </c>
      <c r="B500" s="12" t="inlineStr">
        <is>
          <t>Compound Measure</t>
        </is>
      </c>
      <c r="C500" s="13" t="inlineStr">
        <is>
          <t>Finding Distance (SDT) [MF38.03]</t>
        </is>
      </c>
      <c r="D500" s="12" t="inlineStr">
        <is>
          <t>This nugget has learning material and questions covering the topic of Finding Distance (SDT).</t>
        </is>
      </c>
      <c r="E500" s="12" t="inlineStr">
        <is>
          <t>e3de6ed8-85f7-456f-b450-50ee889d58af</t>
        </is>
      </c>
    </row>
    <row r="501" ht="45" customHeight="1">
      <c r="A501" s="12" t="inlineStr">
        <is>
          <t>Measures</t>
        </is>
      </c>
      <c r="B501" s="12" t="inlineStr">
        <is>
          <t>Compound Measure</t>
        </is>
      </c>
      <c r="C501" s="13" t="inlineStr">
        <is>
          <t>Finding Distance with Conversions (SDT) [MF38.04]</t>
        </is>
      </c>
      <c r="D501" s="12" t="inlineStr">
        <is>
          <t>This nugget has learning material and questions covering the topic of Finding Distance with Conversions (SDT).</t>
        </is>
      </c>
      <c r="E501" s="12" t="inlineStr">
        <is>
          <t>d5e78591-fac1-4b07-8957-16f25ab1ee58</t>
        </is>
      </c>
    </row>
    <row r="502" ht="45" customHeight="1">
      <c r="A502" s="12" t="inlineStr">
        <is>
          <t>Measures</t>
        </is>
      </c>
      <c r="B502" s="12" t="inlineStr">
        <is>
          <t>Compound Measure</t>
        </is>
      </c>
      <c r="C502" s="13" t="inlineStr">
        <is>
          <t>Finding Time (SDT) [MF38.05]</t>
        </is>
      </c>
      <c r="D502" s="12" t="inlineStr">
        <is>
          <t>This nugget has learning material and questions covering the topic of Finding Time (SDT).</t>
        </is>
      </c>
      <c r="E502" s="12" t="inlineStr">
        <is>
          <t>be302a9b-fa8b-4c93-b570-8d7315314e35</t>
        </is>
      </c>
    </row>
    <row r="503" ht="45" customHeight="1">
      <c r="A503" s="12" t="inlineStr">
        <is>
          <t>Measures</t>
        </is>
      </c>
      <c r="B503" s="12" t="inlineStr">
        <is>
          <t>Compound Measure</t>
        </is>
      </c>
      <c r="C503" s="13" t="inlineStr">
        <is>
          <t>Finding Time with Conversions (SDT) [MF38.06]</t>
        </is>
      </c>
      <c r="D503" s="12" t="inlineStr">
        <is>
          <t>This nugget has learning material and questions covering the topic of Finding Time with Conversions (SDT).</t>
        </is>
      </c>
      <c r="E503" s="12" t="inlineStr">
        <is>
          <t>6e05156a-c8bc-42b2-ba5b-3d387f9b708f</t>
        </is>
      </c>
    </row>
    <row r="504" ht="45" customHeight="1">
      <c r="A504" s="12" t="inlineStr">
        <is>
          <t>Measures</t>
        </is>
      </c>
      <c r="B504" s="12" t="inlineStr">
        <is>
          <t>Compound Measure</t>
        </is>
      </c>
      <c r="C504" s="13" t="inlineStr">
        <is>
          <t>Speed, Distance and Time: Mixed Questions [MF38.07]</t>
        </is>
      </c>
      <c r="D504" s="12" t="inlineStr">
        <is>
          <t>This nugget has learning material and questions covering the topic of Speed, Distance and Time: Mixed Questions.</t>
        </is>
      </c>
      <c r="E504" s="12" t="inlineStr">
        <is>
          <t>2f6c0860-473a-4837-95bc-1e6643e0fa06</t>
        </is>
      </c>
    </row>
    <row r="505" ht="45" customHeight="1">
      <c r="A505" s="12" t="inlineStr">
        <is>
          <t>Measures</t>
        </is>
      </c>
      <c r="B505" s="12" t="inlineStr">
        <is>
          <t>Compound Measure</t>
        </is>
      </c>
      <c r="C505" s="13" t="inlineStr">
        <is>
          <t>Converting Units with Speed, Distance and Time [MF38.08]</t>
        </is>
      </c>
      <c r="D505" s="12" t="inlineStr">
        <is>
          <t>This nugget has learning material and questions covering the topic of Converting Units with Speed, Distance and Time.</t>
        </is>
      </c>
      <c r="E505" s="12" t="inlineStr">
        <is>
          <t>af1c109f-3203-4cf9-8aac-625de81b26ae</t>
        </is>
      </c>
    </row>
    <row r="506" ht="45" customHeight="1">
      <c r="A506" s="12" t="inlineStr">
        <is>
          <t>Measures</t>
        </is>
      </c>
      <c r="B506" s="12" t="inlineStr">
        <is>
          <t>Compound Measure</t>
        </is>
      </c>
      <c r="C506" s="13" t="inlineStr">
        <is>
          <t>Understanding and converting units (DMV) [MF38.09]</t>
        </is>
      </c>
      <c r="D506" s="12" t="inlineStr">
        <is>
          <t>This nugget has learning material and questions covering the topic of Understanding and converting units (DMV).</t>
        </is>
      </c>
      <c r="E506" s="12" t="inlineStr">
        <is>
          <t>b72777bc-c5b3-4224-861f-5d5e07f69302</t>
        </is>
      </c>
    </row>
    <row r="507" ht="45" customHeight="1">
      <c r="A507" s="12" t="inlineStr">
        <is>
          <t>Measures</t>
        </is>
      </c>
      <c r="B507" s="12" t="inlineStr">
        <is>
          <t>Compound Measure</t>
        </is>
      </c>
      <c r="C507" s="13" t="inlineStr">
        <is>
          <t>Finding Density (DMV) [MF38.10]</t>
        </is>
      </c>
      <c r="D507" s="12" t="inlineStr">
        <is>
          <t>This nugget has learning material and questions covering the topic of Finding Density (DMV).</t>
        </is>
      </c>
      <c r="E507" s="12" t="inlineStr">
        <is>
          <t>a60f779f-f429-4689-bba1-bb0f206947d5</t>
        </is>
      </c>
    </row>
    <row r="508" ht="45" customHeight="1">
      <c r="A508" s="12" t="inlineStr">
        <is>
          <t>Measures</t>
        </is>
      </c>
      <c r="B508" s="12" t="inlineStr">
        <is>
          <t>Compound Measure</t>
        </is>
      </c>
      <c r="C508" s="13" t="inlineStr">
        <is>
          <t>Finding Density with Conversions (DMV) [MF38.11]</t>
        </is>
      </c>
      <c r="D508" s="12" t="inlineStr">
        <is>
          <t>This nugget has learning material and questions covering the topic of Finding Density with Conversions (DMV).</t>
        </is>
      </c>
      <c r="E508" s="12" t="inlineStr">
        <is>
          <t>64d21380-1a5c-4d98-b423-b8767a99ed61</t>
        </is>
      </c>
    </row>
    <row r="509" ht="45" customHeight="1">
      <c r="A509" s="12" t="inlineStr">
        <is>
          <t>Measures</t>
        </is>
      </c>
      <c r="B509" s="12" t="inlineStr">
        <is>
          <t>Compound Measure</t>
        </is>
      </c>
      <c r="C509" s="13" t="inlineStr">
        <is>
          <t>Finding Mass (DMV) [MF38.12]</t>
        </is>
      </c>
      <c r="D509" s="12" t="inlineStr">
        <is>
          <t>This nugget has learning material and questions covering the topic of Finding Mass (DMV).</t>
        </is>
      </c>
      <c r="E509" s="12" t="inlineStr">
        <is>
          <t>57a59fba-00de-4eab-88c5-813584f1d676</t>
        </is>
      </c>
    </row>
    <row r="510" ht="45" customHeight="1">
      <c r="A510" s="12" t="inlineStr">
        <is>
          <t>Measures</t>
        </is>
      </c>
      <c r="B510" s="12" t="inlineStr">
        <is>
          <t>Compound Measure</t>
        </is>
      </c>
      <c r="C510" s="13" t="inlineStr">
        <is>
          <t>Finding Mass with Conversions (DMV) [MF38.13]</t>
        </is>
      </c>
      <c r="D510" s="12" t="inlineStr">
        <is>
          <t>This nugget has learning material and questions covering the topic of Finding Mass with Conversions (DMV).</t>
        </is>
      </c>
      <c r="E510" s="12" t="inlineStr">
        <is>
          <t>df821860-aac8-479d-8b0e-2864b6b3a073</t>
        </is>
      </c>
    </row>
    <row r="511" ht="45" customHeight="1">
      <c r="A511" s="12" t="inlineStr">
        <is>
          <t>Measures</t>
        </is>
      </c>
      <c r="B511" s="12" t="inlineStr">
        <is>
          <t>Compound Measure</t>
        </is>
      </c>
      <c r="C511" s="13" t="inlineStr">
        <is>
          <t>Finding Volume (DMV) [MF38.14]</t>
        </is>
      </c>
      <c r="D511" s="12" t="inlineStr">
        <is>
          <t>This nugget has learning material and questions covering the topic of Finding Volume (DMV).</t>
        </is>
      </c>
      <c r="E511" s="12" t="inlineStr">
        <is>
          <t>025fb679-7a7d-4085-98c3-8eb044804a31</t>
        </is>
      </c>
    </row>
    <row r="512" ht="45" customHeight="1">
      <c r="A512" s="12" t="inlineStr">
        <is>
          <t>Measures</t>
        </is>
      </c>
      <c r="B512" s="12" t="inlineStr">
        <is>
          <t>Compound Measure</t>
        </is>
      </c>
      <c r="C512" s="13" t="inlineStr">
        <is>
          <t>Finding Volume with Conversions (DMV) [MF38.15]</t>
        </is>
      </c>
      <c r="D512" s="12" t="inlineStr">
        <is>
          <t>This nugget has learning material and questions covering the topic of Finding Volume with Conversions (DMV).</t>
        </is>
      </c>
      <c r="E512" s="12" t="inlineStr">
        <is>
          <t>3a9a1dab-c2c8-4d5f-9f02-80bbcf3437a1</t>
        </is>
      </c>
    </row>
    <row r="513" ht="45" customHeight="1">
      <c r="A513" s="12" t="inlineStr">
        <is>
          <t>Measures</t>
        </is>
      </c>
      <c r="B513" s="12" t="inlineStr">
        <is>
          <t>Compound Measure</t>
        </is>
      </c>
      <c r="C513" s="13" t="inlineStr">
        <is>
          <t>Diagnostic: Compound Measures: Density [MF00.64]</t>
        </is>
      </c>
      <c r="D513" s="12" t="inlineStr">
        <is>
          <t>This is a short diagnostic with questions on the topic of Compound Measures: Density.</t>
        </is>
      </c>
      <c r="E513" s="12" t="inlineStr">
        <is>
          <t>ae04cbc0-1376-4983-ba00-88c7221edd61</t>
        </is>
      </c>
    </row>
    <row r="514" ht="45" customHeight="1">
      <c r="A514" s="12" t="inlineStr">
        <is>
          <t>Measures</t>
        </is>
      </c>
      <c r="B514" s="12" t="inlineStr">
        <is>
          <t>Compound Measure</t>
        </is>
      </c>
      <c r="C514" s="13" t="inlineStr">
        <is>
          <t>Density, Mass and Volume: Mixed Questions [MF38.16]</t>
        </is>
      </c>
      <c r="D514" s="12" t="inlineStr">
        <is>
          <t>This nugget has learning material and questions covering the topic of Density, Mass and Volume: Mixed Questions.</t>
        </is>
      </c>
      <c r="E514" s="12" t="inlineStr">
        <is>
          <t>4fadd62c-d97a-4ff5-9f56-fd1a57ed0d28</t>
        </is>
      </c>
    </row>
    <row r="515" ht="45" customHeight="1">
      <c r="A515" s="12" t="inlineStr">
        <is>
          <t>Measures</t>
        </is>
      </c>
      <c r="B515" s="12" t="inlineStr">
        <is>
          <t>Compound Measure</t>
        </is>
      </c>
      <c r="C515" s="13" t="inlineStr">
        <is>
          <t>Converting Units with Density, Mass and Volume [MF38.17]</t>
        </is>
      </c>
      <c r="D515" s="12" t="inlineStr">
        <is>
          <t>This nugget has learning material and questions covering the topic of Converting Units with Density, Mass and Volume.</t>
        </is>
      </c>
      <c r="E515" s="12" t="inlineStr">
        <is>
          <t>4e8bb361-fabf-4284-acfc-c01ec6782d44</t>
        </is>
      </c>
    </row>
    <row r="516" ht="45" customHeight="1">
      <c r="A516" s="12" t="inlineStr">
        <is>
          <t>Measures</t>
        </is>
      </c>
      <c r="B516" s="12" t="inlineStr">
        <is>
          <t>Compound Measure</t>
        </is>
      </c>
      <c r="C516" s="13" t="inlineStr">
        <is>
          <t>Force, Pressure and Area [MF38.18]</t>
        </is>
      </c>
      <c r="D516" s="12" t="inlineStr">
        <is>
          <t>This nugget has learning material and questions covering the topic of Force, Pressure and Area.</t>
        </is>
      </c>
      <c r="E516" s="12" t="inlineStr">
        <is>
          <t>229e8536-be30-4c15-ba59-13ae289c2efb</t>
        </is>
      </c>
    </row>
    <row r="517" ht="45" customHeight="1">
      <c r="A517" s="12" t="inlineStr">
        <is>
          <t>Measures</t>
        </is>
      </c>
      <c r="B517" s="12" t="inlineStr">
        <is>
          <t>Compound Measure</t>
        </is>
      </c>
      <c r="C517" s="13" t="inlineStr">
        <is>
          <t>Compound Measures [MF38.26]</t>
        </is>
      </c>
      <c r="D517" s="12" t="inlineStr">
        <is>
          <t xml:space="preserve">This nugget explains how to form a compound measure from two existing measures using the units given. </t>
        </is>
      </c>
      <c r="E517" s="12" t="inlineStr">
        <is>
          <t>ade95d84-3381-4ce0-9b21-c37335307d57</t>
        </is>
      </c>
    </row>
    <row r="518" ht="45" customHeight="1">
      <c r="A518" s="12" t="inlineStr">
        <is>
          <t>Measures</t>
        </is>
      </c>
      <c r="B518" s="12" t="inlineStr">
        <is>
          <t>Compound Measure</t>
        </is>
      </c>
      <c r="C518" s="13" t="inlineStr">
        <is>
          <t>Distance-Time Graphs: Drawing [MF38.19]</t>
        </is>
      </c>
      <c r="D518" s="12" t="inlineStr">
        <is>
          <t>This nugget has learning material and questions covering the topic of Distance-Time Graphs: Drawing.</t>
        </is>
      </c>
      <c r="E518" s="12" t="inlineStr">
        <is>
          <t>9ed9cf93-c602-4db9-b65c-77a928bdf061</t>
        </is>
      </c>
    </row>
    <row r="519" ht="45" customHeight="1">
      <c r="A519" s="12" t="inlineStr">
        <is>
          <t>Measures</t>
        </is>
      </c>
      <c r="B519" s="12" t="inlineStr">
        <is>
          <t>Compound Measure</t>
        </is>
      </c>
      <c r="C519" s="13" t="inlineStr">
        <is>
          <t>Distance-Time Graphs: Interpreting [MF38.20]</t>
        </is>
      </c>
      <c r="D519" s="12" t="inlineStr">
        <is>
          <t>This nugget has learning material and questions covering the topic of Distance-Time Graphs: Interpreting.</t>
        </is>
      </c>
      <c r="E519" s="12" t="inlineStr">
        <is>
          <t>745447cd-1a26-47ba-9cb0-2e36ca9bcb64</t>
        </is>
      </c>
    </row>
    <row r="520" ht="45" customHeight="1">
      <c r="A520" s="12" t="inlineStr">
        <is>
          <t>Measures</t>
        </is>
      </c>
      <c r="B520" s="12" t="inlineStr">
        <is>
          <t>Compound Measure</t>
        </is>
      </c>
      <c r="C520" s="13" t="inlineStr">
        <is>
          <t>Distance-Time Graphs: Speed [MF38.21]</t>
        </is>
      </c>
      <c r="D520" s="12" t="inlineStr">
        <is>
          <t>This nugget has learning material and questions covering the topic of Distance-Time Graphs: Speed.</t>
        </is>
      </c>
      <c r="E520" s="12" t="inlineStr">
        <is>
          <t>0f5f0da7-7002-4b09-9b6f-ace5a56eb47c</t>
        </is>
      </c>
    </row>
    <row r="521" ht="45" customHeight="1">
      <c r="A521" s="12" t="inlineStr">
        <is>
          <t>Geometry</t>
        </is>
      </c>
      <c r="B521" s="12" t="inlineStr">
        <is>
          <t>2D and 3D Shapes</t>
        </is>
      </c>
      <c r="C521" s="13" t="inlineStr">
        <is>
          <t>Diagnostic: 2D and 3D Shapes [MF00.40]</t>
        </is>
      </c>
      <c r="D521" s="12" t="inlineStr">
        <is>
          <t>This is a short diagnostic with questions on the topic of 2D and 3D Shapes.</t>
        </is>
      </c>
      <c r="E521" s="12" t="inlineStr">
        <is>
          <t>06330fd4-c980-4fe5-9341-62c2c6f5663b</t>
        </is>
      </c>
    </row>
    <row r="522" ht="45" customHeight="1">
      <c r="A522" s="12" t="inlineStr">
        <is>
          <t>Geometry</t>
        </is>
      </c>
      <c r="B522" s="12" t="inlineStr">
        <is>
          <t>2D and 3D Shapes</t>
        </is>
      </c>
      <c r="C522" s="13" t="inlineStr">
        <is>
          <t>Key Terms in 2D Geometry [MF26.01]</t>
        </is>
      </c>
      <c r="D522" s="12" t="inlineStr">
        <is>
          <t>This nugget has learning material and questions covering the topic of Key Terms in 2D Geometry.</t>
        </is>
      </c>
      <c r="E522" s="12" t="inlineStr">
        <is>
          <t>0fa92733-0d18-4ac4-9655-dbf43606634d</t>
        </is>
      </c>
    </row>
    <row r="523" ht="45" customHeight="1">
      <c r="A523" s="12" t="inlineStr">
        <is>
          <t>Geometry</t>
        </is>
      </c>
      <c r="B523" s="12" t="inlineStr">
        <is>
          <t>2D and 3D Shapes</t>
        </is>
      </c>
      <c r="C523" s="13" t="inlineStr">
        <is>
          <t>Faces, Edges and Vertices [MF26.02]</t>
        </is>
      </c>
      <c r="D523" s="12" t="inlineStr">
        <is>
          <t>This nugget has learning material and questions covering the topic of Key Terms in 3D Geometry.</t>
        </is>
      </c>
      <c r="E523" s="12" t="inlineStr">
        <is>
          <t>521c4c8f-c4d6-4626-9e62-4488639ea125</t>
        </is>
      </c>
    </row>
    <row r="524" ht="45" customHeight="1">
      <c r="A524" s="12" t="inlineStr">
        <is>
          <t>Geometry</t>
        </is>
      </c>
      <c r="B524" s="12" t="inlineStr">
        <is>
          <t>2D and 3D Shapes</t>
        </is>
      </c>
      <c r="C524" s="13" t="inlineStr">
        <is>
          <t>Naming 2D Shapes [MF26.06]</t>
        </is>
      </c>
      <c r="D524" s="12" t="inlineStr">
        <is>
          <t>This nugget has learning material and questions covering the topic of Naming 2D Shapes.</t>
        </is>
      </c>
      <c r="E524" s="12" t="inlineStr">
        <is>
          <t>45f41eba-c906-48a4-8184-4093d24fb7a7</t>
        </is>
      </c>
    </row>
    <row r="525" ht="45" customHeight="1">
      <c r="A525" s="12" t="inlineStr">
        <is>
          <t>Geometry</t>
        </is>
      </c>
      <c r="B525" s="12" t="inlineStr">
        <is>
          <t>2D and 3D Shapes</t>
        </is>
      </c>
      <c r="C525" s="13" t="inlineStr">
        <is>
          <t>Types of Triangles 1: Diagrams [MF26.07]</t>
        </is>
      </c>
      <c r="D525" s="12" t="inlineStr">
        <is>
          <t>This nugget has learning material and questions covering the topic of Types of Triangle 1.</t>
        </is>
      </c>
      <c r="E525" s="12" t="inlineStr">
        <is>
          <t>6782fa87-a55b-4109-8dce-2827e2416fd4</t>
        </is>
      </c>
    </row>
    <row r="526" ht="45" customHeight="1">
      <c r="A526" s="12" t="inlineStr">
        <is>
          <t>Geometry</t>
        </is>
      </c>
      <c r="B526" s="12" t="inlineStr">
        <is>
          <t>2D and 3D Shapes</t>
        </is>
      </c>
      <c r="C526" s="13" t="inlineStr">
        <is>
          <t>Types of Triangles 2: Words [MF26.08]</t>
        </is>
      </c>
      <c r="D526" s="12" t="inlineStr">
        <is>
          <t>This nugget has learning material and questions covering the topic of Types of Triangle 2.</t>
        </is>
      </c>
      <c r="E526" s="12" t="inlineStr">
        <is>
          <t>c6f37d99-186c-4aaf-ad2d-5f44d7d71cbf</t>
        </is>
      </c>
    </row>
    <row r="527" ht="45" customHeight="1">
      <c r="A527" s="12" t="inlineStr">
        <is>
          <t>Geometry</t>
        </is>
      </c>
      <c r="B527" s="12" t="inlineStr">
        <is>
          <t>2D and 3D Shapes</t>
        </is>
      </c>
      <c r="C527" s="13" t="inlineStr">
        <is>
          <t>Types of Quadrilateral [MF26.09]</t>
        </is>
      </c>
      <c r="D527" s="12" t="inlineStr">
        <is>
          <t>This nugget has learning material and questions covering the topic of Types of Quadrilateral.</t>
        </is>
      </c>
      <c r="E527" s="12" t="inlineStr">
        <is>
          <t>fadbc8cc-10cb-41e2-b5d6-c655f0bc9125</t>
        </is>
      </c>
    </row>
    <row r="528" ht="45" customHeight="1">
      <c r="A528" s="12" t="inlineStr">
        <is>
          <t>Geometry</t>
        </is>
      </c>
      <c r="B528" s="12" t="inlineStr">
        <is>
          <t>2D and 3D Shapes</t>
        </is>
      </c>
      <c r="C528" s="13" t="inlineStr">
        <is>
          <t>Naming 3D Shapes [MF26.10]</t>
        </is>
      </c>
      <c r="D528" s="12" t="inlineStr">
        <is>
          <t>This nugget has learning material and questions covering the topic of Naming 3D Shapes.</t>
        </is>
      </c>
      <c r="E528" s="12" t="inlineStr">
        <is>
          <t>2541690c-718d-46ea-9896-efc5298db2c7</t>
        </is>
      </c>
    </row>
    <row r="529" ht="45" customHeight="1">
      <c r="A529" s="12" t="inlineStr">
        <is>
          <t>Geometry</t>
        </is>
      </c>
      <c r="B529" s="12" t="inlineStr">
        <is>
          <t>2D and 3D Shapes</t>
        </is>
      </c>
      <c r="C529" s="13" t="inlineStr">
        <is>
          <t>Rotational Symmetry [MF29.01]</t>
        </is>
      </c>
      <c r="D529" s="12" t="inlineStr">
        <is>
          <t>This nugget has learning material and questions covering the topic of Rotational Symmetry.</t>
        </is>
      </c>
      <c r="E529" s="12" t="inlineStr">
        <is>
          <t>36ef36a7-507e-409d-90f6-2d04aef89e58</t>
        </is>
      </c>
    </row>
    <row r="530" ht="45" customHeight="1">
      <c r="A530" s="12" t="inlineStr">
        <is>
          <t>Geometry</t>
        </is>
      </c>
      <c r="B530" s="12" t="inlineStr">
        <is>
          <t>2D and 3D Shapes</t>
        </is>
      </c>
      <c r="C530" s="13" t="inlineStr">
        <is>
          <t>Reflective Symmetry [MF29.02]</t>
        </is>
      </c>
      <c r="D530" s="12" t="inlineStr">
        <is>
          <t>This nugget has learning material and questions covering the topic of Reflective Symmetry.</t>
        </is>
      </c>
      <c r="E530" s="12" t="inlineStr">
        <is>
          <t>8dd48b2f-4d4f-4cd9-a4a8-e42794e9ba72</t>
        </is>
      </c>
    </row>
    <row r="531" ht="45" customHeight="1">
      <c r="A531" s="12" t="inlineStr">
        <is>
          <t>Geometry</t>
        </is>
      </c>
      <c r="B531" s="12" t="inlineStr">
        <is>
          <t>2D and 3D Shapes</t>
        </is>
      </c>
      <c r="C531" s="13" t="inlineStr">
        <is>
          <t>Quadrilateral Facts [MF29.03]</t>
        </is>
      </c>
      <c r="D531" s="12" t="inlineStr">
        <is>
          <t>This nugget has learning material and questions covering the topic of Quadrilateral Facts.</t>
        </is>
      </c>
      <c r="E531" s="12" t="inlineStr">
        <is>
          <t>7074d2e7-ea6b-498d-92c2-0893923d21b7</t>
        </is>
      </c>
    </row>
    <row r="532" ht="45" customHeight="1">
      <c r="A532" s="12" t="inlineStr">
        <is>
          <t>Geometry</t>
        </is>
      </c>
      <c r="B532" s="12" t="inlineStr">
        <is>
          <t>2D and 3D Shapes</t>
        </is>
      </c>
      <c r="C532" s="13" t="inlineStr">
        <is>
          <t>Polygon Facts [MF29.04]</t>
        </is>
      </c>
      <c r="D532" s="12" t="inlineStr">
        <is>
          <t>This nugget has learning material and questions covering the topic of Polygon Facts.</t>
        </is>
      </c>
      <c r="E532" s="12" t="inlineStr">
        <is>
          <t>622e14ab-7785-4128-8fdc-e7d3fd91cb03</t>
        </is>
      </c>
    </row>
    <row r="533" ht="45" customHeight="1">
      <c r="A533" s="12" t="inlineStr">
        <is>
          <t>Geometry</t>
        </is>
      </c>
      <c r="B533" s="12" t="inlineStr">
        <is>
          <t>2D and 3D Shapes</t>
        </is>
      </c>
      <c r="C533" s="13" t="inlineStr">
        <is>
          <t>Naming the Parts of a Circle [MF29.05]</t>
        </is>
      </c>
      <c r="D533" s="12" t="inlineStr">
        <is>
          <t>This nugget has learning material and questions covering the topic of Naming the Parts of a Circle.</t>
        </is>
      </c>
      <c r="E533" s="12" t="inlineStr">
        <is>
          <t>6519dda6-e112-43ff-b0a7-42c9849c5b44</t>
        </is>
      </c>
    </row>
    <row r="534" ht="45" customHeight="1">
      <c r="A534" s="12" t="inlineStr">
        <is>
          <t>Geometry</t>
        </is>
      </c>
      <c r="B534" s="12" t="inlineStr">
        <is>
          <t>2D and 3D Shapes</t>
        </is>
      </c>
      <c r="C534" s="13" t="inlineStr">
        <is>
          <t>Congruence [MF29.06]</t>
        </is>
      </c>
      <c r="D534" s="12" t="inlineStr">
        <is>
          <t>This nugget has learning material and questions covering the topic of Congruence.</t>
        </is>
      </c>
      <c r="E534" s="12" t="inlineStr">
        <is>
          <t>5fdf1ac4-cf5f-423e-9999-af1b3724c7e3</t>
        </is>
      </c>
    </row>
    <row r="535" ht="45" customHeight="1">
      <c r="A535" s="12" t="inlineStr">
        <is>
          <t>Geometry</t>
        </is>
      </c>
      <c r="B535" s="12" t="inlineStr">
        <is>
          <t>2D and 3D Shapes</t>
        </is>
      </c>
      <c r="C535" s="13" t="inlineStr">
        <is>
          <t>Congruent Triangles [MF29.07]</t>
        </is>
      </c>
      <c r="D535" s="12" t="inlineStr">
        <is>
          <t>This nugget has learning material and questions covering the topic of Congruent Triangles.</t>
        </is>
      </c>
      <c r="E535" s="12" t="inlineStr">
        <is>
          <t>6f4a6762-f4cb-4ea3-bde0-8307633c25a7</t>
        </is>
      </c>
    </row>
    <row r="536" ht="45" customHeight="1">
      <c r="A536" s="12" t="inlineStr">
        <is>
          <t>Geometry</t>
        </is>
      </c>
      <c r="B536" s="12" t="inlineStr">
        <is>
          <t>2D and 3D Shapes</t>
        </is>
      </c>
      <c r="C536" s="13" t="inlineStr">
        <is>
          <t>Planes of Symmetry [MF33.01]</t>
        </is>
      </c>
      <c r="D536" s="12" t="inlineStr">
        <is>
          <t>This nugget has learning material and questions covering the topic of Planes of Symmetry.</t>
        </is>
      </c>
      <c r="E536" s="12" t="inlineStr">
        <is>
          <t>a4d829bc-5c51-4c39-825d-f1e359d0c756</t>
        </is>
      </c>
    </row>
    <row r="537" ht="45" customHeight="1">
      <c r="A537" s="12" t="inlineStr">
        <is>
          <t>Geometry</t>
        </is>
      </c>
      <c r="B537" s="12" t="inlineStr">
        <is>
          <t>2D and 3D Shapes</t>
        </is>
      </c>
      <c r="C537" s="13" t="inlineStr">
        <is>
          <t>Plane Sections [MF33.06]</t>
        </is>
      </c>
      <c r="D537" s="12" t="inlineStr">
        <is>
          <t>This nugget contains information on plane sections of cones and pyramids, including the similarity of plane sections parallel to the base and the shape of other plane sections.</t>
        </is>
      </c>
      <c r="E537" s="12" t="inlineStr">
        <is>
          <t>71bc3453-fae8-48dd-acc6-4aeb6aaf57c2</t>
        </is>
      </c>
    </row>
    <row r="538" ht="45" customHeight="1">
      <c r="A538" s="12" t="inlineStr">
        <is>
          <t>Geometry</t>
        </is>
      </c>
      <c r="B538" s="12" t="inlineStr">
        <is>
          <t>2D and 3D Shapes</t>
        </is>
      </c>
      <c r="C538" s="13" t="inlineStr">
        <is>
          <t>Nets of Cubes [MF33.02]</t>
        </is>
      </c>
      <c r="D538" s="12" t="inlineStr">
        <is>
          <t>This nugget has learning material and questions covering the topic of Nets of Cubes.</t>
        </is>
      </c>
      <c r="E538" s="12" t="inlineStr">
        <is>
          <t>060d2031-f1bf-49a8-9c12-ba5f83081131</t>
        </is>
      </c>
    </row>
    <row r="539" ht="45" customHeight="1">
      <c r="A539" s="12" t="inlineStr">
        <is>
          <t>Geometry</t>
        </is>
      </c>
      <c r="B539" s="12" t="inlineStr">
        <is>
          <t>2D and 3D Shapes</t>
        </is>
      </c>
      <c r="C539" s="13" t="inlineStr">
        <is>
          <t>Nets of 3D Shapes [MF33.05]</t>
        </is>
      </c>
      <c r="D539" s="12" t="inlineStr">
        <is>
          <t>This nugget shows how different nets fold up to make cuboids, cylinders, cones, pyramids with regular polygons as the base, and prisms.</t>
        </is>
      </c>
      <c r="E539" s="12" t="inlineStr">
        <is>
          <t>988687ba-d781-4e63-828d-f2b585b7e3dc</t>
        </is>
      </c>
    </row>
    <row r="540" ht="45" customHeight="1">
      <c r="A540" s="12" t="inlineStr">
        <is>
          <t>Geometry</t>
        </is>
      </c>
      <c r="B540" s="12" t="inlineStr">
        <is>
          <t>2D and 3D Shapes</t>
        </is>
      </c>
      <c r="C540" s="13" t="inlineStr">
        <is>
          <t>Plans and Elevations with Cuboids [MF33.03]</t>
        </is>
      </c>
      <c r="D540" s="12" t="inlineStr">
        <is>
          <t>This nugget has learning material and questions covering the topic of Plans and Elevations with Cuboids.</t>
        </is>
      </c>
      <c r="E540" s="12" t="inlineStr">
        <is>
          <t>99653930-8e3a-4b19-8c50-5df19b9f7f1a</t>
        </is>
      </c>
    </row>
    <row r="541" ht="45" customHeight="1">
      <c r="A541" s="12" t="inlineStr">
        <is>
          <t>Geometry</t>
        </is>
      </c>
      <c r="B541" s="12" t="inlineStr">
        <is>
          <t>2D and 3D Shapes</t>
        </is>
      </c>
      <c r="C541" s="13" t="inlineStr">
        <is>
          <t>Plans and Elevations [MF33.04]</t>
        </is>
      </c>
      <c r="D541" s="12" t="inlineStr">
        <is>
          <t>This nugget has learning material and questions covering the topic of Plans and Elevations.</t>
        </is>
      </c>
      <c r="E541" s="12" t="inlineStr">
        <is>
          <t>17072aa4-4633-4dce-9593-2df94b580170</t>
        </is>
      </c>
    </row>
    <row r="542" ht="45" customHeight="1">
      <c r="A542" s="12" t="inlineStr">
        <is>
          <t>Geometry</t>
        </is>
      </c>
      <c r="B542" s="12" t="inlineStr">
        <is>
          <t>2D and 3D Shapes</t>
        </is>
      </c>
      <c r="C542" s="13" t="inlineStr">
        <is>
          <t>Isometric Drawing [MF33.07]</t>
        </is>
      </c>
      <c r="D542" s="12" t="inlineStr">
        <is>
          <t xml:space="preserve">This nugget contains examples of 3D solids drawn on isometric grids and dots, along with instructions of how to draw shapes such as cuboids and triangular prisms. </t>
        </is>
      </c>
      <c r="E542" s="12" t="inlineStr">
        <is>
          <t>55abd4a0-69b5-4433-b0bb-c889b29b703f</t>
        </is>
      </c>
    </row>
    <row r="543" ht="45" customHeight="1">
      <c r="A543" s="12" t="inlineStr">
        <is>
          <t>Geometry</t>
        </is>
      </c>
      <c r="B543" s="12" t="inlineStr">
        <is>
          <t>Angles</t>
        </is>
      </c>
      <c r="C543" s="13" t="inlineStr">
        <is>
          <t>Diagnostic: Angles [MF00.76]</t>
        </is>
      </c>
      <c r="D543" s="12" t="inlineStr">
        <is>
          <t>This is a short diagnostic assessment covering the topic of Angles.</t>
        </is>
      </c>
      <c r="E543" s="12" t="inlineStr">
        <is>
          <t>511b120f-973a-4860-9c46-21aab5c5e745</t>
        </is>
      </c>
    </row>
    <row r="544" ht="45" customHeight="1">
      <c r="A544" s="12" t="inlineStr">
        <is>
          <t>Geometry</t>
        </is>
      </c>
      <c r="B544" s="12" t="inlineStr">
        <is>
          <t>Angles</t>
        </is>
      </c>
      <c r="C544" s="13" t="inlineStr">
        <is>
          <t>Types of Angles 1: Diagrams [MF26.03]</t>
        </is>
      </c>
      <c r="D544" s="12" t="inlineStr">
        <is>
          <t>This nugget has learning material and questions covering the topic of Types of Angles 1.</t>
        </is>
      </c>
      <c r="E544" s="12" t="inlineStr">
        <is>
          <t>e1495ed9-57d8-451d-9aa1-81f0d0bab241</t>
        </is>
      </c>
    </row>
    <row r="545" ht="45" customHeight="1">
      <c r="A545" s="12" t="inlineStr">
        <is>
          <t>Geometry</t>
        </is>
      </c>
      <c r="B545" s="12" t="inlineStr">
        <is>
          <t>Angles</t>
        </is>
      </c>
      <c r="C545" s="13" t="inlineStr">
        <is>
          <t>Types of Angles 2: Numbers [MF26.04]</t>
        </is>
      </c>
      <c r="D545" s="12" t="inlineStr">
        <is>
          <t>This nugget has learning material and questions covering the topic of Types of Angles 2.</t>
        </is>
      </c>
      <c r="E545" s="12" t="inlineStr">
        <is>
          <t>b1e6382d-c19b-43de-a199-2909872dc0d8</t>
        </is>
      </c>
    </row>
    <row r="546" ht="45" customHeight="1">
      <c r="A546" s="12" t="inlineStr">
        <is>
          <t>Geometry</t>
        </is>
      </c>
      <c r="B546" s="12" t="inlineStr">
        <is>
          <t>Angles</t>
        </is>
      </c>
      <c r="C546" s="13" t="inlineStr">
        <is>
          <t>Parallel and Perpendicular Lines [MF26.05]</t>
        </is>
      </c>
      <c r="D546" s="12" t="inlineStr">
        <is>
          <t>This nugget has learning material and questions covering the topic of Parallel and Perpendicular Lines.</t>
        </is>
      </c>
      <c r="E546" s="12" t="inlineStr">
        <is>
          <t>d29dbb56-ae38-4ba4-95fa-53554c6dfa09</t>
        </is>
      </c>
    </row>
    <row r="547" ht="45" customHeight="1">
      <c r="A547" s="12" t="inlineStr">
        <is>
          <t>Geometry</t>
        </is>
      </c>
      <c r="B547" s="12" t="inlineStr">
        <is>
          <t>Angles</t>
        </is>
      </c>
      <c r="C547" s="13" t="inlineStr">
        <is>
          <t>Measuring Angles 1: Angles &lt; 180° (horizontal) [MF26.11]</t>
        </is>
      </c>
      <c r="D547" s="12" t="inlineStr">
        <is>
          <t>This nugget has learning material and questions covering the topic of Measuring Angles 1.</t>
        </is>
      </c>
      <c r="E547" s="12" t="inlineStr">
        <is>
          <t>7b392955-40ca-43f8-b8b5-b22e5a6233ee</t>
        </is>
      </c>
    </row>
    <row r="548" ht="45" customHeight="1">
      <c r="A548" s="12" t="inlineStr">
        <is>
          <t>Geometry</t>
        </is>
      </c>
      <c r="B548" s="12" t="inlineStr">
        <is>
          <t>Angles</t>
        </is>
      </c>
      <c r="C548" s="13" t="inlineStr">
        <is>
          <t>Measuring Angles 2: Angles &lt; 180° [MF26.12]</t>
        </is>
      </c>
      <c r="D548" s="12" t="inlineStr">
        <is>
          <t>This nugget has learning material and questions covering the topic of Measuring Angles 2.</t>
        </is>
      </c>
      <c r="E548" s="12" t="inlineStr">
        <is>
          <t>ce18d6d2-1a4f-4a45-93b0-8b37e9a7c234</t>
        </is>
      </c>
    </row>
    <row r="549" ht="45" customHeight="1">
      <c r="A549" s="12" t="inlineStr">
        <is>
          <t>Geometry</t>
        </is>
      </c>
      <c r="B549" s="12" t="inlineStr">
        <is>
          <t>Angles</t>
        </is>
      </c>
      <c r="C549" s="13" t="inlineStr">
        <is>
          <t>Measuring Angles 3: Angles &gt; 180° [MF26.13]</t>
        </is>
      </c>
      <c r="D549" s="12" t="inlineStr">
        <is>
          <t>This nugget has learning material and questions covering the topic of Measuring Angles 3.</t>
        </is>
      </c>
      <c r="E549" s="12" t="inlineStr">
        <is>
          <t>d7e64c44-1780-4ffd-babf-fc159ddad5cf</t>
        </is>
      </c>
    </row>
    <row r="550" ht="45" customHeight="1">
      <c r="A550" s="12" t="inlineStr">
        <is>
          <t>Geometry</t>
        </is>
      </c>
      <c r="B550" s="12" t="inlineStr">
        <is>
          <t>Angles</t>
        </is>
      </c>
      <c r="C550" s="13" t="inlineStr">
        <is>
          <t>Estimating Angles [MF26.14]</t>
        </is>
      </c>
      <c r="D550" s="12" t="inlineStr">
        <is>
          <t>This nugget has learning material and questions covering the topic of Estimating Angles.</t>
        </is>
      </c>
      <c r="E550" s="12" t="inlineStr">
        <is>
          <t>08178cfb-50de-477f-bb6c-0120ba4891d4</t>
        </is>
      </c>
    </row>
    <row r="551" ht="45" customHeight="1">
      <c r="A551" s="12" t="inlineStr">
        <is>
          <t>Geometry</t>
        </is>
      </c>
      <c r="B551" s="12" t="inlineStr">
        <is>
          <t>Angles</t>
        </is>
      </c>
      <c r="C551" s="13" t="inlineStr">
        <is>
          <t>Drawing Angles [MF26.15]</t>
        </is>
      </c>
      <c r="D551" s="12" t="inlineStr">
        <is>
          <t>This nugget has learning material and questions covering the topic of Drawing Angles.</t>
        </is>
      </c>
      <c r="E551" s="12" t="inlineStr">
        <is>
          <t>8be26fd7-fece-4f68-bb88-037377ccd0e0</t>
        </is>
      </c>
    </row>
    <row r="552" ht="45" customHeight="1">
      <c r="A552" s="12" t="inlineStr">
        <is>
          <t>Geometry</t>
        </is>
      </c>
      <c r="B552" s="12" t="inlineStr">
        <is>
          <t>Angles</t>
        </is>
      </c>
      <c r="C552" s="13" t="inlineStr">
        <is>
          <t>Straight Line Angles 1: Multiples of 5° [MF27.01]</t>
        </is>
      </c>
      <c r="D552" s="12" t="inlineStr">
        <is>
          <t>This nugget has learning material and questions covering the topic of Straight Line Angles 1.</t>
        </is>
      </c>
      <c r="E552" s="12" t="inlineStr">
        <is>
          <t>7dc49cb7-df9a-489f-93c6-b32675de0181</t>
        </is>
      </c>
    </row>
    <row r="553" ht="45" customHeight="1">
      <c r="A553" s="12" t="inlineStr">
        <is>
          <t>Geometry</t>
        </is>
      </c>
      <c r="B553" s="12" t="inlineStr">
        <is>
          <t>Angles</t>
        </is>
      </c>
      <c r="C553" s="13" t="inlineStr">
        <is>
          <t>Straight Line Angles 2 [MF27.02]</t>
        </is>
      </c>
      <c r="D553" s="12" t="inlineStr">
        <is>
          <t>This nugget has learning material and questions covering the topic of Straight Line Angles 2.</t>
        </is>
      </c>
      <c r="E553" s="12" t="inlineStr">
        <is>
          <t>38130453-de0e-47f9-8732-72c28940a76b</t>
        </is>
      </c>
    </row>
    <row r="554" ht="45" customHeight="1">
      <c r="A554" s="12" t="inlineStr">
        <is>
          <t>Geometry</t>
        </is>
      </c>
      <c r="B554" s="12" t="inlineStr">
        <is>
          <t>Angles</t>
        </is>
      </c>
      <c r="C554" s="13" t="inlineStr">
        <is>
          <t>Straight Line Angles with Algebra [MF27.03]</t>
        </is>
      </c>
      <c r="D554" s="12" t="inlineStr">
        <is>
          <t>This nugget has learning material and questions covering the topic of Straight Line Angles with Algebra.</t>
        </is>
      </c>
      <c r="E554" s="12" t="inlineStr">
        <is>
          <t>882bc42b-21d8-4d3f-8db0-577148999e1a</t>
        </is>
      </c>
    </row>
    <row r="555" ht="45" customHeight="1">
      <c r="A555" s="12" t="inlineStr">
        <is>
          <t>Geometry</t>
        </is>
      </c>
      <c r="B555" s="12" t="inlineStr">
        <is>
          <t>Angles</t>
        </is>
      </c>
      <c r="C555" s="13" t="inlineStr">
        <is>
          <t>Angles Around a Point 1: Multiples of 5° [MF27.04]</t>
        </is>
      </c>
      <c r="D555" s="12" t="inlineStr">
        <is>
          <t>This nugget has learning material and questions covering the topic of Angles Around a Point 1.</t>
        </is>
      </c>
      <c r="E555" s="12" t="inlineStr">
        <is>
          <t>758fdf66-0977-4cb2-86bd-5ff525592f0d</t>
        </is>
      </c>
    </row>
    <row r="556" ht="45" customHeight="1">
      <c r="A556" s="12" t="inlineStr">
        <is>
          <t>Geometry</t>
        </is>
      </c>
      <c r="B556" s="12" t="inlineStr">
        <is>
          <t>Angles</t>
        </is>
      </c>
      <c r="C556" s="13" t="inlineStr">
        <is>
          <t>Angles Around a Point 2 [MF27.05]</t>
        </is>
      </c>
      <c r="D556" s="12" t="inlineStr">
        <is>
          <t>This nugget has learning material and questions covering the topic of Angles Around a Point 2.</t>
        </is>
      </c>
      <c r="E556" s="12" t="inlineStr">
        <is>
          <t>ae39c12b-72fb-4c61-a244-10b1b7763e3b</t>
        </is>
      </c>
    </row>
    <row r="557" ht="45" customHeight="1">
      <c r="A557" s="12" t="inlineStr">
        <is>
          <t>Geometry</t>
        </is>
      </c>
      <c r="B557" s="12" t="inlineStr">
        <is>
          <t>Angles</t>
        </is>
      </c>
      <c r="C557" s="13" t="inlineStr">
        <is>
          <t>Angles Around a Point with Algebra [MF27.06]</t>
        </is>
      </c>
      <c r="D557" s="12" t="inlineStr">
        <is>
          <t>This nugget has learning material and questions covering the topic of Angles Around a Point with Algebra.</t>
        </is>
      </c>
      <c r="E557" s="12" t="inlineStr">
        <is>
          <t>9355594a-829a-4be1-b9b2-f35f581b5b9b</t>
        </is>
      </c>
    </row>
    <row r="558" ht="45" customHeight="1">
      <c r="A558" s="12" t="inlineStr">
        <is>
          <t>Geometry</t>
        </is>
      </c>
      <c r="B558" s="12" t="inlineStr">
        <is>
          <t>Angles</t>
        </is>
      </c>
      <c r="C558" s="13" t="inlineStr">
        <is>
          <t>Diagnostic: Angles in Parallel Lines [MF00.43]</t>
        </is>
      </c>
      <c r="D558" s="12" t="inlineStr">
        <is>
          <t>This is a short diagnostic with questions on the topic of Angles in Parallel Lines.</t>
        </is>
      </c>
      <c r="E558" s="12" t="inlineStr">
        <is>
          <t>72fce3d6-deff-49ec-b425-2b02e58c113d</t>
        </is>
      </c>
    </row>
    <row r="559" ht="45" customHeight="1">
      <c r="A559" s="12" t="inlineStr">
        <is>
          <t>Geometry</t>
        </is>
      </c>
      <c r="B559" s="12" t="inlineStr">
        <is>
          <t>Angles</t>
        </is>
      </c>
      <c r="C559" s="13" t="inlineStr">
        <is>
          <t>Vertically Opposite Angles [MF27.07]</t>
        </is>
      </c>
      <c r="D559" s="12" t="inlineStr">
        <is>
          <t>This nugget has learning material and questions covering the topic of Vertically Opposite Angles.</t>
        </is>
      </c>
      <c r="E559" s="12" t="inlineStr">
        <is>
          <t>7375a6d7-472e-4809-a529-01072902ed10</t>
        </is>
      </c>
    </row>
    <row r="560" ht="45" customHeight="1">
      <c r="A560" s="12" t="inlineStr">
        <is>
          <t>Geometry</t>
        </is>
      </c>
      <c r="B560" s="12" t="inlineStr">
        <is>
          <t>Angles</t>
        </is>
      </c>
      <c r="C560" s="13" t="inlineStr">
        <is>
          <t>Alternate Angles [MF27.08]</t>
        </is>
      </c>
      <c r="D560" s="12" t="inlineStr">
        <is>
          <t>This nugget has learning material and questions covering the topic of Alternate Angles.</t>
        </is>
      </c>
      <c r="E560" s="12" t="inlineStr">
        <is>
          <t>e6c8f114-146e-47b6-a02e-e75f7a4f10c0</t>
        </is>
      </c>
    </row>
    <row r="561" ht="45" customHeight="1">
      <c r="A561" s="12" t="inlineStr">
        <is>
          <t>Geometry</t>
        </is>
      </c>
      <c r="B561" s="12" t="inlineStr">
        <is>
          <t>Angles</t>
        </is>
      </c>
      <c r="C561" s="13" t="inlineStr">
        <is>
          <t>Corresponding Angles [MF27.09]</t>
        </is>
      </c>
      <c r="D561" s="12" t="inlineStr">
        <is>
          <t>This nugget has learning material and questions covering the topic of Corresponding Angles.</t>
        </is>
      </c>
      <c r="E561" s="12" t="inlineStr">
        <is>
          <t>15d3d54e-77ce-4284-a1c8-1b477523573a</t>
        </is>
      </c>
    </row>
    <row r="562" ht="45" customHeight="1">
      <c r="A562" s="12" t="inlineStr">
        <is>
          <t>Geometry</t>
        </is>
      </c>
      <c r="B562" s="12" t="inlineStr">
        <is>
          <t>Angles</t>
        </is>
      </c>
      <c r="C562" s="13" t="inlineStr">
        <is>
          <t>Co-interior Angles [MF27.10]</t>
        </is>
      </c>
      <c r="D562" s="12" t="inlineStr">
        <is>
          <t>This nugget has learning material and questions covering the topic of Co-interior Angles.</t>
        </is>
      </c>
      <c r="E562" s="12" t="inlineStr">
        <is>
          <t>1b5bb9d5-569d-4e09-8e0b-d31e18469fef</t>
        </is>
      </c>
    </row>
    <row r="563" ht="45" customHeight="1">
      <c r="A563" s="12" t="inlineStr">
        <is>
          <t>Geometry</t>
        </is>
      </c>
      <c r="B563" s="12" t="inlineStr">
        <is>
          <t>Angles</t>
        </is>
      </c>
      <c r="C563" s="13" t="inlineStr">
        <is>
          <t>Angles in Parallel Lines 1 [MF27.11]</t>
        </is>
      </c>
      <c r="D563" s="12" t="inlineStr">
        <is>
          <t>This nugget has learning material and questions covering the topic of Angles in Parallel Lines.</t>
        </is>
      </c>
      <c r="E563" s="12" t="inlineStr">
        <is>
          <t>b387a117-3671-4c7e-8a2b-11b65b40039e</t>
        </is>
      </c>
    </row>
    <row r="564" ht="45" customHeight="1">
      <c r="A564" s="12" t="inlineStr">
        <is>
          <t>Geometry</t>
        </is>
      </c>
      <c r="B564" s="12" t="inlineStr">
        <is>
          <t>Angles</t>
        </is>
      </c>
      <c r="C564" s="13" t="inlineStr">
        <is>
          <t>Angles in Parallel Lines 2 [MF27.12]</t>
        </is>
      </c>
      <c r="D564" s="12" t="inlineStr">
        <is>
          <t>This nugget has learning material and questions covering the topic of Angles in Parallel Lines with Algebra.</t>
        </is>
      </c>
      <c r="E564" s="12" t="inlineStr">
        <is>
          <t>cafa9d8b-f39d-4c4a-84b7-73bc23395f08</t>
        </is>
      </c>
    </row>
    <row r="565" ht="45" customHeight="1">
      <c r="A565" s="12" t="inlineStr">
        <is>
          <t>Geometry</t>
        </is>
      </c>
      <c r="B565" s="12" t="inlineStr">
        <is>
          <t>Angles in Polygons</t>
        </is>
      </c>
      <c r="C565" s="13" t="inlineStr">
        <is>
          <t>Diagnostic: Angles in Polygons [MF00.44]</t>
        </is>
      </c>
      <c r="D565" s="12" t="inlineStr">
        <is>
          <t>This is a short diagnostic with questions on the topic of Angles in Polygons.</t>
        </is>
      </c>
      <c r="E565" s="12" t="inlineStr">
        <is>
          <t>cbbce8c1-bb35-4ad3-8e4d-a4fc59add062</t>
        </is>
      </c>
    </row>
    <row r="566" ht="45" customHeight="1">
      <c r="A566" s="12" t="inlineStr">
        <is>
          <t>Geometry</t>
        </is>
      </c>
      <c r="B566" s="12" t="inlineStr">
        <is>
          <t>Angles in Polygons</t>
        </is>
      </c>
      <c r="C566" s="13" t="inlineStr">
        <is>
          <t>Angles in a Triangle 1 [MF28.01]</t>
        </is>
      </c>
      <c r="D566" s="12" t="inlineStr">
        <is>
          <t>This nugget has learning material and questions covering the topic of Angles in a Triangle 1.</t>
        </is>
      </c>
      <c r="E566" s="12" t="inlineStr">
        <is>
          <t>bfe17c5c-5fbb-44bb-bd2f-3e59eb2ae76f</t>
        </is>
      </c>
    </row>
    <row r="567" ht="45" customHeight="1">
      <c r="A567" s="12" t="inlineStr">
        <is>
          <t>Geometry</t>
        </is>
      </c>
      <c r="B567" s="12" t="inlineStr">
        <is>
          <t>Angles in Polygons</t>
        </is>
      </c>
      <c r="C567" s="13" t="inlineStr">
        <is>
          <t>Angles in a Triangle 2: Isosceles Triangles [MF28.02]</t>
        </is>
      </c>
      <c r="D567" s="12" t="inlineStr">
        <is>
          <t>This nugget has learning material and questions covering the topic of Angles in a Triangle 2.</t>
        </is>
      </c>
      <c r="E567" s="12" t="inlineStr">
        <is>
          <t>29ff1527-a3a6-4d49-b3ec-d14bc9ee327f</t>
        </is>
      </c>
    </row>
    <row r="568" ht="45" customHeight="1">
      <c r="A568" s="12" t="inlineStr">
        <is>
          <t>Geometry</t>
        </is>
      </c>
      <c r="B568" s="12" t="inlineStr">
        <is>
          <t>Angles in Polygons</t>
        </is>
      </c>
      <c r="C568" s="13" t="inlineStr">
        <is>
          <t>Angles in a Triangle 3: Including Angles on a Straight Line [MF28.03]</t>
        </is>
      </c>
      <c r="D568" s="12" t="inlineStr">
        <is>
          <t>This nugget has learning material and questions covering the topic of Angles in a Triangle 3.</t>
        </is>
      </c>
      <c r="E568" s="12" t="inlineStr">
        <is>
          <t>76fea857-985e-42c0-a885-7a2b575d8ff5</t>
        </is>
      </c>
    </row>
    <row r="569" ht="45" customHeight="1">
      <c r="A569" s="12" t="inlineStr">
        <is>
          <t>Geometry</t>
        </is>
      </c>
      <c r="B569" s="12" t="inlineStr">
        <is>
          <t>Angles in Polygons</t>
        </is>
      </c>
      <c r="C569" s="13" t="inlineStr">
        <is>
          <t>Angles in a Triangle 4: Including Angles in Parallel Lines [MF28.04]</t>
        </is>
      </c>
      <c r="D569" s="12" t="inlineStr">
        <is>
          <t>This nugget has learning material and questions covering the topic of Angles in a Triangle 4.</t>
        </is>
      </c>
      <c r="E569" s="12" t="inlineStr">
        <is>
          <t>44843b3c-0c44-4842-9ffe-9b0981d6b4f4</t>
        </is>
      </c>
    </row>
    <row r="570" ht="45" customHeight="1">
      <c r="A570" s="12" t="inlineStr">
        <is>
          <t>Geometry</t>
        </is>
      </c>
      <c r="B570" s="12" t="inlineStr">
        <is>
          <t>Angles in Polygons</t>
        </is>
      </c>
      <c r="C570" s="13" t="inlineStr">
        <is>
          <t>Angles in Quadrilaterals [MF28.05]</t>
        </is>
      </c>
      <c r="D570" s="12" t="inlineStr">
        <is>
          <t>This nugget has learning material and questions covering the topic of Angles in Quadrilaterals.</t>
        </is>
      </c>
      <c r="E570" s="12" t="inlineStr">
        <is>
          <t>bb323893-8b60-49ad-bc1a-70bced6513ea</t>
        </is>
      </c>
    </row>
    <row r="571" ht="45" customHeight="1">
      <c r="A571" s="12" t="inlineStr">
        <is>
          <t>Geometry</t>
        </is>
      </c>
      <c r="B571" s="12" t="inlineStr">
        <is>
          <t>Angles in Polygons</t>
        </is>
      </c>
      <c r="C571" s="13" t="inlineStr">
        <is>
          <t>Introduction to Angles in Polygons [MF28.06]</t>
        </is>
      </c>
      <c r="D571" s="12" t="inlineStr">
        <is>
          <t>This nugget has learning material and questions covering the topic of an Introduction to Angles in Polygons.</t>
        </is>
      </c>
      <c r="E571" s="12" t="inlineStr">
        <is>
          <t>6bd1ce63-2c93-4224-83d9-d0bbb6afb5a9</t>
        </is>
      </c>
    </row>
    <row r="572" ht="45" customHeight="1">
      <c r="A572" s="12" t="inlineStr">
        <is>
          <t>Geometry</t>
        </is>
      </c>
      <c r="B572" s="12" t="inlineStr">
        <is>
          <t>Angles in Polygons</t>
        </is>
      </c>
      <c r="C572" s="13" t="inlineStr">
        <is>
          <t>Interior Angles 1: Sum of Interior Angles [MF28.07]</t>
        </is>
      </c>
      <c r="D572" s="12" t="inlineStr">
        <is>
          <t>This nugget has learning material and questions covering the topic of Interior Angles 1.</t>
        </is>
      </c>
      <c r="E572" s="12" t="inlineStr">
        <is>
          <t>0b0b9a2c-22c6-481e-975d-071af737feb8</t>
        </is>
      </c>
    </row>
    <row r="573" ht="45" customHeight="1">
      <c r="A573" s="12" t="inlineStr">
        <is>
          <t>Geometry</t>
        </is>
      </c>
      <c r="B573" s="12" t="inlineStr">
        <is>
          <t>Angles in Polygons</t>
        </is>
      </c>
      <c r="C573" s="13" t="inlineStr">
        <is>
          <t>Interior Angles 2: Angles in Regular Shapes [MF28.08]</t>
        </is>
      </c>
      <c r="D573" s="12" t="inlineStr">
        <is>
          <t>This nugget has learning material and questions covering the topic of Interior Angles 2.</t>
        </is>
      </c>
      <c r="E573" s="12" t="inlineStr">
        <is>
          <t>9889e9f5-7fe4-402e-85f7-7155156298f3</t>
        </is>
      </c>
    </row>
    <row r="574" ht="45" customHeight="1">
      <c r="A574" s="12" t="inlineStr">
        <is>
          <t>Geometry</t>
        </is>
      </c>
      <c r="B574" s="12" t="inlineStr">
        <is>
          <t>Angles in Polygons</t>
        </is>
      </c>
      <c r="C574" s="13" t="inlineStr">
        <is>
          <t>Interior Angles in Irregular Shapes [MF28.09]</t>
        </is>
      </c>
      <c r="D574" s="12" t="inlineStr">
        <is>
          <t>This nugget has learning material and questions covering the topic of Interior Angles in Irregular Shapes.</t>
        </is>
      </c>
      <c r="E574" s="12" t="inlineStr">
        <is>
          <t>f0194ab2-3f38-4dc6-97be-2b2f1a5e0dbc</t>
        </is>
      </c>
    </row>
    <row r="575" ht="45" customHeight="1">
      <c r="A575" s="12" t="inlineStr">
        <is>
          <t>Geometry</t>
        </is>
      </c>
      <c r="B575" s="12" t="inlineStr">
        <is>
          <t>Angles in Polygons</t>
        </is>
      </c>
      <c r="C575" s="13" t="inlineStr">
        <is>
          <t>Exterior Angles [MF28.10]</t>
        </is>
      </c>
      <c r="D575" s="12" t="inlineStr">
        <is>
          <t>This nugget has learning material and questions covering the topic of Exterior Angles.</t>
        </is>
      </c>
      <c r="E575" s="12" t="inlineStr">
        <is>
          <t>2a35ef08-cec5-4b26-97e8-02622fa38989</t>
        </is>
      </c>
    </row>
    <row r="576" ht="45" customHeight="1">
      <c r="A576" s="12" t="inlineStr">
        <is>
          <t>Geometry</t>
        </is>
      </c>
      <c r="B576" s="12" t="inlineStr">
        <is>
          <t>Angles in Polygons</t>
        </is>
      </c>
      <c r="C576" s="13" t="inlineStr">
        <is>
          <t>Using Multiple Rules with Angles in Polygons [MF28.11]</t>
        </is>
      </c>
      <c r="D576" s="12" t="inlineStr">
        <is>
          <t>This nugget has learning material and questions covering the topic of Using Multiple Rules with Angles in Polygons.</t>
        </is>
      </c>
      <c r="E576" s="12" t="inlineStr">
        <is>
          <t>78524392-5557-4385-b643-a317ad7a7826</t>
        </is>
      </c>
    </row>
    <row r="577" ht="45" customHeight="1">
      <c r="A577" s="12" t="inlineStr">
        <is>
          <t>Geometry</t>
        </is>
      </c>
      <c r="B577" s="12" t="inlineStr">
        <is>
          <t>Angles in Polygons</t>
        </is>
      </c>
      <c r="C577" s="13" t="inlineStr">
        <is>
          <t>Angles in Polygons with Algebra [MF28.13]</t>
        </is>
      </c>
      <c r="D577" s="12" t="inlineStr">
        <is>
          <t xml:space="preserve">This nugget covers methods for how to form and solve equations by using knowledge of the angles in polygons (mainly triangles and quadrilaterals).  </t>
        </is>
      </c>
      <c r="E577" s="12" t="inlineStr">
        <is>
          <t>6b69d20a-22b5-41dd-88a7-dc3a4599d3e2</t>
        </is>
      </c>
    </row>
    <row r="578" ht="45" customHeight="1">
      <c r="A578" s="12" t="inlineStr">
        <is>
          <t>Geometry</t>
        </is>
      </c>
      <c r="B578" s="12" t="inlineStr">
        <is>
          <t>Scale Drawings and Bearings</t>
        </is>
      </c>
      <c r="C578" s="13" t="inlineStr">
        <is>
          <t>Diagnostic: Scale Drawings and Bearings [MF00.58]</t>
        </is>
      </c>
      <c r="D578" s="12" t="inlineStr">
        <is>
          <t>This is a short diagnostic with questions on the topic of Scale Drawings and Bearings.</t>
        </is>
      </c>
      <c r="E578" s="12" t="inlineStr">
        <is>
          <t>d5da039a-bbcd-4f05-b4d9-286ffd5eb6ed</t>
        </is>
      </c>
    </row>
    <row r="579" ht="45" customHeight="1">
      <c r="A579" s="12" t="inlineStr">
        <is>
          <t>Geometry</t>
        </is>
      </c>
      <c r="B579" s="12" t="inlineStr">
        <is>
          <t>Scale Drawings and Bearings</t>
        </is>
      </c>
      <c r="C579" s="13" t="inlineStr">
        <is>
          <t>Using Scales with Units [MF39.01]</t>
        </is>
      </c>
      <c r="D579" s="12" t="inlineStr">
        <is>
          <t>This nugget has learning material and questions covering the topic of Using Scales with Units.</t>
        </is>
      </c>
      <c r="E579" s="12" t="inlineStr">
        <is>
          <t>ef114d44-2ac2-4864-ac0c-ed39567c943b</t>
        </is>
      </c>
    </row>
    <row r="580" ht="45" customHeight="1">
      <c r="A580" s="12" t="inlineStr">
        <is>
          <t>Geometry</t>
        </is>
      </c>
      <c r="B580" s="12" t="inlineStr">
        <is>
          <t>Scale Drawings and Bearings</t>
        </is>
      </c>
      <c r="C580" s="13" t="inlineStr">
        <is>
          <t>Finding Scales with Units [MF39.02]</t>
        </is>
      </c>
      <c r="D580" s="12" t="inlineStr">
        <is>
          <t>This nugget has learning material and questions covering the topic of Finding Scales with Units.</t>
        </is>
      </c>
      <c r="E580" s="12" t="inlineStr">
        <is>
          <t>8664c709-692b-41f5-8da1-9109c2caad81</t>
        </is>
      </c>
    </row>
    <row r="581" ht="45" customHeight="1">
      <c r="A581" s="12" t="inlineStr">
        <is>
          <t>Geometry</t>
        </is>
      </c>
      <c r="B581" s="12" t="inlineStr">
        <is>
          <t>Scale Drawings and Bearings</t>
        </is>
      </c>
      <c r="C581" s="13" t="inlineStr">
        <is>
          <t>Using Scales without Units [MF39.03]</t>
        </is>
      </c>
      <c r="D581" s="12" t="inlineStr">
        <is>
          <t>This nugget has learning material and questions covering the topic of Using Scales without Units.</t>
        </is>
      </c>
      <c r="E581" s="12" t="inlineStr">
        <is>
          <t>e6b12121-5558-4062-9951-573e26bd6185</t>
        </is>
      </c>
    </row>
    <row r="582" ht="45" customHeight="1">
      <c r="A582" s="12" t="inlineStr">
        <is>
          <t>Geometry</t>
        </is>
      </c>
      <c r="B582" s="12" t="inlineStr">
        <is>
          <t>Scale Drawings and Bearings</t>
        </is>
      </c>
      <c r="C582" s="13" t="inlineStr">
        <is>
          <t>Finding Scales without Units [MF39.04]</t>
        </is>
      </c>
      <c r="D582" s="12" t="inlineStr">
        <is>
          <t>This nugget has learning material and questions covering the topic of Finding Scales without Units.</t>
        </is>
      </c>
      <c r="E582" s="12" t="inlineStr">
        <is>
          <t>d3f225e1-8986-4e29-aa31-aa6a59a55268</t>
        </is>
      </c>
    </row>
    <row r="583" ht="45" customHeight="1">
      <c r="A583" s="12" t="inlineStr">
        <is>
          <t>Geometry</t>
        </is>
      </c>
      <c r="B583" s="12" t="inlineStr">
        <is>
          <t>Scale Drawings and Bearings</t>
        </is>
      </c>
      <c r="C583" s="13" t="inlineStr">
        <is>
          <t>Using Scales on a Map [MF39.05]</t>
        </is>
      </c>
      <c r="D583" s="12" t="inlineStr">
        <is>
          <t>This nugget has learning material and questions covering the topic of Using Scales on a Map.</t>
        </is>
      </c>
      <c r="E583" s="12" t="inlineStr">
        <is>
          <t>4b4effde-b718-4621-897a-8c0f70637738</t>
        </is>
      </c>
    </row>
    <row r="584" ht="45" customHeight="1">
      <c r="A584" s="12" t="inlineStr">
        <is>
          <t>Geometry</t>
        </is>
      </c>
      <c r="B584" s="12" t="inlineStr">
        <is>
          <t>Scale Drawings and Bearings</t>
        </is>
      </c>
      <c r="C584" s="13" t="inlineStr">
        <is>
          <t>Creating Scale Diagrams [MF39.10]</t>
        </is>
      </c>
      <c r="D584" s="12" t="inlineStr">
        <is>
          <t>This nugget has learning material and questions covering the topic of Creating Scale Diagrams.</t>
        </is>
      </c>
      <c r="E584" s="12" t="inlineStr">
        <is>
          <t>15aeb1fa-cb5c-47de-88e1-d0ef18382c53</t>
        </is>
      </c>
    </row>
    <row r="585" ht="45" customHeight="1">
      <c r="A585" s="12" t="inlineStr">
        <is>
          <t>Geometry</t>
        </is>
      </c>
      <c r="B585" s="12" t="inlineStr">
        <is>
          <t>Scale Drawings and Bearings</t>
        </is>
      </c>
      <c r="C585" s="13" t="inlineStr">
        <is>
          <t>Introduction to Bearings [MF39.06]</t>
        </is>
      </c>
      <c r="D585" s="12" t="inlineStr">
        <is>
          <t>This nugget has learning material and questions covering the topic of an Introduction to Bearings.</t>
        </is>
      </c>
      <c r="E585" s="12" t="inlineStr">
        <is>
          <t>69e8e436-6b3c-4b10-a412-c74bc5e70cb0</t>
        </is>
      </c>
    </row>
    <row r="586" ht="45" customHeight="1">
      <c r="A586" s="12" t="inlineStr">
        <is>
          <t>Geometry</t>
        </is>
      </c>
      <c r="B586" s="12" t="inlineStr">
        <is>
          <t>Scale Drawings and Bearings</t>
        </is>
      </c>
      <c r="C586" s="13" t="inlineStr">
        <is>
          <t>Bearings from North [MF39.07]</t>
        </is>
      </c>
      <c r="D586" s="12" t="inlineStr">
        <is>
          <t>This nugget has learning material and questions covering the topic of Bearings from North.</t>
        </is>
      </c>
      <c r="E586" s="12" t="inlineStr">
        <is>
          <t>5b5d4f2e-09b4-47c0-9ef0-a37f0a9a8729</t>
        </is>
      </c>
    </row>
    <row r="587" ht="45" customHeight="1">
      <c r="A587" s="12" t="inlineStr">
        <is>
          <t>Geometry</t>
        </is>
      </c>
      <c r="B587" s="12" t="inlineStr">
        <is>
          <t>Scale Drawings and Bearings</t>
        </is>
      </c>
      <c r="C587" s="13" t="inlineStr">
        <is>
          <t>Finding Bearings 1 [MF39.08]</t>
        </is>
      </c>
      <c r="D587" s="12" t="inlineStr">
        <is>
          <t>This nugget has learning material and questions covering the topic of Finding Bearings 1.</t>
        </is>
      </c>
      <c r="E587" s="12" t="inlineStr">
        <is>
          <t>e671444c-7359-4c65-9849-8eba74e6150a</t>
        </is>
      </c>
    </row>
    <row r="588" ht="45" customHeight="1">
      <c r="A588" s="12" t="inlineStr">
        <is>
          <t>Geometry</t>
        </is>
      </c>
      <c r="B588" s="12" t="inlineStr">
        <is>
          <t>Scale Drawings and Bearings</t>
        </is>
      </c>
      <c r="C588" s="13" t="inlineStr">
        <is>
          <t>Finding Bearings 2: Using Co-interior Angles [MF39.09]</t>
        </is>
      </c>
      <c r="D588" s="12" t="inlineStr">
        <is>
          <t>This nugget has learning material and questions covering the topic of Finding Bearings 2.</t>
        </is>
      </c>
      <c r="E588" s="12" t="inlineStr">
        <is>
          <t>a4bc0244-97a0-4e03-93e9-eda39e128037</t>
        </is>
      </c>
    </row>
    <row r="589" ht="45" customHeight="1">
      <c r="A589" s="12" t="inlineStr">
        <is>
          <t>Geometry</t>
        </is>
      </c>
      <c r="B589" s="12" t="inlineStr">
        <is>
          <t>Transformations</t>
        </is>
      </c>
      <c r="C589" s="13" t="inlineStr">
        <is>
          <t>Diagnostic: Reflection, Rotation and Translation [MF00.51]</t>
        </is>
      </c>
      <c r="D589" s="12" t="inlineStr">
        <is>
          <t>This is a short diagnostic with questions on the topic of Reflection, Rotation and Translation.</t>
        </is>
      </c>
      <c r="E589" s="12" t="inlineStr">
        <is>
          <t>0ece46b4-bd85-47a0-a3aa-8f600de7a611</t>
        </is>
      </c>
    </row>
    <row r="590" ht="45" customHeight="1">
      <c r="A590" s="12" t="inlineStr">
        <is>
          <t>Geometry</t>
        </is>
      </c>
      <c r="B590" s="12" t="inlineStr">
        <is>
          <t>Transformations</t>
        </is>
      </c>
      <c r="C590" s="13" t="inlineStr">
        <is>
          <t>Introduction to Reflection [MF40.01]</t>
        </is>
      </c>
      <c r="D590" s="12" t="inlineStr">
        <is>
          <t>This nugget has learning material and questions covering the topic of an Introduction to Reflection.</t>
        </is>
      </c>
      <c r="E590" s="12" t="inlineStr">
        <is>
          <t>7deb4c7f-1dc2-4faf-b433-54560828aaf3</t>
        </is>
      </c>
    </row>
    <row r="591" ht="45" customHeight="1">
      <c r="A591" s="12" t="inlineStr">
        <is>
          <t>Geometry</t>
        </is>
      </c>
      <c r="B591" s="12" t="inlineStr">
        <is>
          <t>Transformations</t>
        </is>
      </c>
      <c r="C591" s="13" t="inlineStr">
        <is>
          <t>Finding the Line of Reflection [MF40.02]</t>
        </is>
      </c>
      <c r="D591" s="12" t="inlineStr">
        <is>
          <t>This nugget has learning material and questions covering the topic of Finding the Line of Reflection.</t>
        </is>
      </c>
      <c r="E591" s="12" t="inlineStr">
        <is>
          <t>bb858068-0d45-4ba9-8f70-ed48e8fa4eb1</t>
        </is>
      </c>
    </row>
    <row r="592" ht="45" customHeight="1">
      <c r="A592" s="12" t="inlineStr">
        <is>
          <t>Geometry</t>
        </is>
      </c>
      <c r="B592" s="12" t="inlineStr">
        <is>
          <t>Transformations</t>
        </is>
      </c>
      <c r="C592" s="13" t="inlineStr">
        <is>
          <t>Coordinates in Reflection [MF40.03]</t>
        </is>
      </c>
      <c r="D592" s="12" t="inlineStr">
        <is>
          <t>This nugget has learning material and questions covering the topic of Coordinates in Reflection.</t>
        </is>
      </c>
      <c r="E592" s="12" t="inlineStr">
        <is>
          <t>a8371cff-887d-43e7-96c0-82af1408418f</t>
        </is>
      </c>
    </row>
    <row r="593" ht="45" customHeight="1">
      <c r="A593" s="12" t="inlineStr">
        <is>
          <t>Geometry</t>
        </is>
      </c>
      <c r="B593" s="12" t="inlineStr">
        <is>
          <t>Transformations</t>
        </is>
      </c>
      <c r="C593" s="13" t="inlineStr">
        <is>
          <t>Translating a Point [MF40.04]</t>
        </is>
      </c>
      <c r="D593" s="12" t="inlineStr">
        <is>
          <t>This nugget has learning material and questions covering the topic of Translating a Point.</t>
        </is>
      </c>
      <c r="E593" s="12" t="inlineStr">
        <is>
          <t>803542b3-940a-4427-84ce-48296b643e67</t>
        </is>
      </c>
    </row>
    <row r="594" ht="45" customHeight="1">
      <c r="A594" s="12" t="inlineStr">
        <is>
          <t>Geometry</t>
        </is>
      </c>
      <c r="B594" s="12" t="inlineStr">
        <is>
          <t>Transformations</t>
        </is>
      </c>
      <c r="C594" s="13" t="inlineStr">
        <is>
          <t>Translating a Shape [MF40.05]</t>
        </is>
      </c>
      <c r="D594" s="12" t="inlineStr">
        <is>
          <t>This nugget has learning material and questions covering the topic of Translating a Shape.</t>
        </is>
      </c>
      <c r="E594" s="12" t="inlineStr">
        <is>
          <t>8a6daad5-f94a-4ff5-95f0-56f797d1c4cf</t>
        </is>
      </c>
    </row>
    <row r="595" ht="45" customHeight="1">
      <c r="A595" s="12" t="inlineStr">
        <is>
          <t>Geometry</t>
        </is>
      </c>
      <c r="B595" s="12" t="inlineStr">
        <is>
          <t>Transformations</t>
        </is>
      </c>
      <c r="C595" s="13" t="inlineStr">
        <is>
          <t>Describing Translations [MF40.06]</t>
        </is>
      </c>
      <c r="D595" s="12" t="inlineStr">
        <is>
          <t>This nugget has learning material and questions covering the topic of Describing Translations.</t>
        </is>
      </c>
      <c r="E595" s="12" t="inlineStr">
        <is>
          <t>a4e54777-54cc-47e2-b694-c2df98dbd58e</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Diagnostic: Enlargements and Mixed Transformations [MF00.52]</t>
        </is>
      </c>
      <c r="D599" s="12" t="inlineStr">
        <is>
          <t>This is a short diagnostic with questions on the topic of Enlargements and Mixed Transformations 1.</t>
        </is>
      </c>
      <c r="E599" s="12" t="inlineStr">
        <is>
          <t>c0b20975-3893-4fc3-94a8-56b0b69af83a</t>
        </is>
      </c>
    </row>
    <row r="600" ht="45" customHeight="1">
      <c r="A600" s="12" t="inlineStr">
        <is>
          <t>Geometry</t>
        </is>
      </c>
      <c r="B600" s="12" t="inlineStr">
        <is>
          <t>Transformations</t>
        </is>
      </c>
      <c r="C600" s="13" t="inlineStr">
        <is>
          <t>Enlarging Shapes [MF40.07]</t>
        </is>
      </c>
      <c r="D600" s="12" t="inlineStr">
        <is>
          <t>This nugget has learning material and questions covering the topic of Enlarging Shapes.</t>
        </is>
      </c>
      <c r="E600" s="12" t="inlineStr">
        <is>
          <t>d62a0534-865a-47db-b1ff-6fde249dda74</t>
        </is>
      </c>
    </row>
    <row r="601" ht="45" customHeight="1">
      <c r="A601" s="12" t="inlineStr">
        <is>
          <t>Geometry</t>
        </is>
      </c>
      <c r="B601" s="12" t="inlineStr">
        <is>
          <t>Transformations</t>
        </is>
      </c>
      <c r="C601" s="13" t="inlineStr">
        <is>
          <t>Enlargements with 0&lt;SF&lt;1 [MF40.08]</t>
        </is>
      </c>
      <c r="D601" s="12" t="inlineStr">
        <is>
          <t>This nugget has learning material and questions covering the topic of Enlargements with 0&lt;SF&lt;1.</t>
        </is>
      </c>
      <c r="E601" s="12" t="inlineStr">
        <is>
          <t>5b926237-00a0-4291-9872-08b429d2a445</t>
        </is>
      </c>
    </row>
    <row r="602" ht="45" customHeight="1">
      <c r="A602" s="12" t="inlineStr">
        <is>
          <t>Geometry</t>
        </is>
      </c>
      <c r="B602" s="12" t="inlineStr">
        <is>
          <t>Transformations</t>
        </is>
      </c>
      <c r="C602" s="13" t="inlineStr">
        <is>
          <t>Enlargement with Centre (0,0) [MF40.09]</t>
        </is>
      </c>
      <c r="D602" s="12" t="inlineStr">
        <is>
          <t>This nugget has learning material and questions covering the topic of Enlargement with Centre (0,0).</t>
        </is>
      </c>
      <c r="E602" s="12" t="inlineStr">
        <is>
          <t>59817b6c-164c-4c10-9a92-674e34d150cb</t>
        </is>
      </c>
    </row>
    <row r="603" ht="45" customHeight="1">
      <c r="A603" s="12" t="inlineStr">
        <is>
          <t>Geometry</t>
        </is>
      </c>
      <c r="B603" s="12" t="inlineStr">
        <is>
          <t>Transformations</t>
        </is>
      </c>
      <c r="C603" s="13" t="inlineStr">
        <is>
          <t>Enlargement with Centre (x,y) [MF40.10]</t>
        </is>
      </c>
      <c r="D603" s="12" t="inlineStr">
        <is>
          <t>This nugget has learning material and questions covering the topic of Enlargement with Centre (x,y).</t>
        </is>
      </c>
      <c r="E603" s="12" t="inlineStr">
        <is>
          <t>0b5c56c9-8ea2-4c85-9cbb-8c5c12835d4d</t>
        </is>
      </c>
    </row>
    <row r="604" ht="45" customHeight="1">
      <c r="A604" s="12" t="inlineStr">
        <is>
          <t>Geometry</t>
        </is>
      </c>
      <c r="B604" s="12" t="inlineStr">
        <is>
          <t>Transformations</t>
        </is>
      </c>
      <c r="C604" s="13" t="inlineStr">
        <is>
          <t>Enlargement with Fractional Scale Factor (0,0) [MF40.11]</t>
        </is>
      </c>
      <c r="D604" s="12" t="inlineStr">
        <is>
          <t>This nugget has learning material and questions covering the topic of Enlargement with Fractional Scale Factor (0,0).</t>
        </is>
      </c>
      <c r="E604" s="12" t="inlineStr">
        <is>
          <t>6d68cd71-1677-4710-b838-720ac1612f12</t>
        </is>
      </c>
    </row>
    <row r="605" ht="45" customHeight="1">
      <c r="A605" s="12" t="inlineStr">
        <is>
          <t>Geometry</t>
        </is>
      </c>
      <c r="B605" s="12" t="inlineStr">
        <is>
          <t>Transformations</t>
        </is>
      </c>
      <c r="C605" s="13" t="inlineStr">
        <is>
          <t>Enlargement with Fractional Scale Factor (x,y) [MF40.12]</t>
        </is>
      </c>
      <c r="D605" s="12" t="inlineStr">
        <is>
          <t>This nugget has learning material and questions covering the topic of Enlargement with Fractional Scale Factor (x,y).</t>
        </is>
      </c>
      <c r="E605" s="12" t="inlineStr">
        <is>
          <t>d4534548-155a-4cd0-8ba8-f0862f452651</t>
        </is>
      </c>
    </row>
    <row r="606" ht="45" customHeight="1">
      <c r="A606" s="12" t="inlineStr">
        <is>
          <t>Geometry</t>
        </is>
      </c>
      <c r="B606" s="12" t="inlineStr">
        <is>
          <t>Transformations</t>
        </is>
      </c>
      <c r="C606" s="13" t="inlineStr">
        <is>
          <t>Describing Enlargements with an Integer Scale Factor [MF40.13]</t>
        </is>
      </c>
      <c r="D606" s="12" t="inlineStr">
        <is>
          <t>This nugget has learning material and questions covering the topic of Describing Enlargements with an Integer Scale Factor.</t>
        </is>
      </c>
      <c r="E606" s="12" t="inlineStr">
        <is>
          <t>9917945f-de60-430d-bc80-2424b6eef3f0</t>
        </is>
      </c>
    </row>
    <row r="607" ht="45" customHeight="1">
      <c r="A607" s="12" t="inlineStr">
        <is>
          <t>Geometry</t>
        </is>
      </c>
      <c r="B607" s="12" t="inlineStr">
        <is>
          <t>Transformations</t>
        </is>
      </c>
      <c r="C607" s="13" t="inlineStr">
        <is>
          <t>Describing Enlargements with a Non-Integer Scale Factor [MF40.14]</t>
        </is>
      </c>
      <c r="D607" s="12" t="inlineStr">
        <is>
          <t>This nugget has learning material and questions covering the topic of Describing Enlargements with a Non-Integer Scale Factor.</t>
        </is>
      </c>
      <c r="E607" s="12" t="inlineStr">
        <is>
          <t>42417f8f-ce22-4f0f-92ac-f194852f594a</t>
        </is>
      </c>
    </row>
    <row r="608" ht="45" customHeight="1">
      <c r="A608" s="12" t="inlineStr">
        <is>
          <t>Geometry</t>
        </is>
      </c>
      <c r="B608" s="12" t="inlineStr">
        <is>
          <t>Transformations</t>
        </is>
      </c>
      <c r="C608" s="13" t="inlineStr">
        <is>
          <t>Describing Transformations [MF40.18]</t>
        </is>
      </c>
      <c r="D608" s="12" t="inlineStr">
        <is>
          <t>This nugget has learning material and questions covering the topic of Describing Transformations 1.</t>
        </is>
      </c>
      <c r="E608" s="12" t="inlineStr">
        <is>
          <t>4d2169c6-fd81-4002-956b-23dea49de085</t>
        </is>
      </c>
    </row>
    <row r="609" ht="45" customHeight="1">
      <c r="A609" s="12" t="inlineStr">
        <is>
          <t>Geometry</t>
        </is>
      </c>
      <c r="B609" s="12" t="inlineStr">
        <is>
          <t>Transformations</t>
        </is>
      </c>
      <c r="C609" s="13" t="inlineStr">
        <is>
          <t>Combination of Transformations 1 [MF40.19]</t>
        </is>
      </c>
      <c r="D609" s="12" t="inlineStr">
        <is>
          <t>This nugget has learning material and questions covering the topic of the Combination of Transformations 1.</t>
        </is>
      </c>
      <c r="E609" s="12" t="inlineStr">
        <is>
          <t>154f80b5-9ebc-4313-b467-af395049e4de</t>
        </is>
      </c>
    </row>
    <row r="610" ht="45" customHeight="1">
      <c r="A610" s="12" t="inlineStr">
        <is>
          <t>Geometry</t>
        </is>
      </c>
      <c r="B610" s="12" t="inlineStr">
        <is>
          <t>Transformations</t>
        </is>
      </c>
      <c r="C610" s="13" t="inlineStr">
        <is>
          <t>Congruence and Similarity in Transformations [MF40.25]</t>
        </is>
      </c>
      <c r="D610" s="12" t="inlineStr">
        <is>
          <t>This nugget covers the idea that in translation, reflection and rotation the object and image are congruent, but in enlargement the shapes are similar.</t>
        </is>
      </c>
      <c r="E610" s="12" t="inlineStr">
        <is>
          <t>4054f5fb-3bf6-463d-b2d2-57095e7b4d0c</t>
        </is>
      </c>
    </row>
    <row r="611" ht="45" customHeight="1">
      <c r="A611" s="12" t="inlineStr">
        <is>
          <t>Geometry</t>
        </is>
      </c>
      <c r="B611" s="12" t="inlineStr">
        <is>
          <t>Similarity</t>
        </is>
      </c>
      <c r="C611" s="13" t="inlineStr">
        <is>
          <t>Diagnostic: Similarity (Length) [MF00.55]</t>
        </is>
      </c>
      <c r="D611" s="12" t="inlineStr">
        <is>
          <t>This is a short diagnostic with questions on the topic of Similarity 1.</t>
        </is>
      </c>
      <c r="E611" s="12" t="inlineStr">
        <is>
          <t>5826e2e5-3b3e-4a6e-abfd-6e5e92f39fd2</t>
        </is>
      </c>
    </row>
    <row r="612" ht="45" customHeight="1">
      <c r="A612" s="12" t="inlineStr">
        <is>
          <t>Geometry</t>
        </is>
      </c>
      <c r="B612" s="12" t="inlineStr">
        <is>
          <t>Similarity</t>
        </is>
      </c>
      <c r="C612" s="13" t="inlineStr">
        <is>
          <t>Introduction to Similarity [MF43.01]</t>
        </is>
      </c>
      <c r="D612" s="12" t="inlineStr">
        <is>
          <t>This nugget has learning material and questions covering the topic of an Introduction to Similarity.</t>
        </is>
      </c>
      <c r="E612" s="12" t="inlineStr">
        <is>
          <t>3677bf12-5317-41eb-b08b-7ee578cd0743</t>
        </is>
      </c>
    </row>
    <row r="613" ht="45" customHeight="1">
      <c r="A613" s="12" t="inlineStr">
        <is>
          <t>Geometry</t>
        </is>
      </c>
      <c r="B613" s="12" t="inlineStr">
        <is>
          <t>Similarity</t>
        </is>
      </c>
      <c r="C613" s="13" t="inlineStr">
        <is>
          <t>Similar Polygons: Finding the Scale Factor [MF43.02]</t>
        </is>
      </c>
      <c r="D613" s="12" t="inlineStr">
        <is>
          <t>This nugget has learning material and questions covering the topic of Similar Polygons: Finding the Scale Factor.</t>
        </is>
      </c>
      <c r="E613" s="12" t="inlineStr">
        <is>
          <t>0cfd15ed-5da5-4b8c-86e5-4f6272f99e2e</t>
        </is>
      </c>
    </row>
    <row r="614" ht="45" customHeight="1">
      <c r="A614" s="12" t="inlineStr">
        <is>
          <t>Geometry</t>
        </is>
      </c>
      <c r="B614" s="12" t="inlineStr">
        <is>
          <t>Similarity</t>
        </is>
      </c>
      <c r="C614" s="13" t="inlineStr">
        <is>
          <t>Similar Polygons: Missing Sides given Scale Factor [MF43.03]</t>
        </is>
      </c>
      <c r="D614" s="12" t="inlineStr">
        <is>
          <t>This nugget has learning material and questions covering the topic of Similar Polygons: Missing Sides.</t>
        </is>
      </c>
      <c r="E614" s="12" t="inlineStr">
        <is>
          <t>0486b5eb-5f6d-4958-9669-c59025c16ed5</t>
        </is>
      </c>
    </row>
    <row r="615" ht="45" customHeight="1">
      <c r="A615" s="12" t="inlineStr">
        <is>
          <t>Geometry</t>
        </is>
      </c>
      <c r="B615" s="12" t="inlineStr">
        <is>
          <t>Similarity</t>
        </is>
      </c>
      <c r="C615" s="13" t="inlineStr">
        <is>
          <t>Similar Polygons: Missing Sides [MF43.04]</t>
        </is>
      </c>
      <c r="D615" s="12" t="inlineStr">
        <is>
          <t>This nugget has learning material and questions covering the topic of Similar Polygons: Missing Sides</t>
        </is>
      </c>
      <c r="E615" s="12" t="inlineStr">
        <is>
          <t>8e19a273-18fa-4aef-92ee-558213f1b0c9</t>
        </is>
      </c>
    </row>
    <row r="616" ht="45" customHeight="1">
      <c r="A616" s="12" t="inlineStr">
        <is>
          <t>Geometry</t>
        </is>
      </c>
      <c r="B616" s="12" t="inlineStr">
        <is>
          <t>Similarity</t>
        </is>
      </c>
      <c r="C616" s="13" t="inlineStr">
        <is>
          <t>Similar Triangles 1: Same Orientation [MF43.05]</t>
        </is>
      </c>
      <c r="D616" s="12" t="inlineStr">
        <is>
          <t>This nugget has learning material and questions covering the topic of Similar Triangles 1.</t>
        </is>
      </c>
      <c r="E616" s="12" t="inlineStr">
        <is>
          <t>9216f0b5-a6f5-4b0f-a7b5-985e20809b00</t>
        </is>
      </c>
    </row>
    <row r="617" ht="45" customHeight="1">
      <c r="A617" s="12" t="inlineStr">
        <is>
          <t>Geometry</t>
        </is>
      </c>
      <c r="B617" s="12" t="inlineStr">
        <is>
          <t>Similarity</t>
        </is>
      </c>
      <c r="C617" s="13" t="inlineStr">
        <is>
          <t>Similar Triangles 2: Different Orientations [MF43.06]</t>
        </is>
      </c>
      <c r="D617" s="12" t="inlineStr">
        <is>
          <t>This nugget has learning material and questions covering the topic of Similar Triangles 2.</t>
        </is>
      </c>
      <c r="E617" s="12" t="inlineStr">
        <is>
          <t>6867d474-bcd7-49bb-8fa7-aadd757d2011</t>
        </is>
      </c>
    </row>
    <row r="618" ht="45" customHeight="1">
      <c r="A618" s="12" t="inlineStr">
        <is>
          <t>Geometry</t>
        </is>
      </c>
      <c r="B618" s="12" t="inlineStr">
        <is>
          <t>Vectors</t>
        </is>
      </c>
      <c r="C618" s="13" t="inlineStr">
        <is>
          <t>Diagnostic: Vectors [MF00.53]</t>
        </is>
      </c>
      <c r="D618" s="12" t="inlineStr">
        <is>
          <t>This is a short diagnostic with questions on the topic of Vectors.</t>
        </is>
      </c>
      <c r="E618" s="12" t="inlineStr">
        <is>
          <t>fdf61e9b-a2c4-4dbe-a6c7-abf0d93e26da</t>
        </is>
      </c>
    </row>
    <row r="619" ht="45" customHeight="1">
      <c r="A619" s="12" t="inlineStr">
        <is>
          <t>Geometry</t>
        </is>
      </c>
      <c r="B619" s="12" t="inlineStr">
        <is>
          <t>Vectors</t>
        </is>
      </c>
      <c r="C619" s="13" t="inlineStr">
        <is>
          <t>Column Vectors [MF41.01]</t>
        </is>
      </c>
      <c r="D619" s="12" t="inlineStr">
        <is>
          <t>This nugget has learning material and questions covering the topic of Column Vectors.</t>
        </is>
      </c>
      <c r="E619" s="12" t="inlineStr">
        <is>
          <t>6fc80755-d767-4623-be10-dd5605a75be6</t>
        </is>
      </c>
    </row>
    <row r="620" ht="45" customHeight="1">
      <c r="A620" s="12" t="inlineStr">
        <is>
          <t>Geometry</t>
        </is>
      </c>
      <c r="B620" s="12" t="inlineStr">
        <is>
          <t>Vectors</t>
        </is>
      </c>
      <c r="C620" s="13" t="inlineStr">
        <is>
          <t>Column Vectors: Scalar Multiplication [MF41.02]</t>
        </is>
      </c>
      <c r="D620" s="12" t="inlineStr">
        <is>
          <t>This nugget has learning material and questions covering the topic of Column Vectors: Scalar Multiplication.</t>
        </is>
      </c>
      <c r="E620" s="12" t="inlineStr">
        <is>
          <t>0758e228-4fc3-4e52-9b21-741c9ef2dff3</t>
        </is>
      </c>
    </row>
    <row r="621" ht="45" customHeight="1">
      <c r="A621" s="12" t="inlineStr">
        <is>
          <t>Geometry</t>
        </is>
      </c>
      <c r="B621" s="12" t="inlineStr">
        <is>
          <t>Vectors</t>
        </is>
      </c>
      <c r="C621" s="13" t="inlineStr">
        <is>
          <t>Column Vectors: Addition and Subtraction [MF41.03]</t>
        </is>
      </c>
      <c r="D621" s="12" t="inlineStr">
        <is>
          <t>This nugget has learning material and questions covering the topic of Column Vectors: Addition and Subtraction.</t>
        </is>
      </c>
      <c r="E621" s="12" t="inlineStr">
        <is>
          <t>d1c8ee6b-0bf0-447b-894b-f9e3a9fec397</t>
        </is>
      </c>
    </row>
    <row r="622" ht="45" customHeight="1">
      <c r="A622" s="12" t="inlineStr">
        <is>
          <t>Geometry</t>
        </is>
      </c>
      <c r="B622" s="12" t="inlineStr">
        <is>
          <t>Vectors</t>
        </is>
      </c>
      <c r="C622" s="13" t="inlineStr">
        <is>
          <t>Column Vectors: Drawing [MF41.04]</t>
        </is>
      </c>
      <c r="D622" s="12" t="inlineStr">
        <is>
          <t>This nugget has learning material and questions covering the topic of Column Vectors: Drawing.</t>
        </is>
      </c>
      <c r="E622" s="12" t="inlineStr">
        <is>
          <t>8fa8b950-9cf6-4ad4-bec3-d9585dd8f3cc</t>
        </is>
      </c>
    </row>
    <row r="623" ht="45" customHeight="1">
      <c r="A623" s="12" t="inlineStr">
        <is>
          <t>Geometry</t>
        </is>
      </c>
      <c r="B623" s="12" t="inlineStr">
        <is>
          <t>Vectors</t>
        </is>
      </c>
      <c r="C623" s="13" t="inlineStr">
        <is>
          <t>Geometric Vectors 1: One Term [MF41.05]</t>
        </is>
      </c>
      <c r="D623" s="12" t="inlineStr">
        <is>
          <t>This nugget has learning material and questions covering the topic of Geometric Vectors 1.</t>
        </is>
      </c>
      <c r="E623" s="12" t="inlineStr">
        <is>
          <t>c3eb6942-8428-40de-8099-65b22ef265bd</t>
        </is>
      </c>
    </row>
    <row r="624" ht="45" customHeight="1">
      <c r="A624" s="12" t="inlineStr">
        <is>
          <t>Geometry</t>
        </is>
      </c>
      <c r="B624" s="12" t="inlineStr">
        <is>
          <t>Vectors</t>
        </is>
      </c>
      <c r="C624" s="13" t="inlineStr">
        <is>
          <t>Geometric Vectors 2: Two Terms [MF41.06]</t>
        </is>
      </c>
      <c r="D624" s="12" t="inlineStr">
        <is>
          <t>This nugget has learning material and questions covering the topic of Geometric Vectors 2.</t>
        </is>
      </c>
      <c r="E624" s="12" t="inlineStr">
        <is>
          <t>2d7dab14-b1ed-4771-9c4b-94da81a15637</t>
        </is>
      </c>
    </row>
    <row r="625" ht="45" customHeight="1">
      <c r="A625" s="12" t="inlineStr">
        <is>
          <t>Geometry</t>
        </is>
      </c>
      <c r="B625" s="12" t="inlineStr">
        <is>
          <t>Construction and Loci</t>
        </is>
      </c>
      <c r="C625" s="13" t="inlineStr">
        <is>
          <t>Diagnostic: Constructions and Loci [MF00.54]</t>
        </is>
      </c>
      <c r="D625" s="12" t="inlineStr">
        <is>
          <t>This is a short diagnostic with questions on the topic of Constructions and Loci.</t>
        </is>
      </c>
      <c r="E625" s="12" t="inlineStr">
        <is>
          <t>0455816a-66f2-4e5d-913b-8deee79ee71c</t>
        </is>
      </c>
    </row>
    <row r="626" ht="45" customHeight="1">
      <c r="A626" s="12" t="inlineStr">
        <is>
          <t>Geometry</t>
        </is>
      </c>
      <c r="B626" s="12" t="inlineStr">
        <is>
          <t>Construction and Loci</t>
        </is>
      </c>
      <c r="C626" s="13" t="inlineStr">
        <is>
          <t>Using a Ruler [MF26.16]</t>
        </is>
      </c>
      <c r="D626" s="12" t="inlineStr">
        <is>
          <t xml:space="preserve">This nugget has questions on reading from a ruler to measure the length of a line segment in cm, to one decimal place. </t>
        </is>
      </c>
      <c r="E626" s="12" t="inlineStr">
        <is>
          <t>47f6e68e-d2d6-4504-88eb-aa6d7098880b</t>
        </is>
      </c>
    </row>
    <row r="627" ht="45" customHeight="1">
      <c r="A627" s="12" t="inlineStr">
        <is>
          <t>Geometry</t>
        </is>
      </c>
      <c r="B627" s="12" t="inlineStr">
        <is>
          <t>Construction and Loci</t>
        </is>
      </c>
      <c r="C627" s="13" t="inlineStr">
        <is>
          <t>Constructing Circles [MF42.01]</t>
        </is>
      </c>
      <c r="D627" s="12" t="inlineStr">
        <is>
          <t>This nugget has learning material and questions covering the topic of Constructing Circles.</t>
        </is>
      </c>
      <c r="E627" s="12" t="inlineStr">
        <is>
          <t>f74cca3b-0d56-4ded-b735-66bf365c30da</t>
        </is>
      </c>
    </row>
    <row r="628" ht="45" customHeight="1">
      <c r="A628" s="12" t="inlineStr">
        <is>
          <t>Geometry</t>
        </is>
      </c>
      <c r="B628" s="12" t="inlineStr">
        <is>
          <t>Construction and Loci</t>
        </is>
      </c>
      <c r="C628" s="13" t="inlineStr">
        <is>
          <t>Constructing an Equilateral Triangle [MF42.02]</t>
        </is>
      </c>
      <c r="D628" s="12" t="inlineStr">
        <is>
          <t>This nugget has learning material and questions covering the topic of Constructing an Equilateral Triangle.</t>
        </is>
      </c>
      <c r="E628" s="12" t="inlineStr">
        <is>
          <t>950e68b5-d00a-43cc-9c77-4eeb8971649b</t>
        </is>
      </c>
    </row>
    <row r="629" ht="45" customHeight="1">
      <c r="A629" s="12" t="inlineStr">
        <is>
          <t>Geometry</t>
        </is>
      </c>
      <c r="B629" s="12" t="inlineStr">
        <is>
          <t>Construction and Loci</t>
        </is>
      </c>
      <c r="C629" s="13" t="inlineStr">
        <is>
          <t>Constructing Triangles [MI42.10]</t>
        </is>
      </c>
      <c r="D629" s="12" t="inlineStr">
        <is>
          <t>This nugget has learning material and questions covering the topic of Constructing Triangles.</t>
        </is>
      </c>
      <c r="E629" s="12" t="inlineStr">
        <is>
          <t>504a424b-324b-4e94-b5bc-c1c0a492e123</t>
        </is>
      </c>
    </row>
    <row r="630" ht="45" customHeight="1">
      <c r="A630" s="12" t="inlineStr">
        <is>
          <t>Geometry</t>
        </is>
      </c>
      <c r="B630" s="12" t="inlineStr">
        <is>
          <t>Construction and Loci</t>
        </is>
      </c>
      <c r="C630" s="13" t="inlineStr">
        <is>
          <t>Perpendicular Bisector [MF42.03]</t>
        </is>
      </c>
      <c r="D630" s="12" t="inlineStr">
        <is>
          <t>This nugget has learning material and questions covering the topic of Perpendicular Bisectors.</t>
        </is>
      </c>
      <c r="E630" s="12" t="inlineStr">
        <is>
          <t>a2234bdd-8f32-486d-bcfa-3a96c1ee914e</t>
        </is>
      </c>
    </row>
    <row r="631" ht="45" customHeight="1">
      <c r="A631" s="12" t="inlineStr">
        <is>
          <t>Geometry</t>
        </is>
      </c>
      <c r="B631" s="12" t="inlineStr">
        <is>
          <t>Construction and Loci</t>
        </is>
      </c>
      <c r="C631" s="13" t="inlineStr">
        <is>
          <t>Angle Bisector [MF42.04]</t>
        </is>
      </c>
      <c r="D631" s="12" t="inlineStr">
        <is>
          <t>This nugget has learning material and questions covering the topic of Angle Bisectors.</t>
        </is>
      </c>
      <c r="E631" s="12" t="inlineStr">
        <is>
          <t>fba8c169-e804-48d0-8f54-cb008f7fcecf</t>
        </is>
      </c>
    </row>
    <row r="632" ht="45" customHeight="1">
      <c r="A632" s="12" t="inlineStr">
        <is>
          <t>Geometry</t>
        </is>
      </c>
      <c r="B632" s="12" t="inlineStr">
        <is>
          <t>Construction and Loci</t>
        </is>
      </c>
      <c r="C632" s="13" t="inlineStr">
        <is>
          <t>Perpendicular from a Point to a Line [MF42.05]</t>
        </is>
      </c>
      <c r="D632" s="12" t="inlineStr">
        <is>
          <t>This nugget has learning material and questions covering the topic of a Perpendicular from a Point to a Line.</t>
        </is>
      </c>
      <c r="E632" s="12" t="inlineStr">
        <is>
          <t>00d9086b-3ed0-4d90-8c44-5102ea8a26b8</t>
        </is>
      </c>
    </row>
    <row r="633" ht="45" customHeight="1">
      <c r="A633" s="12" t="inlineStr">
        <is>
          <t>Geometry</t>
        </is>
      </c>
      <c r="B633" s="12" t="inlineStr">
        <is>
          <t>Construction and Loci</t>
        </is>
      </c>
      <c r="C633" s="13" t="inlineStr">
        <is>
          <t>Constructing Angles (30°, 45°, 60°, 90°) [MF42.06]</t>
        </is>
      </c>
      <c r="D633" s="12" t="inlineStr">
        <is>
          <t>This nugget has learning material and questions covering the topic of Constructing Angles (30, 45, 60, 90).</t>
        </is>
      </c>
      <c r="E633" s="12" t="inlineStr">
        <is>
          <t>e542cc6b-2f7e-44d5-b919-ea6d30d8e8c7</t>
        </is>
      </c>
    </row>
    <row r="634" ht="45" customHeight="1">
      <c r="A634" s="12" t="inlineStr">
        <is>
          <t>Geometry</t>
        </is>
      </c>
      <c r="B634" s="12" t="inlineStr">
        <is>
          <t>Construction and Loci</t>
        </is>
      </c>
      <c r="C634" s="13" t="inlineStr">
        <is>
          <t>Understanding Loci [MF42.07]</t>
        </is>
      </c>
      <c r="D634" s="12" t="inlineStr">
        <is>
          <t>This nugget has learning material and questions covering the topic of Understanding Loci.</t>
        </is>
      </c>
      <c r="E634" s="12" t="inlineStr">
        <is>
          <t>b6a4a13d-bb8c-4abd-9bcc-8f4b8114f751</t>
        </is>
      </c>
    </row>
    <row r="635" ht="45" customHeight="1">
      <c r="A635" s="12" t="inlineStr">
        <is>
          <t>Geometry</t>
        </is>
      </c>
      <c r="B635" s="12" t="inlineStr">
        <is>
          <t>Construction and Loci</t>
        </is>
      </c>
      <c r="C635" s="13" t="inlineStr">
        <is>
          <t>Loci 1: Single Constructions [MF42.08]</t>
        </is>
      </c>
      <c r="D635" s="12" t="inlineStr">
        <is>
          <t>This nugget has learning material and questions covering the topic of Loci 1.</t>
        </is>
      </c>
      <c r="E635" s="12" t="inlineStr">
        <is>
          <t>f546e9d0-0b3f-43b0-b66d-efbd8c59b79c</t>
        </is>
      </c>
    </row>
    <row r="636" ht="45" customHeight="1">
      <c r="A636" s="12" t="inlineStr">
        <is>
          <t>Geometry</t>
        </is>
      </c>
      <c r="B636" s="12" t="inlineStr">
        <is>
          <t>Construction and Loci</t>
        </is>
      </c>
      <c r="C636" s="13" t="inlineStr">
        <is>
          <t>Loci 2: Multi-Step Problems [MF42.09]</t>
        </is>
      </c>
      <c r="D636" s="12" t="inlineStr">
        <is>
          <t>This nugget has learning material and questions covering the topic of Loci 2.</t>
        </is>
      </c>
      <c r="E636" s="12" t="inlineStr">
        <is>
          <t>faf7d1f3-0273-4ad4-8b5f-d684d563d61a</t>
        </is>
      </c>
    </row>
    <row r="637" ht="45" customHeight="1">
      <c r="A637" s="12" t="inlineStr">
        <is>
          <t>Area, Perimeter and Volume</t>
        </is>
      </c>
      <c r="B637" s="12" t="inlineStr">
        <is>
          <t>Area and Perimeter</t>
        </is>
      </c>
      <c r="C637" s="13" t="inlineStr">
        <is>
          <t>Diagnostic: Perimeter [MF00.45]</t>
        </is>
      </c>
      <c r="D637" s="12" t="inlineStr">
        <is>
          <t>This is a short diagnostic with questions on the topic of Perimeter.</t>
        </is>
      </c>
      <c r="E637" s="12" t="inlineStr">
        <is>
          <t>669fdbe4-a56e-4da1-a23b-34a78a5df3fd</t>
        </is>
      </c>
    </row>
    <row r="638" ht="45" customHeight="1">
      <c r="A638" s="12" t="inlineStr">
        <is>
          <t>Area, Perimeter and Volume</t>
        </is>
      </c>
      <c r="B638" s="12" t="inlineStr">
        <is>
          <t>Area and Perimeter</t>
        </is>
      </c>
      <c r="C638" s="13" t="inlineStr">
        <is>
          <t>Perimeter by Counting [MF30.01]</t>
        </is>
      </c>
      <c r="D638" s="12" t="inlineStr">
        <is>
          <t>This nugget has learning material and questions covering the topic of Perimeter by Counting.</t>
        </is>
      </c>
      <c r="E638" s="12" t="inlineStr">
        <is>
          <t>3ac009c6-1f67-4465-bb62-0978b4b1e64a</t>
        </is>
      </c>
    </row>
    <row r="639" ht="45" customHeight="1">
      <c r="A639" s="12" t="inlineStr">
        <is>
          <t>Area, Perimeter and Volume</t>
        </is>
      </c>
      <c r="B639" s="12" t="inlineStr">
        <is>
          <t>Area and Perimeter</t>
        </is>
      </c>
      <c r="C639" s="13" t="inlineStr">
        <is>
          <t>Basic Perimeter [MF30.07]</t>
        </is>
      </c>
      <c r="D639" s="12" t="inlineStr">
        <is>
          <t xml:space="preserve">This nugget covers finding the perimeter of squares, rectangles and triangles, either through addition or multiplication. </t>
        </is>
      </c>
      <c r="E639" s="12" t="inlineStr">
        <is>
          <t>eb6c7ec9-da55-47bc-a51a-9947fe4d81d8</t>
        </is>
      </c>
    </row>
    <row r="640" ht="45" customHeight="1">
      <c r="A640" s="12" t="inlineStr">
        <is>
          <t>Area, Perimeter and Volume</t>
        </is>
      </c>
      <c r="B640" s="12" t="inlineStr">
        <is>
          <t>Area and Perimeter</t>
        </is>
      </c>
      <c r="C640" s="13" t="inlineStr">
        <is>
          <t>Perimeter of Regular Shapes 1: Calculate Perimeter [MF30.02]</t>
        </is>
      </c>
      <c r="D640" s="12" t="inlineStr">
        <is>
          <t>This nugget has learning material and questions covering the topic of the Perimeter of Regular Shapes 1.</t>
        </is>
      </c>
      <c r="E640" s="12" t="inlineStr">
        <is>
          <t>0305e05b-c8aa-4289-87ee-7df4de44fb7c</t>
        </is>
      </c>
    </row>
    <row r="641" ht="45" customHeight="1">
      <c r="A641" s="12" t="inlineStr">
        <is>
          <t>Area, Perimeter and Volume</t>
        </is>
      </c>
      <c r="B641" s="12" t="inlineStr">
        <is>
          <t>Area and Perimeter</t>
        </is>
      </c>
      <c r="C641" s="13" t="inlineStr">
        <is>
          <t>Perimeter of Regular Shapes 2: Calculate Side Length [MF30.03]</t>
        </is>
      </c>
      <c r="D641" s="12" t="inlineStr">
        <is>
          <t>This nugget has learning material and questions covering the topic of the Perimeter of Regular Shapes 2.</t>
        </is>
      </c>
      <c r="E641" s="12" t="inlineStr">
        <is>
          <t>2c943e26-9638-4168-9432-ee78860c9b23</t>
        </is>
      </c>
    </row>
    <row r="642" ht="45" customHeight="1">
      <c r="A642" s="12" t="inlineStr">
        <is>
          <t>Area, Perimeter and Volume</t>
        </is>
      </c>
      <c r="B642" s="12" t="inlineStr">
        <is>
          <t>Area and Perimeter</t>
        </is>
      </c>
      <c r="C642" s="13" t="inlineStr">
        <is>
          <t>Perimeter of Composite Shapes 1 [MF30.04]</t>
        </is>
      </c>
      <c r="D642" s="12" t="inlineStr">
        <is>
          <t>This nugget has learning material and questions covering the topic of the Perimeter of Composite Shapes 1.</t>
        </is>
      </c>
      <c r="E642" s="12" t="inlineStr">
        <is>
          <t>6876f02b-ab8a-4c71-84d3-945620b78dc6</t>
        </is>
      </c>
    </row>
    <row r="643" ht="45" customHeight="1">
      <c r="A643" s="12" t="inlineStr">
        <is>
          <t>Area, Perimeter and Volume</t>
        </is>
      </c>
      <c r="B643" s="12" t="inlineStr">
        <is>
          <t>Area and Perimeter</t>
        </is>
      </c>
      <c r="C643" s="13" t="inlineStr">
        <is>
          <t>Perimeter of Composite Shapes 2: Worded Context [MF30.05]</t>
        </is>
      </c>
      <c r="D64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3" s="12" t="inlineStr">
        <is>
          <t>8e8a2814-b2c5-481d-aaf1-e4e6fe866bcc</t>
        </is>
      </c>
    </row>
    <row r="644" ht="45" customHeight="1">
      <c r="A644" s="12" t="inlineStr">
        <is>
          <t>Area, Perimeter and Volume</t>
        </is>
      </c>
      <c r="B644" s="12" t="inlineStr">
        <is>
          <t>Area and Perimeter</t>
        </is>
      </c>
      <c r="C644" s="13" t="inlineStr">
        <is>
          <t>Perimeter and Algebra [MF30.06]</t>
        </is>
      </c>
      <c r="D644" s="12" t="inlineStr">
        <is>
          <t>This nugget has learning material and questions covering the topic of the Perimeter and Algebra.</t>
        </is>
      </c>
      <c r="E644" s="12" t="inlineStr">
        <is>
          <t>f109fc17-dc38-4d1b-aafe-0ce0f0047ec1</t>
        </is>
      </c>
    </row>
    <row r="645" ht="45" customHeight="1">
      <c r="A645" s="12" t="inlineStr">
        <is>
          <t>Area, Perimeter and Volume</t>
        </is>
      </c>
      <c r="B645" s="12" t="inlineStr">
        <is>
          <t>Area and Perimeter</t>
        </is>
      </c>
      <c r="C645" s="13" t="inlineStr">
        <is>
          <t>Diagnostic: Area [MF00.46]</t>
        </is>
      </c>
      <c r="D645" s="12" t="inlineStr">
        <is>
          <t>This is a short diagnostic with questions on the topic of Area.</t>
        </is>
      </c>
      <c r="E645" s="12" t="inlineStr">
        <is>
          <t>a27ed883-e413-49af-ada6-dad01fa1ce8f</t>
        </is>
      </c>
    </row>
    <row r="646" ht="45" customHeight="1">
      <c r="A646" s="12" t="inlineStr">
        <is>
          <t>Area, Perimeter and Volume</t>
        </is>
      </c>
      <c r="B646" s="12" t="inlineStr">
        <is>
          <t>Area and Perimeter</t>
        </is>
      </c>
      <c r="C646" s="13" t="inlineStr">
        <is>
          <t>Area by Counting Squares [MF31.01]</t>
        </is>
      </c>
      <c r="D646" s="12" t="inlineStr">
        <is>
          <t>This nugget has learning material and questions covering the topic of Areas by Counting Squares.</t>
        </is>
      </c>
      <c r="E646" s="12" t="inlineStr">
        <is>
          <t>3d8b3373-5eba-474f-9af0-40f978588a70</t>
        </is>
      </c>
    </row>
    <row r="647" ht="45" customHeight="1">
      <c r="A647" s="12" t="inlineStr">
        <is>
          <t>Area, Perimeter and Volume</t>
        </is>
      </c>
      <c r="B647" s="12" t="inlineStr">
        <is>
          <t>Area and Perimeter</t>
        </is>
      </c>
      <c r="C647" s="13" t="inlineStr">
        <is>
          <t>Estimating Area [MF31.02]</t>
        </is>
      </c>
      <c r="D647" s="12" t="inlineStr">
        <is>
          <t>This nugget has learning material and questions covering the topic of Estimating Area.</t>
        </is>
      </c>
      <c r="E647" s="12" t="inlineStr">
        <is>
          <t>27dd2dc1-b2fa-4717-b535-508070f8ea1b</t>
        </is>
      </c>
    </row>
    <row r="648" ht="45" customHeight="1">
      <c r="A648" s="12" t="inlineStr">
        <is>
          <t>Area, Perimeter and Volume</t>
        </is>
      </c>
      <c r="B648" s="12" t="inlineStr">
        <is>
          <t>Area and Perimeter</t>
        </is>
      </c>
      <c r="C648" s="13" t="inlineStr">
        <is>
          <t>Area of Squares and Rectangles [MF31.11]</t>
        </is>
      </c>
      <c r="D648" s="12" t="inlineStr">
        <is>
          <t>This nugget covers how to find the area of squares and rectangles, using the formula area = length × width.</t>
        </is>
      </c>
      <c r="E648" s="12" t="inlineStr">
        <is>
          <t>d87dde84-524d-4b11-acf1-04b12109c889</t>
        </is>
      </c>
    </row>
    <row r="649" ht="45" customHeight="1">
      <c r="A649" s="12" t="inlineStr">
        <is>
          <t>Area, Perimeter and Volume</t>
        </is>
      </c>
      <c r="B649" s="12" t="inlineStr">
        <is>
          <t>Area and Perimeter</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Area, Perimeter and Volume</t>
        </is>
      </c>
      <c r="B650" s="12" t="inlineStr">
        <is>
          <t>Area and Perimeter</t>
        </is>
      </c>
      <c r="C650" s="13" t="inlineStr">
        <is>
          <t>Area of Right Angled Triangles [MF31.04]</t>
        </is>
      </c>
      <c r="D650" s="12" t="inlineStr">
        <is>
          <t>This nugget has learning material and questions covering the topic of the Area of Right Angled Triangles.</t>
        </is>
      </c>
      <c r="E650" s="12" t="inlineStr">
        <is>
          <t>1c206425-6f75-4780-9524-da958f6f9acd</t>
        </is>
      </c>
    </row>
    <row r="651" ht="45" customHeight="1">
      <c r="A651" s="12" t="inlineStr">
        <is>
          <t>Area, Perimeter and Volume</t>
        </is>
      </c>
      <c r="B651" s="12" t="inlineStr">
        <is>
          <t>Area and Perimeter</t>
        </is>
      </c>
      <c r="C651" s="13" t="inlineStr">
        <is>
          <t>Area of Triangles [MF31.05]</t>
        </is>
      </c>
      <c r="D651" s="12" t="inlineStr">
        <is>
          <t>This nugget has learning material and questions covering the topic of the Area of Triangles.</t>
        </is>
      </c>
      <c r="E651" s="12" t="inlineStr">
        <is>
          <t>6a1e573c-8343-4d84-88b7-da829a119cd9</t>
        </is>
      </c>
    </row>
    <row r="652" ht="45" customHeight="1">
      <c r="A652" s="12" t="inlineStr">
        <is>
          <t>Area, Perimeter and Volume</t>
        </is>
      </c>
      <c r="B652" s="12" t="inlineStr">
        <is>
          <t>Area and Perimeter</t>
        </is>
      </c>
      <c r="C652" s="13" t="inlineStr">
        <is>
          <t>Area of Composite Shapes 1: Adding [MF31.06]</t>
        </is>
      </c>
      <c r="D652" s="12" t="inlineStr">
        <is>
          <t>This nugget has learning material and questions covering the topic of the Area of Composite Shapes 1.</t>
        </is>
      </c>
      <c r="E652" s="12" t="inlineStr">
        <is>
          <t>7c3e4b1e-2cfa-4260-a339-9bf868a41d30</t>
        </is>
      </c>
    </row>
    <row r="653" ht="45" customHeight="1">
      <c r="A653" s="12" t="inlineStr">
        <is>
          <t>Area, Perimeter and Volume</t>
        </is>
      </c>
      <c r="B653" s="12" t="inlineStr">
        <is>
          <t>Area and Perimeter</t>
        </is>
      </c>
      <c r="C653" s="13" t="inlineStr">
        <is>
          <t>Area of Trapeziums [MF31.07]</t>
        </is>
      </c>
      <c r="D653" s="12" t="inlineStr">
        <is>
          <t>This nugget has learning material and questions covering the topic of the Area of Trapeziums.</t>
        </is>
      </c>
      <c r="E653" s="12" t="inlineStr">
        <is>
          <t>3ad082e0-8ab4-42f4-a141-7856d05a6ef1</t>
        </is>
      </c>
    </row>
    <row r="654" ht="45" customHeight="1">
      <c r="A654" s="12" t="inlineStr">
        <is>
          <t>Area, Perimeter and Volume</t>
        </is>
      </c>
      <c r="B654" s="12" t="inlineStr">
        <is>
          <t>Area and Perimeter</t>
        </is>
      </c>
      <c r="C654" s="13" t="inlineStr">
        <is>
          <t>Area of Composite Shapes 2: Subtracting [MF31.08]</t>
        </is>
      </c>
      <c r="D654" s="12" t="inlineStr">
        <is>
          <t>This nugget has learning material and questions covering the topic of the Area of Composite Shapes 2.</t>
        </is>
      </c>
      <c r="E654" s="12" t="inlineStr">
        <is>
          <t>41eee480-2c78-45b1-ad41-42ee3e316589</t>
        </is>
      </c>
    </row>
    <row r="655" ht="45" customHeight="1">
      <c r="A655" s="12" t="inlineStr">
        <is>
          <t>Area, Perimeter and Volume</t>
        </is>
      </c>
      <c r="B655" s="12" t="inlineStr">
        <is>
          <t>Area and Perimeter</t>
        </is>
      </c>
      <c r="C655" s="13" t="inlineStr">
        <is>
          <t>Area and Algebra [MF31.09]</t>
        </is>
      </c>
      <c r="D655" s="12" t="inlineStr">
        <is>
          <t>This nugget has learning material and questions covering the topic of Area and Algebra.</t>
        </is>
      </c>
      <c r="E655" s="12" t="inlineStr">
        <is>
          <t>42eb911c-7910-4c4f-aaa6-4a9d5cf21d42</t>
        </is>
      </c>
    </row>
    <row r="656" ht="45" customHeight="1">
      <c r="A656" s="12" t="inlineStr">
        <is>
          <t>Area, Perimeter and Volume</t>
        </is>
      </c>
      <c r="B656" s="12" t="inlineStr">
        <is>
          <t>Area and Perimeter</t>
        </is>
      </c>
      <c r="C656" s="13" t="inlineStr">
        <is>
          <t>Area Problem Solving [MF31.10]</t>
        </is>
      </c>
      <c r="D656" s="12" t="inlineStr">
        <is>
          <t>This nugget covers how to approach multi-stage problem solving questions using area for triangles, rectangles, squares, trapeziums and parallelograms.</t>
        </is>
      </c>
      <c r="E656" s="12" t="inlineStr">
        <is>
          <t>7f01b502-160a-4c59-a527-8281979fd464</t>
        </is>
      </c>
    </row>
    <row r="657" ht="45" customHeight="1">
      <c r="A657" s="12" t="inlineStr">
        <is>
          <t>Area, Perimeter and Volume</t>
        </is>
      </c>
      <c r="B657" s="12" t="inlineStr">
        <is>
          <t>Circles</t>
        </is>
      </c>
      <c r="C657" s="13" t="inlineStr">
        <is>
          <t>Diagnostic: Circles (Circumference) [MF00.47]</t>
        </is>
      </c>
      <c r="D657" s="12" t="inlineStr">
        <is>
          <t>This is a short diagnostic with questions on the topic of Circles: Circumference.</t>
        </is>
      </c>
      <c r="E657" s="12" t="inlineStr">
        <is>
          <t>c3d6b5fc-e57a-4df3-8cc4-29769706ba8c</t>
        </is>
      </c>
    </row>
    <row r="658" ht="45" customHeight="1">
      <c r="A658" s="12" t="inlineStr">
        <is>
          <t>Area, Perimeter and Volume</t>
        </is>
      </c>
      <c r="B658" s="12" t="inlineStr">
        <is>
          <t>Circles</t>
        </is>
      </c>
      <c r="C658" s="13" t="inlineStr">
        <is>
          <t>Circumference: From Diameter [MF32.02]</t>
        </is>
      </c>
      <c r="D658" s="12" t="inlineStr">
        <is>
          <t>This nugget has learning material and questions covering the topic of Circumference: From Diameter.</t>
        </is>
      </c>
      <c r="E658" s="12" t="inlineStr">
        <is>
          <t>d238e444-f413-40b3-8170-821683a42f97</t>
        </is>
      </c>
    </row>
    <row r="659" ht="45" customHeight="1">
      <c r="A659" s="12" t="inlineStr">
        <is>
          <t>Area, Perimeter and Volume</t>
        </is>
      </c>
      <c r="B659" s="12" t="inlineStr">
        <is>
          <t>Circles</t>
        </is>
      </c>
      <c r="C659" s="13" t="inlineStr">
        <is>
          <t>Circumference: From Radius [MF32.01]</t>
        </is>
      </c>
      <c r="D659" s="12" t="inlineStr">
        <is>
          <t>This nugget contains questions on finding the circumference given the radius of a circle. Some questions ask for the exact value in terms of π and some questions require the use of a calculator and the answer to be rounded to one decimal place.</t>
        </is>
      </c>
      <c r="E659" s="12" t="inlineStr">
        <is>
          <t>26dc1114-b3cd-4d71-9b02-ced946b0a972</t>
        </is>
      </c>
    </row>
    <row r="660" ht="45" customHeight="1">
      <c r="A660" s="12" t="inlineStr">
        <is>
          <t>Area, Perimeter and Volume</t>
        </is>
      </c>
      <c r="B660" s="12" t="inlineStr">
        <is>
          <t>Circles</t>
        </is>
      </c>
      <c r="C660" s="13" t="inlineStr">
        <is>
          <t>Circumference [MF32.03]</t>
        </is>
      </c>
      <c r="D660" s="12" t="inlineStr">
        <is>
          <t>This nugget has learning material and questions covering the topic of Circumference.</t>
        </is>
      </c>
      <c r="E660" s="12" t="inlineStr">
        <is>
          <t>b64320e2-7bc8-4411-ab5d-c22b3417d009</t>
        </is>
      </c>
    </row>
    <row r="661" ht="45" customHeight="1">
      <c r="A661" s="12" t="inlineStr">
        <is>
          <t>Area, Perimeter and Volume</t>
        </is>
      </c>
      <c r="B661" s="12" t="inlineStr">
        <is>
          <t>Circles</t>
        </is>
      </c>
      <c r="C661" s="13" t="inlineStr">
        <is>
          <t>Using the Circumference to find the Radius or Diameter [MF32.04]</t>
        </is>
      </c>
      <c r="D661" s="12" t="inlineStr">
        <is>
          <t>This nugget has learning material and questions covering the topic of Using the Circumference to find the Radius or Diameter.</t>
        </is>
      </c>
      <c r="E661" s="12" t="inlineStr">
        <is>
          <t>d4ff50c4-c343-41e0-8070-9c4ca06be97b</t>
        </is>
      </c>
    </row>
    <row r="662" ht="45" customHeight="1">
      <c r="A662" s="12" t="inlineStr">
        <is>
          <t>Area, Perimeter and Volume</t>
        </is>
      </c>
      <c r="B662" s="12" t="inlineStr">
        <is>
          <t>Circles</t>
        </is>
      </c>
      <c r="C662" s="13" t="inlineStr">
        <is>
          <t>Perimeter of Part Circles [MF32.05]</t>
        </is>
      </c>
      <c r="D662" s="12" t="inlineStr">
        <is>
          <t>This nugget has learning material and questions covering the topic of the Perimeter of Part Circles.</t>
        </is>
      </c>
      <c r="E662" s="12" t="inlineStr">
        <is>
          <t>3672821d-32c2-4480-ab28-1e9ecd2d1a29</t>
        </is>
      </c>
    </row>
    <row r="663" ht="45" customHeight="1">
      <c r="A663" s="12" t="inlineStr">
        <is>
          <t>Area, Perimeter and Volume</t>
        </is>
      </c>
      <c r="B663" s="12" t="inlineStr">
        <is>
          <t>Circles</t>
        </is>
      </c>
      <c r="C663" s="13" t="inlineStr">
        <is>
          <t>Perimeter of Composite Shapes with Part Circles [MF32.06]</t>
        </is>
      </c>
      <c r="D663" s="12" t="inlineStr">
        <is>
          <t>This nugget has learning material and questions covering the topic of  the Perimeter of Composite Shapes with Part Circles.</t>
        </is>
      </c>
      <c r="E663" s="12" t="inlineStr">
        <is>
          <t>7d420ea2-f68b-49f2-875f-7d1e451942d7</t>
        </is>
      </c>
    </row>
    <row r="664" ht="45" customHeight="1">
      <c r="A664" s="12" t="inlineStr">
        <is>
          <t>Area, Perimeter and Volume</t>
        </is>
      </c>
      <c r="B664" s="12" t="inlineStr">
        <is>
          <t>Circles</t>
        </is>
      </c>
      <c r="C664" s="13" t="inlineStr">
        <is>
          <t>Arc Length 1: Fractions [MF32.13]</t>
        </is>
      </c>
      <c r="D664" s="12" t="inlineStr">
        <is>
          <t>This nugget has learning material and questions covering the topic of Arc Length 1.</t>
        </is>
      </c>
      <c r="E664" s="12" t="inlineStr">
        <is>
          <t>86ad5ccd-920b-43d7-af85-618320af440e</t>
        </is>
      </c>
    </row>
    <row r="665" ht="45" customHeight="1">
      <c r="A665" s="12" t="inlineStr">
        <is>
          <t>Area, Perimeter and Volume</t>
        </is>
      </c>
      <c r="B665" s="12" t="inlineStr">
        <is>
          <t>Circles</t>
        </is>
      </c>
      <c r="C665" s="13" t="inlineStr">
        <is>
          <t>Arc Length 2: Degrees [MF32.14]</t>
        </is>
      </c>
      <c r="D665" s="12" t="inlineStr">
        <is>
          <t>This nugget has learning material and questions covering the topic of Arc Length 2.</t>
        </is>
      </c>
      <c r="E665" s="12" t="inlineStr">
        <is>
          <t>17de59ff-8fc5-475e-96b9-ad1892d17f2a</t>
        </is>
      </c>
    </row>
    <row r="666" ht="45" customHeight="1">
      <c r="A666" s="12" t="inlineStr">
        <is>
          <t>Area, Perimeter and Volume</t>
        </is>
      </c>
      <c r="B666" s="12" t="inlineStr">
        <is>
          <t>Circles</t>
        </is>
      </c>
      <c r="C666" s="13" t="inlineStr">
        <is>
          <t>Diagnostic: Circles (Area) [MF00.48]</t>
        </is>
      </c>
      <c r="D666" s="12" t="inlineStr">
        <is>
          <t>This is a short diagnostic with questions on the topic of Circles: Area.</t>
        </is>
      </c>
      <c r="E666" s="12" t="inlineStr">
        <is>
          <t>eaa124b2-c5ac-4461-aafe-0fa990f0bfcf</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Circles</t>
        </is>
      </c>
      <c r="C673" s="13" t="inlineStr">
        <is>
          <t>Area of a Sector 1 [MF32.15]</t>
        </is>
      </c>
      <c r="D673" s="12" t="inlineStr">
        <is>
          <t>This nugget has learning material and questions covering the topic of Area of a Sector 1</t>
        </is>
      </c>
      <c r="E673" s="12" t="inlineStr">
        <is>
          <t>8d8b5c62-8fed-45c7-8dcf-68f9bab15838</t>
        </is>
      </c>
    </row>
    <row r="674" ht="45" customHeight="1">
      <c r="A674" s="12" t="inlineStr">
        <is>
          <t>Area, Perimeter and Volume</t>
        </is>
      </c>
      <c r="B674" s="12" t="inlineStr">
        <is>
          <t>Circles</t>
        </is>
      </c>
      <c r="C674" s="13" t="inlineStr">
        <is>
          <t>Area and Perimeter of Composite Shapes with Sectors 1 [MF32.16]</t>
        </is>
      </c>
      <c r="D674" s="12" t="inlineStr">
        <is>
          <t>This nugget has learning material and questions covering the topic of Area and Perimeter of Composite Shapes with Sectors.</t>
        </is>
      </c>
      <c r="E674" s="12" t="inlineStr">
        <is>
          <t>83ef04e7-e5ce-4cb4-9388-e8a960065786</t>
        </is>
      </c>
    </row>
    <row r="675" ht="45" customHeight="1">
      <c r="A675" s="12" t="inlineStr">
        <is>
          <t>Area, Perimeter and Volume</t>
        </is>
      </c>
      <c r="B675" s="12" t="inlineStr">
        <is>
          <t>Volume</t>
        </is>
      </c>
      <c r="C675" s="13" t="inlineStr">
        <is>
          <t>Diagnostic: Volume [MF00.49]</t>
        </is>
      </c>
      <c r="D675" s="12" t="inlineStr">
        <is>
          <t>This is a short diagnostic with questions on the topic of Volume 1.</t>
        </is>
      </c>
      <c r="E675" s="12" t="inlineStr">
        <is>
          <t>01a56c39-ac2e-4109-beae-c6e8d5375d8e</t>
        </is>
      </c>
    </row>
    <row r="676" ht="45" customHeight="1">
      <c r="A676" s="12" t="inlineStr">
        <is>
          <t>Area, Perimeter and Volume</t>
        </is>
      </c>
      <c r="B676" s="12" t="inlineStr">
        <is>
          <t>Volume</t>
        </is>
      </c>
      <c r="C676" s="13" t="inlineStr">
        <is>
          <t>Counting Cubes [MF34.01]</t>
        </is>
      </c>
      <c r="D676" s="12" t="inlineStr">
        <is>
          <t>This nugget has learning material and questions covering the topic of Counting Cubes.</t>
        </is>
      </c>
      <c r="E676" s="12" t="inlineStr">
        <is>
          <t>cdabbed5-4d39-4d4d-b121-f292f9195208</t>
        </is>
      </c>
    </row>
    <row r="677" ht="45" customHeight="1">
      <c r="A677" s="12" t="inlineStr">
        <is>
          <t>Area, Perimeter and Volume</t>
        </is>
      </c>
      <c r="B677" s="12" t="inlineStr">
        <is>
          <t>Volume</t>
        </is>
      </c>
      <c r="C677" s="13" t="inlineStr">
        <is>
          <t>Volume of Cubes and Cuboids [MF34.02]</t>
        </is>
      </c>
      <c r="D677" s="12" t="inlineStr">
        <is>
          <t>This nugget has learning material and questions covering the topic of the Volume of Cubes and Cuboids.</t>
        </is>
      </c>
      <c r="E677" s="12" t="inlineStr">
        <is>
          <t>620abbcb-221f-4760-9d90-1df267223a20</t>
        </is>
      </c>
    </row>
    <row r="678" ht="45" customHeight="1">
      <c r="A678" s="12" t="inlineStr">
        <is>
          <t>Area, Perimeter and Volume</t>
        </is>
      </c>
      <c r="B678" s="12" t="inlineStr">
        <is>
          <t>Volume</t>
        </is>
      </c>
      <c r="C678" s="13" t="inlineStr">
        <is>
          <t>Volume of Cubes and Cuboids with Missing Side(s) [MF34.03]</t>
        </is>
      </c>
      <c r="D678" s="12" t="inlineStr">
        <is>
          <t>This nugget has learning material and questions covering the topic of the Volume of Cubes and Cuboids with Missing Side(s).</t>
        </is>
      </c>
      <c r="E678" s="12" t="inlineStr">
        <is>
          <t>76261676-fbcb-40e9-846c-a7161d7cdd4c</t>
        </is>
      </c>
    </row>
    <row r="679" ht="45" customHeight="1">
      <c r="A679" s="12" t="inlineStr">
        <is>
          <t>Area, Perimeter and Volume</t>
        </is>
      </c>
      <c r="B679" s="12" t="inlineStr">
        <is>
          <t>Volume</t>
        </is>
      </c>
      <c r="C679" s="13" t="inlineStr">
        <is>
          <t>Volume of Prisms 1: Given Area [MF34.04]</t>
        </is>
      </c>
      <c r="D679" s="12" t="inlineStr">
        <is>
          <t>This nugget has learning material and questions covering the topic of the Volume of Prisms 1.</t>
        </is>
      </c>
      <c r="E679" s="12" t="inlineStr">
        <is>
          <t>324c3310-d24d-48df-ae2d-b9f01cefb0d2</t>
        </is>
      </c>
    </row>
    <row r="680" ht="45" customHeight="1">
      <c r="A680" s="12" t="inlineStr">
        <is>
          <t>Area, Perimeter and Volume</t>
        </is>
      </c>
      <c r="B680" s="12" t="inlineStr">
        <is>
          <t>Volume</t>
        </is>
      </c>
      <c r="C680" s="13" t="inlineStr">
        <is>
          <t>Volume of Prisms 2: Triangular Prisms [MF34.05]</t>
        </is>
      </c>
      <c r="D680" s="12" t="inlineStr">
        <is>
          <t>This nugget has learning material and questions covering the topic of the Volume of Prisms 2.</t>
        </is>
      </c>
      <c r="E680" s="12" t="inlineStr">
        <is>
          <t>87bfca45-ca6e-410d-8cea-1038aac08509</t>
        </is>
      </c>
    </row>
    <row r="681" ht="45" customHeight="1">
      <c r="A681" s="12" t="inlineStr">
        <is>
          <t>Area, Perimeter and Volume</t>
        </is>
      </c>
      <c r="B681" s="12" t="inlineStr">
        <is>
          <t>Volume</t>
        </is>
      </c>
      <c r="C681" s="13" t="inlineStr">
        <is>
          <t>Volume of Prisms 3: Mixed Exercise [MF34.06]</t>
        </is>
      </c>
      <c r="D681" s="12" t="inlineStr">
        <is>
          <t>This nugget has learning material and questions covering the topic of the Volume of Prisms 3.</t>
        </is>
      </c>
      <c r="E681" s="12" t="inlineStr">
        <is>
          <t>0cb1e700-a918-4c52-af0d-f47897431a6c</t>
        </is>
      </c>
    </row>
    <row r="682" ht="45" customHeight="1">
      <c r="A682" s="12" t="inlineStr">
        <is>
          <t>Area, Perimeter and Volume</t>
        </is>
      </c>
      <c r="B682" s="12" t="inlineStr">
        <is>
          <t>Volume</t>
        </is>
      </c>
      <c r="C682" s="13" t="inlineStr">
        <is>
          <t>Volume of Cylinders [MF34.07]</t>
        </is>
      </c>
      <c r="D682" s="12" t="inlineStr">
        <is>
          <t>This nugget has learning material and questions covering the topic of the Volume of Cylinders.</t>
        </is>
      </c>
      <c r="E682" s="12" t="inlineStr">
        <is>
          <t>b020e9c2-9e79-4185-b6a9-75f5857b71d6</t>
        </is>
      </c>
    </row>
    <row r="683" ht="45" customHeight="1">
      <c r="A683" s="12" t="inlineStr">
        <is>
          <t>Area, Perimeter and Volume</t>
        </is>
      </c>
      <c r="B683" s="12" t="inlineStr">
        <is>
          <t>Volume</t>
        </is>
      </c>
      <c r="C683" s="13" t="inlineStr">
        <is>
          <t>Volume of Cylinders with a Missing Value [MF34.08]</t>
        </is>
      </c>
      <c r="D683" s="12" t="inlineStr">
        <is>
          <t>This nugget has learning material and questions covering the topic of the Volume of Cylinders with a Missing Value.</t>
        </is>
      </c>
      <c r="E683" s="12" t="inlineStr">
        <is>
          <t>9b1d1973-c3d5-443e-9a61-076636cd42cc</t>
        </is>
      </c>
    </row>
    <row r="684" ht="45" customHeight="1">
      <c r="A684" s="12" t="inlineStr">
        <is>
          <t>Area, Perimeter and Volume</t>
        </is>
      </c>
      <c r="B684" s="12" t="inlineStr">
        <is>
          <t>Volume</t>
        </is>
      </c>
      <c r="C684" s="13" t="inlineStr">
        <is>
          <t>Volume of Part Cylinders [MF34.09]</t>
        </is>
      </c>
      <c r="D684" s="12" t="inlineStr">
        <is>
          <t>This nugget has learning material and questions covering the topic of the Volume of Part Cylinders.</t>
        </is>
      </c>
      <c r="E684" s="12" t="inlineStr">
        <is>
          <t>aab39a97-fb65-4aed-aa3e-b78fb65835b2</t>
        </is>
      </c>
    </row>
    <row r="685" ht="45" customHeight="1">
      <c r="A685" s="12" t="inlineStr">
        <is>
          <t>Area, Perimeter and Volume</t>
        </is>
      </c>
      <c r="B685" s="12" t="inlineStr">
        <is>
          <t>Volume</t>
        </is>
      </c>
      <c r="C685" s="13" t="inlineStr">
        <is>
          <t>Volume of a Sphere [MF34.10]</t>
        </is>
      </c>
      <c r="D685" s="12" t="inlineStr">
        <is>
          <t>This nugget has learning material and questions covering the topic of the Volume of a Sphere.</t>
        </is>
      </c>
      <c r="E685" s="12" t="inlineStr">
        <is>
          <t>0ee2b510-12c9-45fe-a6c5-9279223146c3</t>
        </is>
      </c>
    </row>
    <row r="686" ht="45" customHeight="1">
      <c r="A686" s="12" t="inlineStr">
        <is>
          <t>Area, Perimeter and Volume</t>
        </is>
      </c>
      <c r="B686" s="12" t="inlineStr">
        <is>
          <t>Volume</t>
        </is>
      </c>
      <c r="C686" s="13" t="inlineStr">
        <is>
          <t>Volume of a Sphere with the Radius Missing [MF34.11]</t>
        </is>
      </c>
      <c r="D686" s="12" t="inlineStr">
        <is>
          <t>This nugget has learning material and questions covering the topic of the Volume of a Sphere with the Radius Missing.</t>
        </is>
      </c>
      <c r="E686" s="12" t="inlineStr">
        <is>
          <t>41083e73-03d9-443c-90e2-f3a66beafa23</t>
        </is>
      </c>
    </row>
    <row r="687" ht="45" customHeight="1">
      <c r="A687" s="12" t="inlineStr">
        <is>
          <t>Area, Perimeter and Volume</t>
        </is>
      </c>
      <c r="B687" s="12" t="inlineStr">
        <is>
          <t>Volume</t>
        </is>
      </c>
      <c r="C687" s="13" t="inlineStr">
        <is>
          <t>Volume of a Cone [MF34.12]</t>
        </is>
      </c>
      <c r="D687" s="12" t="inlineStr">
        <is>
          <t>This nugget has learning material and questions covering the topic of the Volume of a Cone.</t>
        </is>
      </c>
      <c r="E687" s="12" t="inlineStr">
        <is>
          <t>e6c9b02b-5ced-4228-b3bf-35510710a166</t>
        </is>
      </c>
    </row>
    <row r="688" ht="45" customHeight="1">
      <c r="A688" s="12" t="inlineStr">
        <is>
          <t>Area, Perimeter and Volume</t>
        </is>
      </c>
      <c r="B688" s="12" t="inlineStr">
        <is>
          <t>Volume</t>
        </is>
      </c>
      <c r="C688" s="13" t="inlineStr">
        <is>
          <t>Volume of a Cone with the Radius Missing [MF34.13]</t>
        </is>
      </c>
      <c r="D688" s="12" t="inlineStr">
        <is>
          <t>This nugget has learning material and questions covering the topic of the Volume of a Cone with the Radius Missing.</t>
        </is>
      </c>
      <c r="E688" s="12" t="inlineStr">
        <is>
          <t>8413e6fa-cb7d-4e41-9942-34c68081e910</t>
        </is>
      </c>
    </row>
    <row r="689" ht="45" customHeight="1">
      <c r="A689" s="12" t="inlineStr">
        <is>
          <t>Area, Perimeter and Volume</t>
        </is>
      </c>
      <c r="B689" s="12" t="inlineStr">
        <is>
          <t>Volume</t>
        </is>
      </c>
      <c r="C689" s="13" t="inlineStr">
        <is>
          <t>Volume of a Hemisphere [MF34.14]</t>
        </is>
      </c>
      <c r="D689" s="12" t="inlineStr">
        <is>
          <t>This nugget has learning material and questions covering the topic of the Volume of a Hemisphere.</t>
        </is>
      </c>
      <c r="E689" s="12" t="inlineStr">
        <is>
          <t>429bd9ad-f8f1-4193-84df-cf5bf85b26d4</t>
        </is>
      </c>
    </row>
    <row r="690" ht="45" customHeight="1">
      <c r="A690" s="12" t="inlineStr">
        <is>
          <t>Area, Perimeter and Volume</t>
        </is>
      </c>
      <c r="B690" s="12" t="inlineStr">
        <is>
          <t>Volume</t>
        </is>
      </c>
      <c r="C690" s="13" t="inlineStr">
        <is>
          <t>Volume of Pyramids [MF34.15]</t>
        </is>
      </c>
      <c r="D690" s="12" t="inlineStr">
        <is>
          <t>This nugget has learning material and questions covering the topic of the Volume of Pyramids.</t>
        </is>
      </c>
      <c r="E690" s="12" t="inlineStr">
        <is>
          <t>d832715b-6d92-44ff-8e15-c16385ce8d84</t>
        </is>
      </c>
    </row>
    <row r="691" ht="45" customHeight="1">
      <c r="A691" s="12" t="inlineStr">
        <is>
          <t>Area, Perimeter and Volume</t>
        </is>
      </c>
      <c r="B691" s="12" t="inlineStr">
        <is>
          <t>Volume</t>
        </is>
      </c>
      <c r="C691" s="13" t="inlineStr">
        <is>
          <t>Volume of Composite Solids [MF34.16]</t>
        </is>
      </c>
      <c r="D691" s="12" t="inlineStr">
        <is>
          <t>This nugget has learning material and questions covering the topic of the Volume of Composite Solids.</t>
        </is>
      </c>
      <c r="E691" s="12" t="inlineStr">
        <is>
          <t>b7276b06-79dc-42b0-8c35-1470226e91d7</t>
        </is>
      </c>
    </row>
    <row r="692" ht="45" customHeight="1">
      <c r="A692" s="12" t="inlineStr">
        <is>
          <t>Area, Perimeter and Volume</t>
        </is>
      </c>
      <c r="B692" s="12" t="inlineStr">
        <is>
          <t>Surface Area</t>
        </is>
      </c>
      <c r="C692" s="13" t="inlineStr">
        <is>
          <t>Diagnostic: Surface Area [MF00.50]</t>
        </is>
      </c>
      <c r="D692" s="12" t="inlineStr">
        <is>
          <t>This is a short diagnostic with questions on the topic of Surface Area.</t>
        </is>
      </c>
      <c r="E692" s="12" t="inlineStr">
        <is>
          <t>5f6039f3-7cac-489b-9c60-0297f6401ac5</t>
        </is>
      </c>
    </row>
    <row r="693" ht="45" customHeight="1">
      <c r="A693" s="12" t="inlineStr">
        <is>
          <t>Area, Perimeter and Volume</t>
        </is>
      </c>
      <c r="B693" s="12" t="inlineStr">
        <is>
          <t>Surface Area</t>
        </is>
      </c>
      <c r="C693" s="13" t="inlineStr">
        <is>
          <t>Surface Area of Cuboids [MF35.01]</t>
        </is>
      </c>
      <c r="D693" s="12" t="inlineStr">
        <is>
          <t>This nugget has learning material and questions covering the topic of the Surface Area of Cuboids.</t>
        </is>
      </c>
      <c r="E693" s="12" t="inlineStr">
        <is>
          <t>a59e44c2-9829-48bc-98d9-32b9ff49968e</t>
        </is>
      </c>
    </row>
    <row r="694" ht="45" customHeight="1">
      <c r="A694" s="12" t="inlineStr">
        <is>
          <t>Area, Perimeter and Volume</t>
        </is>
      </c>
      <c r="B694" s="12" t="inlineStr">
        <is>
          <t>Surface Area</t>
        </is>
      </c>
      <c r="C694" s="13" t="inlineStr">
        <is>
          <t>Surface Area of Prisms [MF35.02]</t>
        </is>
      </c>
      <c r="D694" s="12" t="inlineStr">
        <is>
          <t>This nugget has learning material and questions covering the topic of the Surface Area of Prisms.</t>
        </is>
      </c>
      <c r="E694" s="12" t="inlineStr">
        <is>
          <t>3d548d19-3d13-4d8d-8fec-ae078e598c88</t>
        </is>
      </c>
    </row>
    <row r="695" ht="45" customHeight="1">
      <c r="A695" s="12" t="inlineStr">
        <is>
          <t>Area, Perimeter and Volume</t>
        </is>
      </c>
      <c r="B695" s="12" t="inlineStr">
        <is>
          <t>Surface Area</t>
        </is>
      </c>
      <c r="C695" s="13" t="inlineStr">
        <is>
          <t>Surface Area of Cylinders [MF35.03]</t>
        </is>
      </c>
      <c r="D695" s="12" t="inlineStr">
        <is>
          <t>This nugget has learning material and questions covering the topic of the Surface Area of Cylinders.</t>
        </is>
      </c>
      <c r="E695" s="12" t="inlineStr">
        <is>
          <t>1267f81b-a5fd-4e10-a09b-513f1ae0a736</t>
        </is>
      </c>
    </row>
    <row r="696" ht="45" customHeight="1">
      <c r="A696" s="12" t="inlineStr">
        <is>
          <t>Area, Perimeter and Volume</t>
        </is>
      </c>
      <c r="B696" s="12" t="inlineStr">
        <is>
          <t>Surface Area</t>
        </is>
      </c>
      <c r="C696" s="13" t="inlineStr">
        <is>
          <t>Surface Area of Part Cylinders [MF35.04]</t>
        </is>
      </c>
      <c r="D696" s="12" t="inlineStr">
        <is>
          <t>This nugget has learning material and questions covering the topic of the Surface Area of Part-Cylinders.</t>
        </is>
      </c>
      <c r="E696" s="12" t="inlineStr">
        <is>
          <t>c58f7b52-c474-4390-ba5b-163b10df65d3</t>
        </is>
      </c>
    </row>
    <row r="697" ht="45" customHeight="1">
      <c r="A697" s="12" t="inlineStr">
        <is>
          <t>Area, Perimeter and Volume</t>
        </is>
      </c>
      <c r="B697" s="12" t="inlineStr">
        <is>
          <t>Surface Area</t>
        </is>
      </c>
      <c r="C697" s="13" t="inlineStr">
        <is>
          <t>Surface Area of Spheres [MF35.05]</t>
        </is>
      </c>
      <c r="D697" s="12" t="inlineStr">
        <is>
          <t>This nugget has learning material and questions covering the topic of the Surface Area of Spheres.</t>
        </is>
      </c>
      <c r="E697" s="12" t="inlineStr">
        <is>
          <t>300ca707-56ec-4920-8261-3575b70f1d0d</t>
        </is>
      </c>
    </row>
    <row r="698" ht="45" customHeight="1">
      <c r="A698" s="12" t="inlineStr">
        <is>
          <t>Area, Perimeter and Volume</t>
        </is>
      </c>
      <c r="B698" s="12" t="inlineStr">
        <is>
          <t>Surface Area</t>
        </is>
      </c>
      <c r="C698" s="13" t="inlineStr">
        <is>
          <t>Surface Area of Cones [MF35.06]</t>
        </is>
      </c>
      <c r="D698" s="12" t="inlineStr">
        <is>
          <t>This nugget has learning material and questions covering the topic of the Surface Area of Cones.</t>
        </is>
      </c>
      <c r="E698" s="12" t="inlineStr">
        <is>
          <t>682f9945-27f1-42f4-9903-31591b797835</t>
        </is>
      </c>
    </row>
    <row r="699" ht="45" customHeight="1">
      <c r="A699" s="12" t="inlineStr">
        <is>
          <t>Area, Perimeter and Volume</t>
        </is>
      </c>
      <c r="B699" s="12" t="inlineStr">
        <is>
          <t>Surface Area</t>
        </is>
      </c>
      <c r="C699" s="13" t="inlineStr">
        <is>
          <t>Surface Area of Pyramids [MF35.07]</t>
        </is>
      </c>
      <c r="D699" s="12" t="inlineStr">
        <is>
          <t>This nugget has learning material and questions covering the topic of the Surface Area of Pyramids.</t>
        </is>
      </c>
      <c r="E699" s="12" t="inlineStr">
        <is>
          <t>500895ca-a2f1-471e-9b2b-e710a2204fe9</t>
        </is>
      </c>
    </row>
    <row r="700" ht="45" customHeight="1">
      <c r="A700" s="12" t="inlineStr">
        <is>
          <t>Area, Perimeter and Volume</t>
        </is>
      </c>
      <c r="B700" s="12" t="inlineStr">
        <is>
          <t>Surface Area</t>
        </is>
      </c>
      <c r="C700" s="13" t="inlineStr">
        <is>
          <t>Surface Area of Composite Solids [MF35.08]</t>
        </is>
      </c>
      <c r="D700" s="12" t="inlineStr">
        <is>
          <t>This nugget has learning material and questions covering the topic of the Surface Area of Composite Solids.</t>
        </is>
      </c>
      <c r="E700" s="12" t="inlineStr">
        <is>
          <t>a822691d-54bc-4e7d-8c24-2913a6e662a9</t>
        </is>
      </c>
    </row>
    <row r="701" ht="45" customHeight="1">
      <c r="A701" s="12" t="inlineStr">
        <is>
          <t>Pythagoras and Trigonometry</t>
        </is>
      </c>
      <c r="B701" s="12" t="inlineStr">
        <is>
          <t>Pythagoras' Theorem</t>
        </is>
      </c>
      <c r="C701" s="13" t="inlineStr">
        <is>
          <t>Diagnostic: Pythagoras' Theorem [MF00.56]</t>
        </is>
      </c>
      <c r="D701" s="12" t="inlineStr">
        <is>
          <t>This is a short diagnostic with questions on the topic of Pythagoras' Theorem.</t>
        </is>
      </c>
      <c r="E701" s="12" t="inlineStr">
        <is>
          <t>7584b66f-8b4d-428b-8b4e-6b5eb469edfe</t>
        </is>
      </c>
    </row>
    <row r="702" ht="45" customHeight="1">
      <c r="A702" s="12" t="inlineStr">
        <is>
          <t>Pythagoras and Trigonometry</t>
        </is>
      </c>
      <c r="B702" s="12" t="inlineStr">
        <is>
          <t>Pythagoras' Theorem</t>
        </is>
      </c>
      <c r="C702" s="13" t="inlineStr">
        <is>
          <t>Pythagoras' Theorem [MF44.01]</t>
        </is>
      </c>
      <c r="D702" s="12" t="inlineStr">
        <is>
          <t>This nugget has learning material and questions covering the topic of Pythagoras' Theorem.</t>
        </is>
      </c>
      <c r="E702" s="12" t="inlineStr">
        <is>
          <t>0bb6869a-7a46-44e8-8bb8-e38029185c0d</t>
        </is>
      </c>
    </row>
    <row r="703" ht="45" customHeight="1">
      <c r="A703" s="12" t="inlineStr">
        <is>
          <t>Pythagoras and Trigonometry</t>
        </is>
      </c>
      <c r="B703" s="12" t="inlineStr">
        <is>
          <t>Pythagoras' Theorem</t>
        </is>
      </c>
      <c r="C703" s="13" t="inlineStr">
        <is>
          <t>Pythagoras: Finding the Hypotenuse [MF44.02]</t>
        </is>
      </c>
      <c r="D703" s="12" t="inlineStr">
        <is>
          <t>This nugget has learning material and questions covering the topic of Pythagoras: Finding the Hypotenuse.</t>
        </is>
      </c>
      <c r="E703" s="12" t="inlineStr">
        <is>
          <t>6f11bb1a-8535-473a-ae16-391fe5fd06d3</t>
        </is>
      </c>
    </row>
    <row r="704" ht="45" customHeight="1">
      <c r="A704" s="12" t="inlineStr">
        <is>
          <t>Pythagoras and Trigonometry</t>
        </is>
      </c>
      <c r="B704" s="12" t="inlineStr">
        <is>
          <t>Pythagoras' Theorem</t>
        </is>
      </c>
      <c r="C704" s="13" t="inlineStr">
        <is>
          <t>Pythagoras: Finding a Short Side [MF44.03]</t>
        </is>
      </c>
      <c r="D704" s="12" t="inlineStr">
        <is>
          <t>This nugget has learning material and questions covering the topic of Pythagoras: Finding a Short Side.</t>
        </is>
      </c>
      <c r="E704" s="12" t="inlineStr">
        <is>
          <t>55874016-6115-4147-8138-4ba06c38e511</t>
        </is>
      </c>
    </row>
    <row r="705" ht="45" customHeight="1">
      <c r="A705" s="12" t="inlineStr">
        <is>
          <t>Pythagoras and Trigonometry</t>
        </is>
      </c>
      <c r="B705" s="12" t="inlineStr">
        <is>
          <t>Pythagoras' Theorem</t>
        </is>
      </c>
      <c r="C705" s="13" t="inlineStr">
        <is>
          <t>Pythagoras: Mixed Sides [MF44.04]</t>
        </is>
      </c>
      <c r="D705" s="12" t="inlineStr">
        <is>
          <t>This nugget has learning material and questions covering the topic of Pythagoras: Mixed Sides.</t>
        </is>
      </c>
      <c r="E705" s="12" t="inlineStr">
        <is>
          <t>67e54b50-54fb-4bb3-9d64-ec5f12a3a35f</t>
        </is>
      </c>
    </row>
    <row r="706" ht="45" customHeight="1">
      <c r="A706" s="12" t="inlineStr">
        <is>
          <t>Pythagoras and Trigonometry</t>
        </is>
      </c>
      <c r="B706" s="12" t="inlineStr">
        <is>
          <t>Pythagoras' Theorem</t>
        </is>
      </c>
      <c r="C706" s="13" t="inlineStr">
        <is>
          <t>Pythagoras: Using Coordinates [MF44.05]</t>
        </is>
      </c>
      <c r="D706" s="12" t="inlineStr">
        <is>
          <t>This nugget has learning material and questions covering the topic of Pythagoras: Using Coordinates.</t>
        </is>
      </c>
      <c r="E706" s="12" t="inlineStr">
        <is>
          <t>de2872c4-dd07-495d-b51a-9cdf5b67b99b</t>
        </is>
      </c>
    </row>
    <row r="707" ht="45" customHeight="1">
      <c r="A707" s="12" t="inlineStr">
        <is>
          <t>Pythagoras and Trigonometry</t>
        </is>
      </c>
      <c r="B707" s="12" t="inlineStr">
        <is>
          <t>Pythagoras' Theorem</t>
        </is>
      </c>
      <c r="C707" s="13" t="inlineStr">
        <is>
          <t>Pythagoras: Worded Questions [MF44.06]</t>
        </is>
      </c>
      <c r="D707" s="12" t="inlineStr">
        <is>
          <t>This nugget has learning material and questions covering the topic of Pythagoras: Worded Questions.</t>
        </is>
      </c>
      <c r="E707" s="12" t="inlineStr">
        <is>
          <t>e089e10d-2037-44c9-aee6-c23ec6e913ff</t>
        </is>
      </c>
    </row>
    <row r="708" ht="45" customHeight="1">
      <c r="A708" s="12" t="inlineStr">
        <is>
          <t>Pythagoras and Trigonometry</t>
        </is>
      </c>
      <c r="B708" s="12" t="inlineStr">
        <is>
          <t>Pythagoras' Theorem</t>
        </is>
      </c>
      <c r="C708" s="13" t="inlineStr">
        <is>
          <t>Pythagoras: Applied Questions [MF44.07]</t>
        </is>
      </c>
      <c r="D708" s="12" t="inlineStr">
        <is>
          <t>This nugget has learning material and questions covering the topic of Pythagoras: Applied Questions.</t>
        </is>
      </c>
      <c r="E708" s="12" t="inlineStr">
        <is>
          <t>e98bbfc1-dc5a-4cae-ba24-cffc59a2a500</t>
        </is>
      </c>
    </row>
    <row r="709" ht="45" customHeight="1">
      <c r="A709" s="12" t="inlineStr">
        <is>
          <t>Pythagoras and Trigonometry</t>
        </is>
      </c>
      <c r="B709" s="12" t="inlineStr">
        <is>
          <t>Right-Angled Trigonometry</t>
        </is>
      </c>
      <c r="C709" s="13" t="inlineStr">
        <is>
          <t>Diagnostic: Right-Angled Trigonometry [MF00.57]</t>
        </is>
      </c>
      <c r="D709" s="12" t="inlineStr">
        <is>
          <t>This is a short diagnostic with questions on the topic of Right-Angled Trigonometry.</t>
        </is>
      </c>
      <c r="E709" s="12" t="inlineStr">
        <is>
          <t>25b7e397-8834-45f1-b3d7-12cb8b0b1da3</t>
        </is>
      </c>
    </row>
    <row r="710" ht="45" customHeight="1">
      <c r="A710" s="12" t="inlineStr">
        <is>
          <t>Pythagoras and Trigonometry</t>
        </is>
      </c>
      <c r="B710" s="12" t="inlineStr">
        <is>
          <t>Right-Angled Trigonometry</t>
        </is>
      </c>
      <c r="C710" s="13" t="inlineStr">
        <is>
          <t>Introduction to SOHCAHTOA [MF45.01]</t>
        </is>
      </c>
      <c r="D710" s="12" t="inlineStr">
        <is>
          <t>This nugget has learning material and questions covering the topic of an Introduction to SOHCAHTOA.</t>
        </is>
      </c>
      <c r="E710" s="12" t="inlineStr">
        <is>
          <t>cb1c4d2d-9dd4-47d9-a1f3-7037ac60035d</t>
        </is>
      </c>
    </row>
    <row r="711" ht="45" customHeight="1">
      <c r="A711" s="12" t="inlineStr">
        <is>
          <t>Pythagoras and Trigonometry</t>
        </is>
      </c>
      <c r="B711" s="12" t="inlineStr">
        <is>
          <t>Right-Angled Trigonometry</t>
        </is>
      </c>
      <c r="C711" s="13" t="inlineStr">
        <is>
          <t>Trigonometry: Using a Calculator [MF45.02]</t>
        </is>
      </c>
      <c r="D711" s="12" t="inlineStr">
        <is>
          <t>This nugget has learning material and questions covering the topic of Trigonometry: Using a Calculator.</t>
        </is>
      </c>
      <c r="E711" s="12" t="inlineStr">
        <is>
          <t>2471c06d-760b-446f-8f03-d5e486986ed0</t>
        </is>
      </c>
    </row>
    <row r="712" ht="45" customHeight="1">
      <c r="A712" s="12" t="inlineStr">
        <is>
          <t>Pythagoras and Trigonometry</t>
        </is>
      </c>
      <c r="B712" s="12" t="inlineStr">
        <is>
          <t>Right-Angled Trigonometry</t>
        </is>
      </c>
      <c r="C712" s="13" t="inlineStr">
        <is>
          <t>Trigonometry: Missing Side 1 (Variable is Numerator) [MF45.03]</t>
        </is>
      </c>
      <c r="D712" s="12" t="inlineStr">
        <is>
          <t>This nugget has learning material and questions covering the topic of Trigonometry: Missing Side 1.</t>
        </is>
      </c>
      <c r="E712" s="12" t="inlineStr">
        <is>
          <t>6ccbd559-5808-44d7-9049-c4eeac256711</t>
        </is>
      </c>
    </row>
    <row r="713" ht="45" customHeight="1">
      <c r="A713" s="12" t="inlineStr">
        <is>
          <t>Pythagoras and Trigonometry</t>
        </is>
      </c>
      <c r="B713" s="12" t="inlineStr">
        <is>
          <t>Right-Angled Trigonometry</t>
        </is>
      </c>
      <c r="C713" s="13" t="inlineStr">
        <is>
          <t>Trigonometry: Missing Side 2 (Variable is Denominator) [MF45.04]</t>
        </is>
      </c>
      <c r="D713" s="12" t="inlineStr">
        <is>
          <t>This nugget has learning material and questions covering the topic of Trigonometry: Missing Side 2.</t>
        </is>
      </c>
      <c r="E713" s="12" t="inlineStr">
        <is>
          <t>f057c31d-4cb4-4b08-9843-cc52617df4aa</t>
        </is>
      </c>
    </row>
    <row r="714" ht="45" customHeight="1">
      <c r="A714" s="12" t="inlineStr">
        <is>
          <t>Pythagoras and Trigonometry</t>
        </is>
      </c>
      <c r="B714" s="12" t="inlineStr">
        <is>
          <t>Right-Angled Trigonometry</t>
        </is>
      </c>
      <c r="C714" s="13" t="inlineStr">
        <is>
          <t>Trigonometry: Missing Angle [MF45.05]</t>
        </is>
      </c>
      <c r="D714" s="12" t="inlineStr">
        <is>
          <t>This nugget has learning material and questions covering the topic of Trigonometry: Missing Angle.</t>
        </is>
      </c>
      <c r="E714" s="12" t="inlineStr">
        <is>
          <t>23a395bc-fffe-4767-bbef-d4f1f970b7a1</t>
        </is>
      </c>
    </row>
    <row r="715" ht="45" customHeight="1">
      <c r="A715" s="12" t="inlineStr">
        <is>
          <t>Pythagoras and Trigonometry</t>
        </is>
      </c>
      <c r="B715" s="12" t="inlineStr">
        <is>
          <t>Right-Angled Trigonometry</t>
        </is>
      </c>
      <c r="C715" s="13" t="inlineStr">
        <is>
          <t>Trigonometry: Worded Questions [MF45.06]</t>
        </is>
      </c>
      <c r="D715" s="12" t="inlineStr">
        <is>
          <t>This nugget has learning material and questions covering the topic of Trigonometry: Worded Questions.</t>
        </is>
      </c>
      <c r="E715" s="12" t="inlineStr">
        <is>
          <t>5ede8497-5aee-4b26-bfe6-a1f1f9af1064</t>
        </is>
      </c>
    </row>
    <row r="716" ht="45" customHeight="1">
      <c r="A716" s="12" t="inlineStr">
        <is>
          <t>Pythagoras and Trigonometry</t>
        </is>
      </c>
      <c r="B716" s="12" t="inlineStr">
        <is>
          <t>Right-Angled Trigonometry</t>
        </is>
      </c>
      <c r="C716" s="13" t="inlineStr">
        <is>
          <t>Exact Trigonometric Values [MF45.07]</t>
        </is>
      </c>
      <c r="D716" s="12" t="inlineStr">
        <is>
          <t>This nugget has learning material and questions covering the topic of Exact Trigonometric Values.</t>
        </is>
      </c>
      <c r="E716" s="12" t="inlineStr">
        <is>
          <t>5996077f-6b07-4559-81b3-4c45b3aa9537</t>
        </is>
      </c>
    </row>
    <row r="717" ht="45" customHeight="1">
      <c r="A717" s="12" t="inlineStr">
        <is>
          <t>Pythagoras and Trigonometry</t>
        </is>
      </c>
      <c r="B717" s="12" t="inlineStr">
        <is>
          <t>Right-Angled Trigonometry</t>
        </is>
      </c>
      <c r="C717" s="13" t="inlineStr">
        <is>
          <t>Trigonometry and Pythagoras [MF45.08]</t>
        </is>
      </c>
      <c r="D717" s="12" t="inlineStr">
        <is>
          <t>This nugget has learning material and questions covering the topic of Trigonometry and Pythagoras.</t>
        </is>
      </c>
      <c r="E717" s="12" t="inlineStr">
        <is>
          <t>45d5125d-064b-48af-b9d8-072a750a6d75</t>
        </is>
      </c>
    </row>
    <row r="718" ht="45" customHeight="1">
      <c r="A718" s="12" t="inlineStr">
        <is>
          <t>Probability</t>
        </is>
      </c>
      <c r="B718" s="12" t="inlineStr">
        <is>
          <t>Calculating Probability</t>
        </is>
      </c>
      <c r="C718" s="13" t="inlineStr">
        <is>
          <t>Diagnostic: Calculating Probability [MF00.65]</t>
        </is>
      </c>
      <c r="D718" s="12" t="inlineStr">
        <is>
          <t>This is a short diagnostic with questions on the topic of Probability 1.</t>
        </is>
      </c>
      <c r="E718" s="12" t="inlineStr">
        <is>
          <t>5245db11-494c-4786-91ee-d9d40361accd</t>
        </is>
      </c>
    </row>
    <row r="719" ht="45" customHeight="1">
      <c r="A719" s="12" t="inlineStr">
        <is>
          <t>Probability</t>
        </is>
      </c>
      <c r="B719" s="12" t="inlineStr">
        <is>
          <t>Calculating Probability</t>
        </is>
      </c>
      <c r="C719" s="13" t="inlineStr">
        <is>
          <t>Probability Scale in Words [MF46.01]</t>
        </is>
      </c>
      <c r="D719" s="12" t="inlineStr">
        <is>
          <t>This nugget has learning material and questions covering the topic of Probability Scale in Words.</t>
        </is>
      </c>
      <c r="E719" s="12" t="inlineStr">
        <is>
          <t>0e35af1f-b210-448c-9ae9-b3c365ebbe92</t>
        </is>
      </c>
    </row>
    <row r="720" ht="45" customHeight="1">
      <c r="A720" s="12" t="inlineStr">
        <is>
          <t>Probability</t>
        </is>
      </c>
      <c r="B720" s="12" t="inlineStr">
        <is>
          <t>Calculating Probability</t>
        </is>
      </c>
      <c r="C720" s="13" t="inlineStr">
        <is>
          <t>Probability Scale in Numbers [MF46.02]</t>
        </is>
      </c>
      <c r="D720" s="12" t="inlineStr">
        <is>
          <t>This nugget has learning material and questions covering the topic of Probability Scale in Numbers.</t>
        </is>
      </c>
      <c r="E720" s="12" t="inlineStr">
        <is>
          <t>0b3d3a0b-790a-4727-b0e3-d3880ab17393</t>
        </is>
      </c>
    </row>
    <row r="721" ht="45" customHeight="1">
      <c r="A721" s="12" t="inlineStr">
        <is>
          <t>Probability</t>
        </is>
      </c>
      <c r="B721" s="12" t="inlineStr">
        <is>
          <t>Calculating Probability</t>
        </is>
      </c>
      <c r="C721" s="13" t="inlineStr">
        <is>
          <t>Calculating Probability [MF46.03]</t>
        </is>
      </c>
      <c r="D721" s="12" t="inlineStr">
        <is>
          <t>This nugget has learning material and questions covering the topic of Calculating Probability.</t>
        </is>
      </c>
      <c r="E721" s="12" t="inlineStr">
        <is>
          <t>481c0879-9d89-4966-b79c-a70e8f602e5e</t>
        </is>
      </c>
    </row>
    <row r="722" ht="45" customHeight="1">
      <c r="A722" s="12" t="inlineStr">
        <is>
          <t>Probability</t>
        </is>
      </c>
      <c r="B722" s="12" t="inlineStr">
        <is>
          <t>Calculating Probability</t>
        </is>
      </c>
      <c r="C722" s="13" t="inlineStr">
        <is>
          <t>Mutually Exclusive Events [MF46.04]</t>
        </is>
      </c>
      <c r="D722" s="12" t="inlineStr">
        <is>
          <t>This nugget has learning material and questions covering the topic of Mutually Exclusive Events.</t>
        </is>
      </c>
      <c r="E722" s="12" t="inlineStr">
        <is>
          <t>9f089909-7216-477e-be92-d371dfadfa4f</t>
        </is>
      </c>
    </row>
    <row r="723" ht="45" customHeight="1">
      <c r="A723" s="12" t="inlineStr">
        <is>
          <t>Probability</t>
        </is>
      </c>
      <c r="B723" s="12" t="inlineStr">
        <is>
          <t>Calculating Probability</t>
        </is>
      </c>
      <c r="C723" s="13" t="inlineStr">
        <is>
          <t>Two Way Tables: Probability [MF46.05]</t>
        </is>
      </c>
      <c r="D723" s="12" t="inlineStr">
        <is>
          <t>This nugget has learning material and questions covering the topic of Two Way Tables: Probability.</t>
        </is>
      </c>
      <c r="E723" s="12" t="inlineStr">
        <is>
          <t>eaeb040e-1f99-4d14-af15-f52e91632f0b</t>
        </is>
      </c>
    </row>
    <row r="724" ht="45" customHeight="1">
      <c r="A724" s="12" t="inlineStr">
        <is>
          <t>Probability</t>
        </is>
      </c>
      <c r="B724" s="12" t="inlineStr">
        <is>
          <t>Calculating Probability</t>
        </is>
      </c>
      <c r="C724" s="13" t="inlineStr">
        <is>
          <t>Listing Outcomes [MF46.06]</t>
        </is>
      </c>
      <c r="D724" s="12" t="inlineStr">
        <is>
          <t>This nugget has learning material and questions covering the topic of Listing Outcomes.</t>
        </is>
      </c>
      <c r="E724" s="12" t="inlineStr">
        <is>
          <t>b8d97ce9-060d-4036-b6ee-4fa4cb831d36</t>
        </is>
      </c>
    </row>
    <row r="725" ht="45" customHeight="1">
      <c r="A725" s="12" t="inlineStr">
        <is>
          <t>Probability</t>
        </is>
      </c>
      <c r="B725" s="12" t="inlineStr">
        <is>
          <t>Calculating Probability</t>
        </is>
      </c>
      <c r="C725" s="13" t="inlineStr">
        <is>
          <t>Sample Spaces [MF46.07]</t>
        </is>
      </c>
      <c r="D725" s="12" t="inlineStr">
        <is>
          <t>This nugget has learning material and questions covering the topic of Sample Spaces.</t>
        </is>
      </c>
      <c r="E725" s="12" t="inlineStr">
        <is>
          <t>3e1cec37-9b16-4fe1-8e52-79e7a352a760</t>
        </is>
      </c>
    </row>
    <row r="726" ht="45" customHeight="1">
      <c r="A726" s="12" t="inlineStr">
        <is>
          <t>Probability</t>
        </is>
      </c>
      <c r="B726" s="12" t="inlineStr">
        <is>
          <t>Calculating Probability</t>
        </is>
      </c>
      <c r="C726" s="13" t="inlineStr">
        <is>
          <t>Relative Frequency [MF46.08]</t>
        </is>
      </c>
      <c r="D726" s="12" t="inlineStr">
        <is>
          <t>This nugget has learning material and questions covering the topic of Relative Frequency.</t>
        </is>
      </c>
      <c r="E726" s="12" t="inlineStr">
        <is>
          <t>28dfc1d7-2558-4bcc-a963-855dbb3c2a6d</t>
        </is>
      </c>
    </row>
    <row r="727" ht="45" customHeight="1">
      <c r="A727" s="12" t="inlineStr">
        <is>
          <t>Probability</t>
        </is>
      </c>
      <c r="B727" s="12" t="inlineStr">
        <is>
          <t>Calculating Probability</t>
        </is>
      </c>
      <c r="C727" s="13" t="inlineStr">
        <is>
          <t>Graphical Representation of Relative Frequency [MF46.30]</t>
        </is>
      </c>
      <c r="D72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27" s="12" t="inlineStr">
        <is>
          <t>cef5e621-0793-4140-849d-7262437e3cd3</t>
        </is>
      </c>
    </row>
    <row r="728" ht="45" customHeight="1">
      <c r="A728" s="12" t="inlineStr">
        <is>
          <t>Probability</t>
        </is>
      </c>
      <c r="B728" s="12" t="inlineStr">
        <is>
          <t>Calculating Probability</t>
        </is>
      </c>
      <c r="C728" s="13" t="inlineStr">
        <is>
          <t>Expected Frequency [MF46.09]</t>
        </is>
      </c>
      <c r="D728" s="12" t="inlineStr">
        <is>
          <t>This nugget has learning material and questions covering the topic of Expected Frequency.</t>
        </is>
      </c>
      <c r="E728" s="12" t="inlineStr">
        <is>
          <t>e7553905-e8d6-4eed-807b-8727e0f154cf</t>
        </is>
      </c>
    </row>
    <row r="729" ht="45" customHeight="1">
      <c r="A729" s="12" t="inlineStr">
        <is>
          <t>Probability</t>
        </is>
      </c>
      <c r="B729" s="12" t="inlineStr">
        <is>
          <t>Calculating Probability</t>
        </is>
      </c>
      <c r="C729" s="13" t="inlineStr">
        <is>
          <t>Frequency Trees [MF46.10]</t>
        </is>
      </c>
      <c r="D729" s="12" t="inlineStr">
        <is>
          <t>This nugget has learning material and questions covering the topic of Frequency Trees.</t>
        </is>
      </c>
      <c r="E729" s="12" t="inlineStr">
        <is>
          <t>dfac4ee5-38c8-43d7-b6b0-c8a68142b3b7</t>
        </is>
      </c>
    </row>
    <row r="730" ht="45" customHeight="1">
      <c r="A730" s="12" t="inlineStr">
        <is>
          <t>Probability</t>
        </is>
      </c>
      <c r="B730" s="12" t="inlineStr">
        <is>
          <t>Calculating Probability</t>
        </is>
      </c>
      <c r="C730" s="13" t="inlineStr">
        <is>
          <t>Interpreting Frequency Trees [MF46.11]</t>
        </is>
      </c>
      <c r="D730" s="12" t="inlineStr">
        <is>
          <t>This nugget has learning material and questions covering the topic of Interpreting Frequency Trees.</t>
        </is>
      </c>
      <c r="E730" s="12" t="inlineStr">
        <is>
          <t>ab2aaf76-fd6f-44f9-ad56-ed92c4a9f646</t>
        </is>
      </c>
    </row>
    <row r="731" ht="45" customHeight="1">
      <c r="A731" s="12" t="inlineStr">
        <is>
          <t>Probability</t>
        </is>
      </c>
      <c r="B731" s="12" t="inlineStr">
        <is>
          <t>Calculating Probability</t>
        </is>
      </c>
      <c r="C731" s="13" t="inlineStr">
        <is>
          <t>Multiplication Law of Probability (AND) [MF46.12]</t>
        </is>
      </c>
      <c r="D731" s="12" t="inlineStr">
        <is>
          <t>This nugget has learning material and questions covering the topic of Probability: More than one Event 1.</t>
        </is>
      </c>
      <c r="E731" s="12" t="inlineStr">
        <is>
          <t>bfdaae2e-fd51-4645-ac7f-9fc949616a53</t>
        </is>
      </c>
    </row>
    <row r="732" ht="45" customHeight="1">
      <c r="A732" s="12" t="inlineStr">
        <is>
          <t>Probability</t>
        </is>
      </c>
      <c r="B732" s="12" t="inlineStr">
        <is>
          <t>Calculating Probability</t>
        </is>
      </c>
      <c r="C732" s="13" t="inlineStr">
        <is>
          <t>Addition Law of Probability (OR) [MF46.13]</t>
        </is>
      </c>
      <c r="D732" s="12" t="inlineStr">
        <is>
          <t>This nugget has learning material and questions covering the topic of Probability: More than one Event 2.</t>
        </is>
      </c>
      <c r="E732" s="12" t="inlineStr">
        <is>
          <t>815fcd82-18ed-4a5e-bfcd-240e3fd46d2b</t>
        </is>
      </c>
    </row>
    <row r="733" ht="45" customHeight="1">
      <c r="A733" s="12" t="inlineStr">
        <is>
          <t>Probability</t>
        </is>
      </c>
      <c r="B733" s="12" t="inlineStr">
        <is>
          <t>Tree Diagrams</t>
        </is>
      </c>
      <c r="C733" s="13" t="inlineStr">
        <is>
          <t>Diagnostic: Tree Diagrams [MF00.66]</t>
        </is>
      </c>
      <c r="D733" s="12" t="inlineStr">
        <is>
          <t>This is a short diagnostic with questions on the topic of Tree Diagrams 1.</t>
        </is>
      </c>
      <c r="E733" s="12" t="inlineStr">
        <is>
          <t>37bf20a0-2fe0-4975-8bd8-3c34cce5e5a3</t>
        </is>
      </c>
    </row>
    <row r="734" ht="45" customHeight="1">
      <c r="A734" s="12" t="inlineStr">
        <is>
          <t>Probability</t>
        </is>
      </c>
      <c r="B734" s="12" t="inlineStr">
        <is>
          <t>Tree Diagrams</t>
        </is>
      </c>
      <c r="C734" s="13" t="inlineStr">
        <is>
          <t>Tree Diagrams 1: Completing Diagrams [MF46.14]</t>
        </is>
      </c>
      <c r="D734" s="12" t="inlineStr">
        <is>
          <t>This nugget has learning material and questions covering the topic of Tree Diagrams 1.</t>
        </is>
      </c>
      <c r="E734" s="12" t="inlineStr">
        <is>
          <t>adae9613-079c-41b2-a972-38a6d7ca53bb</t>
        </is>
      </c>
    </row>
    <row r="735" ht="45" customHeight="1">
      <c r="A735" s="12" t="inlineStr">
        <is>
          <t>Probability</t>
        </is>
      </c>
      <c r="B735" s="12" t="inlineStr">
        <is>
          <t>Tree Diagrams</t>
        </is>
      </c>
      <c r="C735" s="13" t="inlineStr">
        <is>
          <t>Tree Diagrams 2: Calculating Probability of Single Outcome [MF46.15]</t>
        </is>
      </c>
      <c r="D735" s="12" t="inlineStr">
        <is>
          <t>This nugget has learning material and questions covering the topic of Tree Diagrams 2.</t>
        </is>
      </c>
      <c r="E735" s="12" t="inlineStr">
        <is>
          <t>5a458849-fe68-469a-a4da-edc911e0f91f</t>
        </is>
      </c>
    </row>
    <row r="736" ht="45" customHeight="1">
      <c r="A736" s="12" t="inlineStr">
        <is>
          <t>Probability</t>
        </is>
      </c>
      <c r="B736" s="12" t="inlineStr">
        <is>
          <t>Tree Diagrams</t>
        </is>
      </c>
      <c r="C736" s="13" t="inlineStr">
        <is>
          <t>Tree Diagrams 3: Calculating Probability of Multiple Outcomes [MF46.16]</t>
        </is>
      </c>
      <c r="D736" s="12" t="inlineStr">
        <is>
          <t>This nugget has learning material and questions covering the topic of Tree Diagrams 3.</t>
        </is>
      </c>
      <c r="E736" s="12" t="inlineStr">
        <is>
          <t>42742733-4731-4e89-adea-18d16c18f976</t>
        </is>
      </c>
    </row>
    <row r="737" ht="45" customHeight="1">
      <c r="A737" s="12" t="inlineStr">
        <is>
          <t>Probability</t>
        </is>
      </c>
      <c r="B737" s="12" t="inlineStr">
        <is>
          <t>Tree Diagrams</t>
        </is>
      </c>
      <c r="C737" s="13" t="inlineStr">
        <is>
          <t>Tree Diagrams 4: AND/OR Statements (2 Branch Trees) [MF46.17]</t>
        </is>
      </c>
      <c r="D737" s="12" t="inlineStr">
        <is>
          <t>This nugget has learning material and questions covering the topic of Tree Diagrams 2.</t>
        </is>
      </c>
      <c r="E737" s="12" t="inlineStr">
        <is>
          <t>9c0934ac-6976-4e22-8368-baa52bd68235</t>
        </is>
      </c>
    </row>
    <row r="738" ht="45" customHeight="1">
      <c r="A738" s="12" t="inlineStr">
        <is>
          <t>Probability</t>
        </is>
      </c>
      <c r="B738" s="12" t="inlineStr">
        <is>
          <t>Sets and Venn Diagrams</t>
        </is>
      </c>
      <c r="C738" s="13" t="inlineStr">
        <is>
          <t>Diagnostic: Sets and Venn Diagrams [MF00.67]</t>
        </is>
      </c>
      <c r="D738" s="12" t="inlineStr">
        <is>
          <t>This is a short diagnostic with questions on the topic of Sets and Venn Diagrams 1.</t>
        </is>
      </c>
      <c r="E738" s="12" t="inlineStr">
        <is>
          <t>fae8b282-09db-41c7-8978-55cd8e686ad8</t>
        </is>
      </c>
    </row>
    <row r="739" ht="45" customHeight="1">
      <c r="A739" s="12" t="inlineStr">
        <is>
          <t>Probability</t>
        </is>
      </c>
      <c r="B739" s="12" t="inlineStr">
        <is>
          <t>Sets and Venn Diagrams</t>
        </is>
      </c>
      <c r="C739" s="13" t="inlineStr">
        <is>
          <t>Set Notation [MF47.01]</t>
        </is>
      </c>
      <c r="D739" s="12" t="inlineStr">
        <is>
          <t>This nugget has learning material and questions covering the topic of Set Notation.</t>
        </is>
      </c>
      <c r="E739" s="12" t="inlineStr">
        <is>
          <t>302a3a47-8ece-4ee3-99cc-b498a7fcf843</t>
        </is>
      </c>
    </row>
    <row r="740" ht="45" customHeight="1">
      <c r="A740" s="12" t="inlineStr">
        <is>
          <t>Probability</t>
        </is>
      </c>
      <c r="B740" s="12" t="inlineStr">
        <is>
          <t>Sets and Venn Diagrams</t>
        </is>
      </c>
      <c r="C740" s="13" t="inlineStr">
        <is>
          <t>Elements in a Set 1: Identifying Elements [MF47.02]</t>
        </is>
      </c>
      <c r="D740" s="12" t="inlineStr">
        <is>
          <t>This nugget has learning material and questions covering the topic of Elements in a Set 1.</t>
        </is>
      </c>
      <c r="E740" s="12" t="inlineStr">
        <is>
          <t>a7a6e177-44df-4a65-a271-94a69ebb3d25</t>
        </is>
      </c>
    </row>
    <row r="741" ht="45" customHeight="1">
      <c r="A741" s="12" t="inlineStr">
        <is>
          <t>Probability</t>
        </is>
      </c>
      <c r="B741" s="12" t="inlineStr">
        <is>
          <t>Sets and Venn Diagrams</t>
        </is>
      </c>
      <c r="C741" s="13" t="inlineStr">
        <is>
          <t>Elements in a Set 2: Unions and Intersections [MF47.03]</t>
        </is>
      </c>
      <c r="D741" s="12" t="inlineStr">
        <is>
          <t>This nugget has learning material and questions covering the topic of Elements in a Set 2.</t>
        </is>
      </c>
      <c r="E741" s="12" t="inlineStr">
        <is>
          <t>a45e6dd4-6d50-4a88-a4e7-97c3e6582f44</t>
        </is>
      </c>
    </row>
    <row r="742" ht="45" customHeight="1">
      <c r="A742" s="12" t="inlineStr">
        <is>
          <t>Probability</t>
        </is>
      </c>
      <c r="B742" s="12" t="inlineStr">
        <is>
          <t>Sets and Venn Diagrams</t>
        </is>
      </c>
      <c r="C742" s="13" t="inlineStr">
        <is>
          <t>Elements in a Set 3: Complements [MF47.04]</t>
        </is>
      </c>
      <c r="D742" s="12" t="inlineStr">
        <is>
          <t>This nugget has learning material and questions covering the topic of Elements in a Set 3.</t>
        </is>
      </c>
      <c r="E742" s="12" t="inlineStr">
        <is>
          <t>f1a33e38-537b-41ce-8ec4-21de27378803</t>
        </is>
      </c>
    </row>
    <row r="743" ht="45" customHeight="1">
      <c r="A743" s="12" t="inlineStr">
        <is>
          <t>Probability</t>
        </is>
      </c>
      <c r="B743" s="12" t="inlineStr">
        <is>
          <t>Sets and Venn Diagrams</t>
        </is>
      </c>
      <c r="C743" s="13" t="inlineStr">
        <is>
          <t>Introduction to Venn Diagrams [MF47.05]</t>
        </is>
      </c>
      <c r="D743" s="12" t="inlineStr">
        <is>
          <t>This nugget has learning material and questions covering the topic of Introduction to Venn Diagrams.</t>
        </is>
      </c>
      <c r="E743" s="12" t="inlineStr">
        <is>
          <t>85e37470-1d8a-4b99-a83c-f10ccb699277</t>
        </is>
      </c>
    </row>
    <row r="744" ht="45" customHeight="1">
      <c r="A744" s="12" t="inlineStr">
        <is>
          <t>Probability</t>
        </is>
      </c>
      <c r="B744" s="12" t="inlineStr">
        <is>
          <t>Sets and Venn Diagrams</t>
        </is>
      </c>
      <c r="C744" s="13" t="inlineStr">
        <is>
          <t>Constructing Venn Diagrams 1: Listing Elements [MF47.06]</t>
        </is>
      </c>
      <c r="D744" s="12" t="inlineStr">
        <is>
          <t>This nugget has learning material and questions covering the topic of Constructing Venn Diagrams 1.</t>
        </is>
      </c>
      <c r="E744" s="12" t="inlineStr">
        <is>
          <t>abc7c7a9-fadb-4692-8dbd-06aea241d299</t>
        </is>
      </c>
    </row>
    <row r="745" ht="45" customHeight="1">
      <c r="A745" s="12" t="inlineStr">
        <is>
          <t>Probability</t>
        </is>
      </c>
      <c r="B745" s="12" t="inlineStr">
        <is>
          <t>Sets and Venn Diagrams</t>
        </is>
      </c>
      <c r="C745" s="13" t="inlineStr">
        <is>
          <t>Constructing Venn Diagrams 2: Writing Values [MF47.07]</t>
        </is>
      </c>
      <c r="D745" s="12" t="inlineStr">
        <is>
          <t>This nugget has learning material and questions covering the topic of Constructing Venn Diagrams 2.</t>
        </is>
      </c>
      <c r="E745" s="12" t="inlineStr">
        <is>
          <t>285efa0f-511d-4b4e-9037-9ba6b21bfb59</t>
        </is>
      </c>
    </row>
    <row r="746" ht="45" customHeight="1">
      <c r="A746" s="12" t="inlineStr">
        <is>
          <t>Probability</t>
        </is>
      </c>
      <c r="B746" s="12" t="inlineStr">
        <is>
          <t>Sets and Venn Diagrams</t>
        </is>
      </c>
      <c r="C746" s="13" t="inlineStr">
        <is>
          <t>Interpreting Venn Diagrams 1: 2-Set Diagrams [MF47.09]</t>
        </is>
      </c>
      <c r="D746" s="12" t="inlineStr">
        <is>
          <t>This nugget has learning material and questions covering the topic of Interpreting Venn Diagrams.</t>
        </is>
      </c>
      <c r="E746" s="12" t="inlineStr">
        <is>
          <t>8efd9200-bfe6-4c14-8376-2bfcef03c296</t>
        </is>
      </c>
    </row>
    <row r="747" ht="45" customHeight="1">
      <c r="A747" s="12" t="inlineStr">
        <is>
          <t>Probability</t>
        </is>
      </c>
      <c r="B747" s="12" t="inlineStr">
        <is>
          <t>Sets and Venn Diagrams</t>
        </is>
      </c>
      <c r="C747" s="13" t="inlineStr">
        <is>
          <t>Probabilities with Venn Diagrams 1: 2-Set Diagrams [MF47.10]</t>
        </is>
      </c>
      <c r="D747" s="12" t="inlineStr">
        <is>
          <t>This nugget has learning material and questions covering the topic of Probabilities with Venn Diagrams 1.</t>
        </is>
      </c>
      <c r="E747" s="12" t="inlineStr">
        <is>
          <t>59b9fb45-39fa-4ff2-bea9-e2501788d30b</t>
        </is>
      </c>
    </row>
    <row r="748" ht="45" customHeight="1">
      <c r="A748" s="12" t="inlineStr">
        <is>
          <t>Probability</t>
        </is>
      </c>
      <c r="B748" s="12" t="inlineStr">
        <is>
          <t>Sets and Venn Diagrams</t>
        </is>
      </c>
      <c r="C748" s="13" t="inlineStr">
        <is>
          <t>Probabilities with Venn Diagrams 2: 2-Set Diagrams (A given B) [MF47.11]</t>
        </is>
      </c>
      <c r="D748" s="12" t="inlineStr">
        <is>
          <t>This nugget has learning material and questions covering the topic of Probabilities with Venn Diagrams 2.</t>
        </is>
      </c>
      <c r="E748" s="12" t="inlineStr">
        <is>
          <t>8be52d4b-244a-4ce1-a2c3-7ed8809c7d27</t>
        </is>
      </c>
    </row>
    <row r="749" ht="45" customHeight="1">
      <c r="A749" s="12" t="inlineStr">
        <is>
          <t>Probability</t>
        </is>
      </c>
      <c r="B749" s="12" t="inlineStr">
        <is>
          <t>Sets and Venn Diagrams</t>
        </is>
      </c>
      <c r="C749" s="13" t="inlineStr">
        <is>
          <t>Shading Venn Diagrams 1: 2-Set Diagrams (From Words) [MF47.08]</t>
        </is>
      </c>
      <c r="D749" s="12" t="inlineStr">
        <is>
          <t>This nugget has learning material and questions covering the topic of Shading Venn Diagrams.</t>
        </is>
      </c>
      <c r="E749" s="12" t="inlineStr">
        <is>
          <t>0b66e9e0-34bb-4b5b-ac91-5fbc7aee703f</t>
        </is>
      </c>
    </row>
    <row r="750" ht="45" customHeight="1">
      <c r="A750" s="12" t="inlineStr">
        <is>
          <t>Statistics</t>
        </is>
      </c>
      <c r="B750" s="12" t="inlineStr">
        <is>
          <t>Collecting Data</t>
        </is>
      </c>
      <c r="C750" s="13" t="inlineStr">
        <is>
          <t>Diagnostic: Collecting Data [MF00.68]</t>
        </is>
      </c>
      <c r="D750" s="12" t="inlineStr">
        <is>
          <t>This is a short diagnostic with questions on the topic of Collecting Data.</t>
        </is>
      </c>
      <c r="E750" s="12" t="inlineStr">
        <is>
          <t>c0940f81-9b0b-4eac-8cf3-e6bf4b1f95dd</t>
        </is>
      </c>
    </row>
    <row r="751" ht="45" customHeight="1">
      <c r="A751" s="12" t="inlineStr">
        <is>
          <t>Statistics</t>
        </is>
      </c>
      <c r="B751" s="12" t="inlineStr">
        <is>
          <t>Collecting Data</t>
        </is>
      </c>
      <c r="C751" s="13" t="inlineStr">
        <is>
          <t>Hypotheses, Primary Data and Secondary Data [MF48.01]</t>
        </is>
      </c>
      <c r="D751" s="12" t="inlineStr">
        <is>
          <t>This nugget has learning material and questions covering the topic of Primary and Secondary Data.</t>
        </is>
      </c>
      <c r="E751" s="12" t="inlineStr">
        <is>
          <t>f6ede61c-d392-4984-933a-9790620aaaa5</t>
        </is>
      </c>
    </row>
    <row r="752" ht="45" customHeight="1">
      <c r="A752" s="12" t="inlineStr">
        <is>
          <t>Statistics</t>
        </is>
      </c>
      <c r="B752" s="12" t="inlineStr">
        <is>
          <t>Collecting Data</t>
        </is>
      </c>
      <c r="C752" s="13" t="inlineStr">
        <is>
          <t>Discrete and Continuous Data [MF48.02]</t>
        </is>
      </c>
      <c r="D752" s="12" t="inlineStr">
        <is>
          <t>This nugget has learning material and questions covering the topic of Discrete and Continuous Data.</t>
        </is>
      </c>
      <c r="E752" s="12" t="inlineStr">
        <is>
          <t>e1de590b-460b-419f-9238-2242017e74b4</t>
        </is>
      </c>
    </row>
    <row r="753" ht="45" customHeight="1">
      <c r="A753" s="12" t="inlineStr">
        <is>
          <t>Statistics</t>
        </is>
      </c>
      <c r="B753" s="12" t="inlineStr">
        <is>
          <t>Collecting Data</t>
        </is>
      </c>
      <c r="C753" s="13" t="inlineStr">
        <is>
          <t>Qualitative and Quantitative Data [MS1.07]</t>
        </is>
      </c>
      <c r="D753" s="12" t="inlineStr">
        <is>
          <t>This nugget contains information on the definitions of qualitative and quantitative data, with examples.</t>
        </is>
      </c>
      <c r="E753" s="12" t="inlineStr">
        <is>
          <t>1a0dd932-55bb-41e7-a50f-590de89dfecd</t>
        </is>
      </c>
    </row>
    <row r="754" ht="45" customHeight="1">
      <c r="A754" s="12" t="inlineStr">
        <is>
          <t>Statistics</t>
        </is>
      </c>
      <c r="B754" s="12" t="inlineStr">
        <is>
          <t>Collecting Data</t>
        </is>
      </c>
      <c r="C754" s="13" t="inlineStr">
        <is>
          <t>Tally Chart [MF48.03]</t>
        </is>
      </c>
      <c r="D754" s="12" t="inlineStr">
        <is>
          <t>This nugget has learning material and questions covering the topic of Tally Chart.</t>
        </is>
      </c>
      <c r="E754" s="12" t="inlineStr">
        <is>
          <t>3d56370e-de4e-42fe-b6ac-d8e3e8492612</t>
        </is>
      </c>
    </row>
    <row r="755" ht="45" customHeight="1">
      <c r="A755" s="12" t="inlineStr">
        <is>
          <t>Statistics</t>
        </is>
      </c>
      <c r="B755" s="12" t="inlineStr">
        <is>
          <t>Collecting Data</t>
        </is>
      </c>
      <c r="C755" s="13" t="inlineStr">
        <is>
          <t>Questionnaires [MF48.04]</t>
        </is>
      </c>
      <c r="D755" s="12" t="inlineStr">
        <is>
          <t>This nugget has learning material and questions covering the topic of Questionnaires: Creating.</t>
        </is>
      </c>
      <c r="E755" s="12" t="inlineStr">
        <is>
          <t>f255a183-553d-46e3-846b-64407ddd30e3</t>
        </is>
      </c>
    </row>
    <row r="756" ht="45" customHeight="1">
      <c r="A756" s="12" t="inlineStr">
        <is>
          <t>Statistics</t>
        </is>
      </c>
      <c r="B756" s="12" t="inlineStr">
        <is>
          <t>Collecting Data</t>
        </is>
      </c>
      <c r="C756" s="13" t="inlineStr">
        <is>
          <t>Types of Random Sampling [MF48.05]</t>
        </is>
      </c>
      <c r="D756" s="12" t="inlineStr">
        <is>
          <t>This nugget has learning material and questions covering the topic of Types of Random Sampling .</t>
        </is>
      </c>
      <c r="E756" s="12" t="inlineStr">
        <is>
          <t>e7209077-2784-4594-86c9-84dc03d942ef</t>
        </is>
      </c>
    </row>
    <row r="757" ht="45" customHeight="1">
      <c r="A757" s="12" t="inlineStr">
        <is>
          <t>Statistics</t>
        </is>
      </c>
      <c r="B757" s="12" t="inlineStr">
        <is>
          <t>Collecting Data</t>
        </is>
      </c>
      <c r="C757" s="13" t="inlineStr">
        <is>
          <t>Fair Samples [MF48.06]</t>
        </is>
      </c>
      <c r="D757" s="12" t="inlineStr">
        <is>
          <t>This nugget has learning material and questions covering the topic of Fair Samples.</t>
        </is>
      </c>
      <c r="E757" s="12" t="inlineStr">
        <is>
          <t>8630f496-506f-4120-89fe-460f3dffa4d3</t>
        </is>
      </c>
    </row>
    <row r="758" ht="45" customHeight="1">
      <c r="A758" s="12" t="inlineStr">
        <is>
          <t>Statistics</t>
        </is>
      </c>
      <c r="B758" s="12" t="inlineStr">
        <is>
          <t>Collecting Data</t>
        </is>
      </c>
      <c r="C758" s="13" t="inlineStr">
        <is>
          <t>Representative Samples [MF48.09]</t>
        </is>
      </c>
      <c r="D758" s="12" t="inlineStr">
        <is>
          <t xml:space="preserve">This nugget covers the topic of representative samples and how they can be used to make generalisations for a population. </t>
        </is>
      </c>
      <c r="E758" s="12" t="inlineStr">
        <is>
          <t>b2c79546-2a39-4264-b8e3-d48de8d2dc6a</t>
        </is>
      </c>
    </row>
    <row r="759" ht="45" customHeight="1">
      <c r="A759" s="12" t="inlineStr">
        <is>
          <t>Statistics</t>
        </is>
      </c>
      <c r="B759" s="12" t="inlineStr">
        <is>
          <t>Collecting Data</t>
        </is>
      </c>
      <c r="C759" s="13" t="inlineStr">
        <is>
          <t>Grouped Tally Charts: Discrete and Continuous [MF48.07]</t>
        </is>
      </c>
      <c r="D759" s="12" t="inlineStr">
        <is>
          <t>This nugget has learning material and questions covering the topic of Grouped Tally Charts: Discrete and Continuous .</t>
        </is>
      </c>
      <c r="E759" s="12" t="inlineStr">
        <is>
          <t>c3a5054f-a7d4-4477-b140-bebf8f1062d6</t>
        </is>
      </c>
    </row>
    <row r="760" ht="45" customHeight="1">
      <c r="A760" s="12" t="inlineStr">
        <is>
          <t>Statistics</t>
        </is>
      </c>
      <c r="B760" s="12" t="inlineStr">
        <is>
          <t>Collecting Data</t>
        </is>
      </c>
      <c r="C760" s="13" t="inlineStr">
        <is>
          <t>Frequency Tables [MF48.11]</t>
        </is>
      </c>
      <c r="D760" s="12" t="inlineStr">
        <is>
          <t>This nugget covers how to read values from a frequency table based on given criteria, as well as how to calculate totals and find missing values based on a given total.</t>
        </is>
      </c>
      <c r="E760" s="12" t="inlineStr">
        <is>
          <t>9a9113a1-afeb-4ae4-ad37-5208029f1aec</t>
        </is>
      </c>
    </row>
    <row r="761" ht="45" customHeight="1">
      <c r="A761" s="12" t="inlineStr">
        <is>
          <t>Statistics</t>
        </is>
      </c>
      <c r="B761" s="12" t="inlineStr">
        <is>
          <t>Collecting Data</t>
        </is>
      </c>
      <c r="C761" s="13" t="inlineStr">
        <is>
          <t>Grouping Data (Equal Class Widths) [MF48.10]</t>
        </is>
      </c>
      <c r="D761" s="12" t="inlineStr">
        <is>
          <t xml:space="preserve">This nugget contains information on choosing appropriate size class widths, and the use of inequality symbols for continuous data. </t>
        </is>
      </c>
      <c r="E761" s="12" t="inlineStr">
        <is>
          <t>5fec2e18-8447-4dff-bc05-d79ea9689bb3</t>
        </is>
      </c>
    </row>
    <row r="762" ht="45" customHeight="1">
      <c r="A762" s="12" t="inlineStr">
        <is>
          <t>Statistics</t>
        </is>
      </c>
      <c r="B762" s="12" t="inlineStr">
        <is>
          <t>Displaying Data</t>
        </is>
      </c>
      <c r="C762" s="13" t="inlineStr">
        <is>
          <t>Diagnostic: Displaying Data [MF00.69]</t>
        </is>
      </c>
      <c r="D762" s="12" t="inlineStr">
        <is>
          <t>This is a short diagnostic with questions on the topic of Displaying Data.</t>
        </is>
      </c>
      <c r="E762" s="12" t="inlineStr">
        <is>
          <t>90831eb2-4fad-4bd9-a9b8-4f867dd7f6d2</t>
        </is>
      </c>
    </row>
    <row r="763" ht="45" customHeight="1">
      <c r="A763" s="12" t="inlineStr">
        <is>
          <t>Statistics</t>
        </is>
      </c>
      <c r="B763" s="12" t="inlineStr">
        <is>
          <t>Displaying Data</t>
        </is>
      </c>
      <c r="C763" s="13" t="inlineStr">
        <is>
          <t>Completing Two Way Tables [MF50.01]</t>
        </is>
      </c>
      <c r="D763" s="12" t="inlineStr">
        <is>
          <t>This nugget has learning material and questions covering the topic of Completing Two Way Tables.</t>
        </is>
      </c>
      <c r="E763" s="12" t="inlineStr">
        <is>
          <t>46391b20-817c-4b5d-b757-977fa9d299ea</t>
        </is>
      </c>
    </row>
    <row r="764" ht="45" customHeight="1">
      <c r="A764" s="12" t="inlineStr">
        <is>
          <t>Statistics</t>
        </is>
      </c>
      <c r="B764" s="12" t="inlineStr">
        <is>
          <t>Displaying Data</t>
        </is>
      </c>
      <c r="C764" s="13" t="inlineStr">
        <is>
          <t>Interpreting Two Way Tables [MF50.02]</t>
        </is>
      </c>
      <c r="D764" s="12" t="inlineStr">
        <is>
          <t>This nugget has learning material and questions covering the topic of Interpreting Two Way Tables.</t>
        </is>
      </c>
      <c r="E764" s="12" t="inlineStr">
        <is>
          <t>6bbc09bc-a257-4930-afee-38254b1bf5cc</t>
        </is>
      </c>
    </row>
    <row r="765" ht="45" customHeight="1">
      <c r="A765" s="12" t="inlineStr">
        <is>
          <t>Statistics</t>
        </is>
      </c>
      <c r="B765" s="12" t="inlineStr">
        <is>
          <t>Displaying Data</t>
        </is>
      </c>
      <c r="C765" s="13" t="inlineStr">
        <is>
          <t>Pictograms [MF50.03]</t>
        </is>
      </c>
      <c r="D765" s="12" t="inlineStr">
        <is>
          <t>This nugget has learning material and questions covering the topic of Pictograms.</t>
        </is>
      </c>
      <c r="E765" s="12" t="inlineStr">
        <is>
          <t>b0094a0b-e0e3-47b8-b40b-1388a747a539</t>
        </is>
      </c>
    </row>
    <row r="766" ht="45" customHeight="1">
      <c r="A766" s="12" t="inlineStr">
        <is>
          <t>Statistics</t>
        </is>
      </c>
      <c r="B766" s="12" t="inlineStr">
        <is>
          <t>Displaying Data</t>
        </is>
      </c>
      <c r="C766" s="13" t="inlineStr">
        <is>
          <t>Bar Charts [MF50.04]</t>
        </is>
      </c>
      <c r="D766" s="12" t="inlineStr">
        <is>
          <t>This nugget has learning material and questions covering the topic of Bar Charts.</t>
        </is>
      </c>
      <c r="E766" s="12" t="inlineStr">
        <is>
          <t>b6c397fc-5a9f-4025-bf48-63a780bce147</t>
        </is>
      </c>
    </row>
    <row r="767" ht="45" customHeight="1">
      <c r="A767" s="12" t="inlineStr">
        <is>
          <t>Statistics</t>
        </is>
      </c>
      <c r="B767" s="12" t="inlineStr">
        <is>
          <t>Displaying Data</t>
        </is>
      </c>
      <c r="C767" s="13" t="inlineStr">
        <is>
          <t>Multiple and Composite Bar Charts [MF50.05]</t>
        </is>
      </c>
      <c r="D767" s="12" t="inlineStr">
        <is>
          <t>This nugget has learning material and questions covering the topic of Multiple and Composite Bar Charts.</t>
        </is>
      </c>
      <c r="E767" s="12" t="inlineStr">
        <is>
          <t>65696649-a9bd-49df-a175-324ae53918a4</t>
        </is>
      </c>
    </row>
    <row r="768" ht="45" customHeight="1">
      <c r="A768" s="12" t="inlineStr">
        <is>
          <t>Statistics</t>
        </is>
      </c>
      <c r="B768" s="12" t="inlineStr">
        <is>
          <t>Displaying Data</t>
        </is>
      </c>
      <c r="C768" s="13" t="inlineStr">
        <is>
          <t>Vertical Line Graphs [MF50.06]</t>
        </is>
      </c>
      <c r="D768" s="12" t="inlineStr">
        <is>
          <t>This nugget has learning material and questions covering the topic of Vertical Line Graphs.</t>
        </is>
      </c>
      <c r="E768" s="12" t="inlineStr">
        <is>
          <t>14417ce4-7ddb-4dde-99b1-2ec73a2b6909</t>
        </is>
      </c>
    </row>
    <row r="769" ht="45" customHeight="1">
      <c r="A769" s="12" t="inlineStr">
        <is>
          <t>Statistics</t>
        </is>
      </c>
      <c r="B769" s="12" t="inlineStr">
        <is>
          <t>Displaying Data</t>
        </is>
      </c>
      <c r="C769" s="13" t="inlineStr">
        <is>
          <t>Creating Stem and Leaf Diagrams [MF50.07]</t>
        </is>
      </c>
      <c r="D769" s="12" t="inlineStr">
        <is>
          <t>This nugget has learning material and questions covering the topic of Creating Stem and Leaf Diagrams.</t>
        </is>
      </c>
      <c r="E769" s="12" t="inlineStr">
        <is>
          <t>4a3ea7d2-dc4b-4b95-ad16-b7e617f4ff81</t>
        </is>
      </c>
    </row>
    <row r="770" ht="45" customHeight="1">
      <c r="A770" s="12" t="inlineStr">
        <is>
          <t>Statistics</t>
        </is>
      </c>
      <c r="B770" s="12" t="inlineStr">
        <is>
          <t>Displaying Data</t>
        </is>
      </c>
      <c r="C770" s="13" t="inlineStr">
        <is>
          <t>Interpreting Stem and Leaf Diagrams [MF50.08]</t>
        </is>
      </c>
      <c r="D770" s="12" t="inlineStr">
        <is>
          <t>This nugget has learning material and questions covering the topic of Interpreting Stem and Leaf Diagrams.</t>
        </is>
      </c>
      <c r="E770" s="12" t="inlineStr">
        <is>
          <t>9163e075-fcbc-4f9a-ada2-a7d9f28e45a5</t>
        </is>
      </c>
    </row>
    <row r="771" ht="45" customHeight="1">
      <c r="A771" s="12" t="inlineStr">
        <is>
          <t>Statistics</t>
        </is>
      </c>
      <c r="B771" s="12" t="inlineStr">
        <is>
          <t>Displaying Data</t>
        </is>
      </c>
      <c r="C771" s="13" t="inlineStr">
        <is>
          <t>Creating Pie Charts (No Calculator) [MF50.09]</t>
        </is>
      </c>
      <c r="D771" s="12" t="inlineStr">
        <is>
          <t>This nugget has learning material and questions covering the topic of Creating Pie Charts (No Calculator).</t>
        </is>
      </c>
      <c r="E771" s="12" t="inlineStr">
        <is>
          <t>24d58ba1-7038-4ea6-ad08-afb6dfa7d816</t>
        </is>
      </c>
    </row>
    <row r="772" ht="45" customHeight="1">
      <c r="A772" s="12" t="inlineStr">
        <is>
          <t>Statistics</t>
        </is>
      </c>
      <c r="B772" s="12" t="inlineStr">
        <is>
          <t>Displaying Data</t>
        </is>
      </c>
      <c r="C772" s="13" t="inlineStr">
        <is>
          <t>Creating Pie Charts (Calculator) [MF50.10]</t>
        </is>
      </c>
      <c r="D772" s="12" t="inlineStr">
        <is>
          <t>This nugget has learning material and questions covering the topic of Creating Pie Charts (Calculator).</t>
        </is>
      </c>
      <c r="E772" s="12" t="inlineStr">
        <is>
          <t>b216caf5-1d95-4a20-89ed-a28ea223ecb8</t>
        </is>
      </c>
    </row>
    <row r="773" ht="45" customHeight="1">
      <c r="A773" s="12" t="inlineStr">
        <is>
          <t>Statistics</t>
        </is>
      </c>
      <c r="B773" s="12" t="inlineStr">
        <is>
          <t>Displaying Data</t>
        </is>
      </c>
      <c r="C773" s="13" t="inlineStr">
        <is>
          <t>Interpreting Pie Charts [MF50.11]</t>
        </is>
      </c>
      <c r="D773" s="12" t="inlineStr">
        <is>
          <t>This nugget has learning material and questions covering the topic of Interpreting Pie Charts.</t>
        </is>
      </c>
      <c r="E773" s="12" t="inlineStr">
        <is>
          <t>a5eb6701-0424-4f33-a243-37c62ea28c58</t>
        </is>
      </c>
    </row>
    <row r="774" ht="45" customHeight="1">
      <c r="A774" s="12" t="inlineStr">
        <is>
          <t>Statistics</t>
        </is>
      </c>
      <c r="B774" s="12" t="inlineStr">
        <is>
          <t>Displaying Data</t>
        </is>
      </c>
      <c r="C774" s="13" t="inlineStr">
        <is>
          <t>Time Series Graphs [MF50.12]</t>
        </is>
      </c>
      <c r="D774" s="12" t="inlineStr">
        <is>
          <t>This nugget has learning material and questions covering the topic of Time Series Graphs.</t>
        </is>
      </c>
      <c r="E774" s="12" t="inlineStr">
        <is>
          <t>aa94a668-374f-40dc-b2e0-fae5bb0f82c1</t>
        </is>
      </c>
    </row>
    <row r="775" ht="45" customHeight="1">
      <c r="A775" s="12" t="inlineStr">
        <is>
          <t>Statistics</t>
        </is>
      </c>
      <c r="B775" s="12" t="inlineStr">
        <is>
          <t>Displaying Data</t>
        </is>
      </c>
      <c r="C775" s="13" t="inlineStr">
        <is>
          <t>Line Graphs [MF50.20]</t>
        </is>
      </c>
      <c r="D775" s="12" t="inlineStr">
        <is>
          <t xml:space="preserve">This nugget goes through some of the key features of line graphs including reading from the graph, completing calculations, and comparing two data sets. </t>
        </is>
      </c>
      <c r="E775" s="12" t="inlineStr">
        <is>
          <t>738a54fd-e21e-4ef8-83bc-e8fc4a4fb05e</t>
        </is>
      </c>
    </row>
    <row r="776" ht="45" customHeight="1">
      <c r="A776" s="12" t="inlineStr">
        <is>
          <t>Statistics</t>
        </is>
      </c>
      <c r="B776" s="12" t="inlineStr">
        <is>
          <t>Displaying Data</t>
        </is>
      </c>
      <c r="C776" s="13" t="inlineStr">
        <is>
          <t>Scatter Graphs: Plotting [MF50.13]</t>
        </is>
      </c>
      <c r="D776" s="12" t="inlineStr">
        <is>
          <t>This nugget covers how to correctly draw axes for a scatter graph, including choosing an appropriate scale, using axes breaks and identifying the explanatory (independent) and response (dependent) variables.</t>
        </is>
      </c>
      <c r="E776" s="12" t="inlineStr">
        <is>
          <t>2fb49245-3505-4e92-ad46-436189b97a88</t>
        </is>
      </c>
    </row>
    <row r="777" ht="45" customHeight="1">
      <c r="A777" s="12" t="inlineStr">
        <is>
          <t>Statistics</t>
        </is>
      </c>
      <c r="B777" s="12" t="inlineStr">
        <is>
          <t>Displaying Data</t>
        </is>
      </c>
      <c r="C777" s="13" t="inlineStr">
        <is>
          <t>Scatter Graphs: Interpreting [MF50.14]</t>
        </is>
      </c>
      <c r="D777" s="12" t="inlineStr">
        <is>
          <t>This nugget covers identifying types of correlation from a scatter graph, and correlation and causality. It also covers drawing a line of best fit by eye, and using it to interpolate and extrapolate.</t>
        </is>
      </c>
      <c r="E777" s="12" t="inlineStr">
        <is>
          <t>8e065b06-2f3e-49d4-9061-3c05629fe38f</t>
        </is>
      </c>
    </row>
    <row r="778" ht="45" customHeight="1">
      <c r="A778" s="12" t="inlineStr">
        <is>
          <t>Statistics</t>
        </is>
      </c>
      <c r="B778" s="12" t="inlineStr">
        <is>
          <t>Displaying Data</t>
        </is>
      </c>
      <c r="C778" s="13" t="inlineStr">
        <is>
          <t>Scatter Graphs: Outliers [MF50.15]</t>
        </is>
      </c>
      <c r="D778" s="12" t="inlineStr">
        <is>
          <t>This nugget covers identifying outliers and the possible causes of an outlier on a scatter graph. It also covers what the effect of including an outlier has on the interpretation of correlation and drawing the line of best fit.</t>
        </is>
      </c>
      <c r="E778" s="12" t="inlineStr">
        <is>
          <t>0241e7a7-b962-4ac9-ac61-cd5906fcafa1</t>
        </is>
      </c>
    </row>
    <row r="779" ht="45" customHeight="1">
      <c r="A779" s="12" t="inlineStr">
        <is>
          <t>Statistics</t>
        </is>
      </c>
      <c r="B779" s="12" t="inlineStr">
        <is>
          <t>Displaying Data</t>
        </is>
      </c>
      <c r="C779" s="13" t="inlineStr">
        <is>
          <t>Frequency Polygons: Drawing [MF50.16]</t>
        </is>
      </c>
      <c r="D779" s="12" t="inlineStr">
        <is>
          <t>This nugget has learning material and questions covering the topic of Frequency Polygons: Drawing.</t>
        </is>
      </c>
      <c r="E779" s="12" t="inlineStr">
        <is>
          <t>520f0979-b4bc-4f95-b050-af23edbb08db</t>
        </is>
      </c>
    </row>
    <row r="780" ht="45" customHeight="1">
      <c r="A780" s="12" t="inlineStr">
        <is>
          <t>Statistics</t>
        </is>
      </c>
      <c r="B780" s="12" t="inlineStr">
        <is>
          <t>Displaying Data</t>
        </is>
      </c>
      <c r="C780" s="13" t="inlineStr">
        <is>
          <t>Frequency Polygons: Interpreting [MF50.17]</t>
        </is>
      </c>
      <c r="D780" s="12" t="inlineStr">
        <is>
          <t>This nugget has learning material and questions covering the topic of Frequency Polygons: Interpreting.</t>
        </is>
      </c>
      <c r="E780" s="12" t="inlineStr">
        <is>
          <t>7d9e944c-8793-4bec-ae18-ebd07a13d7a1</t>
        </is>
      </c>
    </row>
    <row r="781" ht="45" customHeight="1">
      <c r="A781" s="12" t="inlineStr">
        <is>
          <t>Statistics</t>
        </is>
      </c>
      <c r="B781" s="12" t="inlineStr">
        <is>
          <t>Displaying Data</t>
        </is>
      </c>
      <c r="C781" s="13" t="inlineStr">
        <is>
          <t>Interpreting Misleading Data Representations [MF50.18]</t>
        </is>
      </c>
      <c r="D781" s="12" t="inlineStr">
        <is>
          <t>This nugget has learning material and questions covering the topic of Interpreting Data: Misleading Statements and common misconceptions when interpreting graphs.</t>
        </is>
      </c>
      <c r="E781" s="12" t="inlineStr">
        <is>
          <t>d823d943-e953-48bb-b3c6-fe4a42d01ca2</t>
        </is>
      </c>
    </row>
    <row r="782" ht="45" customHeight="1">
      <c r="A782" s="12" t="inlineStr">
        <is>
          <t>Statistics</t>
        </is>
      </c>
      <c r="B782" s="12" t="inlineStr">
        <is>
          <t>Displaying Data</t>
        </is>
      </c>
      <c r="C782" s="13" t="inlineStr">
        <is>
          <t>Choosing the Correct Graph [MF50.22]</t>
        </is>
      </c>
      <c r="D782" s="12" t="inlineStr">
        <is>
          <t xml:space="preserve">This nugget covers which type of graph is the best one to choose to display various types of data. It includes, bar charts, pie charts, line graphs and scatter graphs. </t>
        </is>
      </c>
      <c r="E782" s="12" t="inlineStr">
        <is>
          <t>fcdae9ca-e29d-4b4c-ae0e-1e5195784aff</t>
        </is>
      </c>
    </row>
    <row r="783" ht="45" customHeight="1">
      <c r="A783" s="12" t="inlineStr">
        <is>
          <t>Statistics</t>
        </is>
      </c>
      <c r="B783" s="12" t="inlineStr">
        <is>
          <t>Averages and the Range</t>
        </is>
      </c>
      <c r="C783" s="13" t="inlineStr">
        <is>
          <t>Diagnostic: Averages and the Range [MF00.70]</t>
        </is>
      </c>
      <c r="D783" s="12" t="inlineStr">
        <is>
          <t>This is a short diagnostic with questions on the topic of Averages and the Range.</t>
        </is>
      </c>
      <c r="E783" s="12" t="inlineStr">
        <is>
          <t>413e555d-dca7-44d3-ab82-c004c3f4aabe</t>
        </is>
      </c>
    </row>
    <row r="784" ht="45" customHeight="1">
      <c r="A784" s="12" t="inlineStr">
        <is>
          <t>Statistics</t>
        </is>
      </c>
      <c r="B784" s="12" t="inlineStr">
        <is>
          <t>Averages and the Range</t>
        </is>
      </c>
      <c r="C784" s="13" t="inlineStr">
        <is>
          <t>Mode [MF49.01]</t>
        </is>
      </c>
      <c r="D784" s="12" t="inlineStr">
        <is>
          <t>This nugget has learning material and questions covering the topic of Mode.</t>
        </is>
      </c>
      <c r="E784" s="12" t="inlineStr">
        <is>
          <t>31eaa5b8-8126-439a-86de-aff05e1d515f</t>
        </is>
      </c>
    </row>
    <row r="785" ht="45" customHeight="1">
      <c r="A785" s="12" t="inlineStr">
        <is>
          <t>Statistics</t>
        </is>
      </c>
      <c r="B785" s="12" t="inlineStr">
        <is>
          <t>Averages and the Range</t>
        </is>
      </c>
      <c r="C785" s="13" t="inlineStr">
        <is>
          <t>Median [MF49.02]</t>
        </is>
      </c>
      <c r="D7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85" s="12" t="inlineStr">
        <is>
          <t>d2d30438-773a-4e5c-ba44-d6ec4d36a624</t>
        </is>
      </c>
    </row>
    <row r="786" ht="45" customHeight="1">
      <c r="A786" s="12" t="inlineStr">
        <is>
          <t>Statistics</t>
        </is>
      </c>
      <c r="B786" s="12" t="inlineStr">
        <is>
          <t>Averages and the Range</t>
        </is>
      </c>
      <c r="C786" s="13" t="inlineStr">
        <is>
          <t>Mean 1: Positive Integers [MF49.03]</t>
        </is>
      </c>
      <c r="D786" s="12" t="inlineStr">
        <is>
          <t>This nugget has learning material and questions covering the topic of Mean 1.</t>
        </is>
      </c>
      <c r="E786" s="12" t="inlineStr">
        <is>
          <t>407bfa05-f281-4ede-ba95-edecac8d9825</t>
        </is>
      </c>
    </row>
    <row r="787" ht="45" customHeight="1">
      <c r="A787" s="12" t="inlineStr">
        <is>
          <t>Statistics</t>
        </is>
      </c>
      <c r="B787" s="12" t="inlineStr">
        <is>
          <t>Averages and the Range</t>
        </is>
      </c>
      <c r="C787" s="13" t="inlineStr">
        <is>
          <t>Mean 2: Decimals and Negatives [MF49.04]</t>
        </is>
      </c>
      <c r="D787" s="12" t="inlineStr">
        <is>
          <t>This nugget has learning material and questions covering the topic of Mean 2.</t>
        </is>
      </c>
      <c r="E787" s="12" t="inlineStr">
        <is>
          <t>3562309c-7c47-466f-b2cb-69607479baa4</t>
        </is>
      </c>
    </row>
    <row r="788" ht="45" customHeight="1">
      <c r="A788" s="12" t="inlineStr">
        <is>
          <t>Statistics</t>
        </is>
      </c>
      <c r="B788" s="12" t="inlineStr">
        <is>
          <t>Averages and the Range</t>
        </is>
      </c>
      <c r="C788" s="13" t="inlineStr">
        <is>
          <t>Mean 3: Finding Missing Values [MF49.05]</t>
        </is>
      </c>
      <c r="D788" s="12" t="inlineStr">
        <is>
          <t>This nugget has learning material and questions covering the topic of Mean 3.</t>
        </is>
      </c>
      <c r="E788" s="12" t="inlineStr">
        <is>
          <t>9d8c2557-a888-4a6b-bf79-06f96eab6df7</t>
        </is>
      </c>
    </row>
    <row r="789" ht="45" customHeight="1">
      <c r="A789" s="12" t="inlineStr">
        <is>
          <t>Statistics</t>
        </is>
      </c>
      <c r="B789" s="12" t="inlineStr">
        <is>
          <t>Averages and the Range</t>
        </is>
      </c>
      <c r="C789" s="13" t="inlineStr">
        <is>
          <t>Mean 4: Changing Means [MF49.06]</t>
        </is>
      </c>
      <c r="D789" s="12" t="inlineStr">
        <is>
          <t>This nugget has learning material and questions covering the topic of Mean 4.</t>
        </is>
      </c>
      <c r="E789" s="12" t="inlineStr">
        <is>
          <t>81d8a488-179f-4a6f-bc14-b811a127327c</t>
        </is>
      </c>
    </row>
    <row r="790" ht="45" customHeight="1">
      <c r="A790" s="12" t="inlineStr">
        <is>
          <t>Statistics</t>
        </is>
      </c>
      <c r="B790" s="12" t="inlineStr">
        <is>
          <t>Averages and the Range</t>
        </is>
      </c>
      <c r="C790" s="13" t="inlineStr">
        <is>
          <t>Range 1: Positive Integers [MF49.07]</t>
        </is>
      </c>
      <c r="D790" s="12" t="inlineStr">
        <is>
          <t>This nugget has learning material and questions covering the topic of Range 1.</t>
        </is>
      </c>
      <c r="E790" s="12" t="inlineStr">
        <is>
          <t>c06ff0a7-34d3-4d8e-8534-c0761c520acc</t>
        </is>
      </c>
    </row>
    <row r="791" ht="45" customHeight="1">
      <c r="A791" s="12" t="inlineStr">
        <is>
          <t>Statistics</t>
        </is>
      </c>
      <c r="B791" s="12" t="inlineStr">
        <is>
          <t>Averages and the Range</t>
        </is>
      </c>
      <c r="C791" s="13" t="inlineStr">
        <is>
          <t>Range 2: Decimals and Negatives [MF49.08]</t>
        </is>
      </c>
      <c r="D791" s="12" t="inlineStr">
        <is>
          <t>This nugget has learning material and questions covering the topic of Range 2.</t>
        </is>
      </c>
      <c r="E791" s="12" t="inlineStr">
        <is>
          <t>6b95fc61-2683-49d8-902c-c5bdb628ad7b</t>
        </is>
      </c>
    </row>
    <row r="792" ht="45" customHeight="1">
      <c r="A792" s="12" t="inlineStr">
        <is>
          <t>Statistics</t>
        </is>
      </c>
      <c r="B792" s="12" t="inlineStr">
        <is>
          <t>Averages and the Range</t>
        </is>
      </c>
      <c r="C792" s="13" t="inlineStr">
        <is>
          <t>Applying Averages and the Range 1: Raw Data [MF49.09]</t>
        </is>
      </c>
      <c r="D792" s="12" t="inlineStr">
        <is>
          <t>This nugget has learning material and questions covering the topic of Applying Averages and the Range 1.</t>
        </is>
      </c>
      <c r="E792" s="12" t="inlineStr">
        <is>
          <t>39c86c54-c616-4dfe-b466-53273c00888e</t>
        </is>
      </c>
    </row>
    <row r="793" ht="45" customHeight="1">
      <c r="A793" s="12" t="inlineStr">
        <is>
          <t>Statistics</t>
        </is>
      </c>
      <c r="B793" s="12" t="inlineStr">
        <is>
          <t>Averages and the Range</t>
        </is>
      </c>
      <c r="C793" s="13" t="inlineStr">
        <is>
          <t>Using Averages and Range [MF49.20]</t>
        </is>
      </c>
      <c r="D793" s="12" t="inlineStr">
        <is>
          <t>This nugget has learning material and questions covering the topic of Averages and Range: Understanding.</t>
        </is>
      </c>
      <c r="E793" s="12" t="inlineStr">
        <is>
          <t>91df0222-2e81-4f0b-80bc-d9e098d54693</t>
        </is>
      </c>
    </row>
    <row r="794" ht="45" customHeight="1">
      <c r="A794" s="12" t="inlineStr">
        <is>
          <t>Statistics</t>
        </is>
      </c>
      <c r="B794" s="12" t="inlineStr">
        <is>
          <t>Averages and the Range</t>
        </is>
      </c>
      <c r="C794" s="13" t="inlineStr">
        <is>
          <t>Using Averages and Range: Comparing Two Data Sets [MF49.21]</t>
        </is>
      </c>
      <c r="D794" s="12" t="inlineStr">
        <is>
          <t>This nugget has learning material and questions covering the topic of Comparing 2 Data Sets Using Averages and Range.</t>
        </is>
      </c>
      <c r="E794" s="12" t="inlineStr">
        <is>
          <t>26bc7d2f-dbc6-457c-a88a-b572cb8a36ca</t>
        </is>
      </c>
    </row>
    <row r="795" ht="45" customHeight="1">
      <c r="A795" s="12" t="inlineStr">
        <is>
          <t>Statistics</t>
        </is>
      </c>
      <c r="B795" s="12" t="inlineStr">
        <is>
          <t>Averages and the Range</t>
        </is>
      </c>
      <c r="C795" s="13" t="inlineStr">
        <is>
          <t>Diagnostic: Averages and the Range from a Frequency Table [MF00.71]</t>
        </is>
      </c>
      <c r="D795" s="12" t="inlineStr">
        <is>
          <t>This is a short diagnostic with questions on the topic of Averages and the Range from a Frequency Table.</t>
        </is>
      </c>
      <c r="E795" s="12" t="inlineStr">
        <is>
          <t>8e2ca5ee-dc5e-4a4a-88de-f99521590b7f</t>
        </is>
      </c>
    </row>
    <row r="796" ht="45" customHeight="1">
      <c r="A796" s="12" t="inlineStr">
        <is>
          <t>Statistics</t>
        </is>
      </c>
      <c r="B796" s="12" t="inlineStr">
        <is>
          <t>Averages and the Range</t>
        </is>
      </c>
      <c r="C796" s="13" t="inlineStr">
        <is>
          <t>Mode from Frequency Table [MF49.10]</t>
        </is>
      </c>
      <c r="D796" s="12" t="inlineStr">
        <is>
          <t>This nugget has learning material and questions covering the topic of Mode from Frequency Table.</t>
        </is>
      </c>
      <c r="E796" s="12" t="inlineStr">
        <is>
          <t>62784caa-f070-498c-8784-89d894cbdac4</t>
        </is>
      </c>
    </row>
    <row r="797" ht="45" customHeight="1">
      <c r="A797" s="12" t="inlineStr">
        <is>
          <t>Statistics</t>
        </is>
      </c>
      <c r="B797" s="12" t="inlineStr">
        <is>
          <t>Averages and the Range</t>
        </is>
      </c>
      <c r="C797" s="13" t="inlineStr">
        <is>
          <t>Median from Frequency Table [MF49.11]</t>
        </is>
      </c>
      <c r="D797" s="12" t="inlineStr">
        <is>
          <t>This nugget has learning material and questions covering the topic of Median from Frequency Table.</t>
        </is>
      </c>
      <c r="E797" s="12" t="inlineStr">
        <is>
          <t>33c32bbf-d2cd-4f85-b249-3a1615b200c8</t>
        </is>
      </c>
    </row>
    <row r="798" ht="45" customHeight="1">
      <c r="A798" s="12" t="inlineStr">
        <is>
          <t>Statistics</t>
        </is>
      </c>
      <c r="B798" s="12" t="inlineStr">
        <is>
          <t>Averages and the Range</t>
        </is>
      </c>
      <c r="C798" s="13" t="inlineStr">
        <is>
          <t>Mean from Frequency Table [MF49.12]</t>
        </is>
      </c>
      <c r="D798" s="12" t="inlineStr">
        <is>
          <t>This nugget has learning material and questions covering the topic of Mean from Frequency Table.</t>
        </is>
      </c>
      <c r="E798" s="12" t="inlineStr">
        <is>
          <t>1949a57b-3256-4109-b00c-880acd7c69c7</t>
        </is>
      </c>
    </row>
    <row r="799" ht="45" customHeight="1">
      <c r="A799" s="12" t="inlineStr">
        <is>
          <t>Statistics</t>
        </is>
      </c>
      <c r="B799" s="12" t="inlineStr">
        <is>
          <t>Averages and the Range</t>
        </is>
      </c>
      <c r="C799" s="13" t="inlineStr">
        <is>
          <t>Range from Frequency Table [MF49.13]</t>
        </is>
      </c>
      <c r="D799" s="12" t="inlineStr">
        <is>
          <t>This nugget has learning material and questions covering the topic of Range from Frequency Table.</t>
        </is>
      </c>
      <c r="E799" s="12" t="inlineStr">
        <is>
          <t>d08ea0b1-7d68-4a92-8f84-83864eb79437</t>
        </is>
      </c>
    </row>
    <row r="800" ht="45" customHeight="1">
      <c r="A800" s="12" t="inlineStr">
        <is>
          <t>Statistics</t>
        </is>
      </c>
      <c r="B800" s="12" t="inlineStr">
        <is>
          <t>Averages and the Range</t>
        </is>
      </c>
      <c r="C800" s="13" t="inlineStr">
        <is>
          <t>Modal Class from Grouped Frequency Table [MF49.14]</t>
        </is>
      </c>
      <c r="D800" s="12" t="inlineStr">
        <is>
          <t>This nugget has learning material and questions covering the topic of Modal Class from Grouped Frequency Table.</t>
        </is>
      </c>
      <c r="E800" s="12" t="inlineStr">
        <is>
          <t>5c26cefd-98c6-42fe-ab7c-90f47418a87e</t>
        </is>
      </c>
    </row>
    <row r="801" ht="45" customHeight="1">
      <c r="A801" s="12" t="inlineStr">
        <is>
          <t>Statistics</t>
        </is>
      </c>
      <c r="B801" s="12" t="inlineStr">
        <is>
          <t>Averages and the Range</t>
        </is>
      </c>
      <c r="C801" s="13" t="inlineStr">
        <is>
          <t>Median Class from Grouped Frequency Table [MF49.15]</t>
        </is>
      </c>
      <c r="D801" s="12" t="inlineStr">
        <is>
          <t>This nugget has learning material and questions covering the topic of Median from Grouped Frequency Table.</t>
        </is>
      </c>
      <c r="E801" s="12" t="inlineStr">
        <is>
          <t>2a39e4c9-854f-4092-8e2e-baeebc72a57b</t>
        </is>
      </c>
    </row>
    <row r="802" ht="45" customHeight="1">
      <c r="A802" s="12" t="inlineStr">
        <is>
          <t>Statistics</t>
        </is>
      </c>
      <c r="B802" s="12" t="inlineStr">
        <is>
          <t>Averages and the Range</t>
        </is>
      </c>
      <c r="C802" s="13" t="inlineStr">
        <is>
          <t>Mean from Grouped Frequency Table 1: Discrete and Continuous Data [MF49.16]</t>
        </is>
      </c>
      <c r="D802" s="12" t="inlineStr">
        <is>
          <t>This nugget has learning material and questions covering the topic of Mean from Grouped Frequency Table 1.</t>
        </is>
      </c>
      <c r="E802" s="12" t="inlineStr">
        <is>
          <t>18d59836-3084-4341-b58a-a669fc307011</t>
        </is>
      </c>
    </row>
    <row r="803" ht="45" customHeight="1">
      <c r="A803" s="12" t="inlineStr">
        <is>
          <t>Statistics</t>
        </is>
      </c>
      <c r="B803" s="12" t="inlineStr">
        <is>
          <t>Averages and the Range</t>
        </is>
      </c>
      <c r="C803" s="13" t="inlineStr">
        <is>
          <t>Mean from Grouped Frequency Table 2: Continuous Data [MF49.17]</t>
        </is>
      </c>
      <c r="D803" s="12" t="inlineStr">
        <is>
          <t>This nugget has learning material and questions covering the topic of Mean from Grouped Frequency Table 2.</t>
        </is>
      </c>
      <c r="E803" s="12" t="inlineStr">
        <is>
          <t>c3e6f666-9cfb-4401-b535-b9a6d569bc61</t>
        </is>
      </c>
    </row>
    <row r="804" ht="45" customHeight="1">
      <c r="A804" s="12" t="inlineStr">
        <is>
          <t>Statistics</t>
        </is>
      </c>
      <c r="B804" s="12" t="inlineStr">
        <is>
          <t>Averages and the Range</t>
        </is>
      </c>
      <c r="C804" s="13" t="inlineStr">
        <is>
          <t>Range from Grouped Frequency Table [MF49.18]</t>
        </is>
      </c>
      <c r="D804" s="12" t="inlineStr">
        <is>
          <t>This nugget has learning material and questions covering the topic of Range from Grouped Frequency Table.</t>
        </is>
      </c>
      <c r="E804" s="12" t="inlineStr">
        <is>
          <t>2ca86005-b605-4c23-93d0-a11412a31f6e</t>
        </is>
      </c>
    </row>
    <row r="805" ht="45" customHeight="1">
      <c r="A805" s="12" t="inlineStr">
        <is>
          <t>Statistics</t>
        </is>
      </c>
      <c r="B805" s="12" t="inlineStr">
        <is>
          <t>Averages and the Range</t>
        </is>
      </c>
      <c r="C805" s="13" t="inlineStr">
        <is>
          <t>Applying Averages and the Range 2: Tables [MF49.19]</t>
        </is>
      </c>
      <c r="D805" s="12" t="inlineStr">
        <is>
          <t>This nugget has learning material and questions covering the topic of Applying Averages and the Range 2.</t>
        </is>
      </c>
      <c r="E805" s="12" t="inlineStr">
        <is>
          <t>1fe0a39f-74fb-4c26-8022-6ae53613da79</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Calculations 1 [MF00.02]</t>
        </is>
      </c>
      <c r="D807" s="12" t="inlineStr">
        <is>
          <t>This is a short diagnostic with questions on the topic of Calculations 1.</t>
        </is>
      </c>
      <c r="E807" s="12" t="inlineStr">
        <is>
          <t>ea4178c8-bf85-43b9-b7d6-30eac8fec690</t>
        </is>
      </c>
    </row>
    <row r="808" ht="45" customHeight="1">
      <c r="A808" s="12" t="inlineStr">
        <is>
          <t>Legacy Diagnostics</t>
        </is>
      </c>
      <c r="B808" s="12" t="inlineStr">
        <is>
          <t>Legacy Diagnostics</t>
        </is>
      </c>
      <c r="C808" s="13" t="inlineStr">
        <is>
          <t>Diagnostic: Calculations 2 [MF00.03]</t>
        </is>
      </c>
      <c r="D808" s="12" t="inlineStr">
        <is>
          <t>This is a short diagnostic with questions on the topic of Calculations 2.</t>
        </is>
      </c>
      <c r="E808" s="12" t="inlineStr">
        <is>
          <t>c7c2ed83-2219-4b74-bf16-0b72fe74856e</t>
        </is>
      </c>
    </row>
    <row r="809" ht="45" customHeight="1">
      <c r="A809" s="12" t="inlineStr">
        <is>
          <t>Legacy Diagnostics</t>
        </is>
      </c>
      <c r="B809" s="12" t="inlineStr">
        <is>
          <t>Legacy Diagnostics</t>
        </is>
      </c>
      <c r="C809" s="13" t="inlineStr">
        <is>
          <t>Diagnostic: Other Graphs 1 [MF00.39]</t>
        </is>
      </c>
      <c r="D809" s="12" t="inlineStr">
        <is>
          <t>This is a short diagnostic with questions on the topic of Other Graphs 1.</t>
        </is>
      </c>
      <c r="E809" s="12" t="inlineStr">
        <is>
          <t>e868f2dc-dd5b-4e2f-bc57-e253c172b4c3</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row r="814" ht="45" customHeight="1">
      <c r="A814" s="12" t="inlineStr">
        <is>
          <t>Legacy Diagnostics</t>
        </is>
      </c>
      <c r="B814" s="12" t="inlineStr">
        <is>
          <t>Legacy Diagnostics</t>
        </is>
      </c>
      <c r="C814" s="13" t="inlineStr">
        <is>
          <t>Diagnostic: Formulae [MF00.32]</t>
        </is>
      </c>
      <c r="D814" s="12" t="inlineStr">
        <is>
          <t>This is a short diagnostic with questions on the topic of Formulae.</t>
        </is>
      </c>
      <c r="E814" s="12" t="inlineStr">
        <is>
          <t>e5bdbb2b-d5b5-4753-a326-fcebf7bc8e3f</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90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8247d631-91b4-4f65-b531-9f970b4f4acc</t>
        </is>
      </c>
    </row>
    <row r="3">
      <c r="A3" s="2" t="inlineStr">
        <is>
          <t>Mathematics Secondary (F+)</t>
        </is>
      </c>
      <c r="D3" s="3" t="inlineStr">
        <is>
          <t>Last updated: 13 August 2026</t>
        </is>
      </c>
    </row>
    <row r="4">
      <c r="A4" s="4" t="inlineStr">
        <is>
          <t>14 Topics   ·   64 Subtopics   ·   899 Nuggets   ·   97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Catch Up Diagnostics</t>
        </is>
      </c>
      <c r="C8" s="13" t="inlineStr">
        <is>
          <t>Diagnostic: Essential Four Operations [MCU0.01]</t>
        </is>
      </c>
      <c r="D8" s="12" t="inlineStr"/>
      <c r="E8" s="12" t="inlineStr">
        <is>
          <t>8a48283a-0e26-4cc2-b386-13e5aad1e2ac</t>
        </is>
      </c>
    </row>
    <row r="9" ht="45" customHeight="1">
      <c r="A9" s="12" t="inlineStr">
        <is>
          <t>Diagnostics</t>
        </is>
      </c>
      <c r="B9" s="12" t="inlineStr">
        <is>
          <t>Catch Up Diagnostics</t>
        </is>
      </c>
      <c r="C9" s="13" t="inlineStr">
        <is>
          <t>Diagnostic: Catch Up [MCU0.02]</t>
        </is>
      </c>
      <c r="D9" s="12" t="inlineStr"/>
      <c r="E9" s="12" t="inlineStr">
        <is>
          <t>6742b73f-add3-4121-bb88-964800a99b91</t>
        </is>
      </c>
    </row>
    <row r="10" ht="45" customHeight="1">
      <c r="A10" s="12" t="inlineStr">
        <is>
          <t>Diagnostics</t>
        </is>
      </c>
      <c r="B10" s="12" t="inlineStr">
        <is>
          <t>Catch Up Diagnostics</t>
        </is>
      </c>
      <c r="C10" s="13" t="inlineStr">
        <is>
          <t>Diagnostic: Secondary Ready [MCU0.03]</t>
        </is>
      </c>
      <c r="D10" s="12" t="inlineStr"/>
      <c r="E10" s="12" t="inlineStr">
        <is>
          <t>90daf8fc-8fbb-4b00-90f8-0a89a3256944</t>
        </is>
      </c>
    </row>
    <row r="11" ht="45" customHeight="1">
      <c r="A11" s="12" t="inlineStr">
        <is>
          <t>Diagnostics</t>
        </is>
      </c>
      <c r="B11" s="12" t="inlineStr">
        <is>
          <t>Diagnostics</t>
        </is>
      </c>
      <c r="C11" s="13" t="inlineStr">
        <is>
          <t>Diagnostic: Number 1 [MF0.01]</t>
        </is>
      </c>
      <c r="D11" s="12" t="inlineStr"/>
      <c r="E11" s="12" t="inlineStr">
        <is>
          <t>c56b34a8-edcb-4c0e-9782-f540e4b5ee01</t>
        </is>
      </c>
    </row>
    <row r="12" ht="45" customHeight="1">
      <c r="A12" s="12" t="inlineStr">
        <is>
          <t>Diagnostics</t>
        </is>
      </c>
      <c r="B12" s="12" t="inlineStr">
        <is>
          <t>Diagnostics</t>
        </is>
      </c>
      <c r="C12" s="13" t="inlineStr">
        <is>
          <t>Diagnostic: Algebra 1 [MF0.02]</t>
        </is>
      </c>
      <c r="D12" s="12" t="inlineStr"/>
      <c r="E12" s="12" t="inlineStr">
        <is>
          <t>05734a08-6333-4ede-a66e-ec81428bca6b</t>
        </is>
      </c>
    </row>
    <row r="13" ht="45" customHeight="1">
      <c r="A13" s="12" t="inlineStr">
        <is>
          <t>Diagnostics</t>
        </is>
      </c>
      <c r="B13" s="12" t="inlineStr">
        <is>
          <t>Diagnostics</t>
        </is>
      </c>
      <c r="C13" s="13" t="inlineStr">
        <is>
          <t>Diagnostic: Ratio and Proportion 1 [MF0.30]</t>
        </is>
      </c>
      <c r="D13" s="12" t="inlineStr">
        <is>
          <t>This diagnostic assesses the basic skills of ratio and proportion.</t>
        </is>
      </c>
      <c r="E13" s="12" t="inlineStr">
        <is>
          <t>65bc5cce-a6ed-499f-98c4-8882138ddbe2</t>
        </is>
      </c>
    </row>
    <row r="14" ht="45" customHeight="1">
      <c r="A14" s="12" t="inlineStr">
        <is>
          <t>Diagnostics</t>
        </is>
      </c>
      <c r="B14" s="12" t="inlineStr">
        <is>
          <t>Diagnostics</t>
        </is>
      </c>
      <c r="C14" s="13" t="inlineStr">
        <is>
          <t>Diagnostic: Geometry 1 [MF0.03]</t>
        </is>
      </c>
      <c r="D14" s="12" t="inlineStr"/>
      <c r="E14" s="12" t="inlineStr">
        <is>
          <t>03adca7a-5502-40f4-b352-b4070d659bd5</t>
        </is>
      </c>
    </row>
    <row r="15" ht="45" customHeight="1">
      <c r="A15" s="12" t="inlineStr">
        <is>
          <t>Diagnostics</t>
        </is>
      </c>
      <c r="B15" s="12" t="inlineStr">
        <is>
          <t>Diagnostics</t>
        </is>
      </c>
      <c r="C15" s="13" t="inlineStr">
        <is>
          <t>Diagnostic: Number 2 [MF0.04]</t>
        </is>
      </c>
      <c r="D15" s="12" t="inlineStr"/>
      <c r="E15" s="12" t="inlineStr">
        <is>
          <t>36ff2ec5-d18d-4804-b957-86f1813e7cec</t>
        </is>
      </c>
    </row>
    <row r="16" ht="45" customHeight="1">
      <c r="A16" s="12" t="inlineStr">
        <is>
          <t>Diagnostics</t>
        </is>
      </c>
      <c r="B16" s="12" t="inlineStr">
        <is>
          <t>Diagnostics</t>
        </is>
      </c>
      <c r="C16" s="13" t="inlineStr">
        <is>
          <t>Diagnostic: Probability 1 [MF0.05]</t>
        </is>
      </c>
      <c r="D16" s="12" t="inlineStr"/>
      <c r="E16" s="12" t="inlineStr">
        <is>
          <t>4129990d-e224-454d-8555-7138d59ed2ee</t>
        </is>
      </c>
    </row>
    <row r="17" ht="45" customHeight="1">
      <c r="A17" s="12" t="inlineStr">
        <is>
          <t>Diagnostics</t>
        </is>
      </c>
      <c r="B17" s="12" t="inlineStr">
        <is>
          <t>Diagnostics</t>
        </is>
      </c>
      <c r="C17" s="13" t="inlineStr">
        <is>
          <t>Diagnostic: Statistics 1 [MF0.06]</t>
        </is>
      </c>
      <c r="D17" s="12" t="inlineStr"/>
      <c r="E17" s="12" t="inlineStr">
        <is>
          <t>6a577b14-9d2c-427b-b72b-4ec03a098a84</t>
        </is>
      </c>
    </row>
    <row r="18" ht="45" customHeight="1">
      <c r="A18" s="12" t="inlineStr">
        <is>
          <t>Diagnostics</t>
        </is>
      </c>
      <c r="B18" s="12" t="inlineStr">
        <is>
          <t>Diagnostics</t>
        </is>
      </c>
      <c r="C18" s="13" t="inlineStr">
        <is>
          <t>Diagnostic: Algebra 2 [MF0.07]</t>
        </is>
      </c>
      <c r="D18" s="12" t="inlineStr"/>
      <c r="E18" s="12" t="inlineStr">
        <is>
          <t>84bbbe5b-edfb-4fd5-a755-be6adaf4fb1c</t>
        </is>
      </c>
    </row>
    <row r="19" ht="45" customHeight="1">
      <c r="A19" s="12" t="inlineStr">
        <is>
          <t>Diagnostics</t>
        </is>
      </c>
      <c r="B19" s="12" t="inlineStr">
        <is>
          <t>Diagnostics</t>
        </is>
      </c>
      <c r="C19" s="13" t="inlineStr">
        <is>
          <t>Diagnostic: Ratio and Proportion 2 [MF0.31]</t>
        </is>
      </c>
      <c r="D19" s="12" t="inlineStr">
        <is>
          <t>This diagnostic assesses the intermediate skills of ratio and proportion.</t>
        </is>
      </c>
      <c r="E19" s="12" t="inlineStr">
        <is>
          <t>530ac4a7-a96c-4437-9916-41c61c8e4af4</t>
        </is>
      </c>
    </row>
    <row r="20" ht="45" customHeight="1">
      <c r="A20" s="12" t="inlineStr">
        <is>
          <t>Diagnostics</t>
        </is>
      </c>
      <c r="B20" s="12" t="inlineStr">
        <is>
          <t>Diagnostics</t>
        </is>
      </c>
      <c r="C20" s="13" t="inlineStr">
        <is>
          <t>Diagnostic: Geometry 2 [MF0.08]</t>
        </is>
      </c>
      <c r="D20" s="12" t="inlineStr"/>
      <c r="E20" s="12" t="inlineStr">
        <is>
          <t>b62282ff-2d34-487d-94e7-329a8115546f</t>
        </is>
      </c>
    </row>
    <row r="21" ht="45" customHeight="1">
      <c r="A21" s="12" t="inlineStr">
        <is>
          <t>Number</t>
        </is>
      </c>
      <c r="B21" s="12" t="inlineStr">
        <is>
          <t>Catch Up: Basic Arithmetic</t>
        </is>
      </c>
      <c r="C21" s="13" t="inlineStr">
        <is>
          <t>Diagnostic: Catch Up: Basic Arithmetic [MCU0.05]</t>
        </is>
      </c>
      <c r="D21" s="12" t="inlineStr">
        <is>
          <t>This is a short diagnostic assessment covering the topic of Catch Up: Basic Arithmetic.</t>
        </is>
      </c>
      <c r="E21" s="12" t="inlineStr">
        <is>
          <t>77fe80b1-b32d-4c23-bd64-57d18616e837</t>
        </is>
      </c>
    </row>
    <row r="22" ht="45" customHeight="1">
      <c r="A22" s="12" t="inlineStr">
        <is>
          <t>Number</t>
        </is>
      </c>
      <c r="B22" s="12" t="inlineStr">
        <is>
          <t>Catch Up: Basic Arithmetic</t>
        </is>
      </c>
      <c r="C22" s="13" t="inlineStr">
        <is>
          <t>Single Digit Addition [PM10.11]</t>
        </is>
      </c>
      <c r="D22" s="12" t="inlineStr">
        <is>
          <t>This nugget has learning material and questions covering the topic of single digit addition.</t>
        </is>
      </c>
      <c r="E22" s="12" t="inlineStr">
        <is>
          <t>c00a705d-307a-4499-a65b-2420bb16e41d</t>
        </is>
      </c>
    </row>
    <row r="23" ht="45" customHeight="1">
      <c r="A23" s="12" t="inlineStr">
        <is>
          <t>Number</t>
        </is>
      </c>
      <c r="B23" s="12" t="inlineStr">
        <is>
          <t>Catch Up: Basic Arithmetic</t>
        </is>
      </c>
      <c r="C23" s="13" t="inlineStr">
        <is>
          <t>2 Digit Addition [PM10.12]</t>
        </is>
      </c>
      <c r="D23" s="12" t="inlineStr">
        <is>
          <t>This nugget has learning material and questions covering the topic of two digit addition.</t>
        </is>
      </c>
      <c r="E23" s="12" t="inlineStr">
        <is>
          <t>d3e5163f-b9c5-4b7a-a6b9-78773462f04f</t>
        </is>
      </c>
    </row>
    <row r="24" ht="45" customHeight="1">
      <c r="A24" s="12" t="inlineStr">
        <is>
          <t>Number</t>
        </is>
      </c>
      <c r="B24" s="12" t="inlineStr">
        <is>
          <t>Catch Up: Basic Arithmetic</t>
        </is>
      </c>
      <c r="C24" s="13" t="inlineStr">
        <is>
          <t>Single Digit Subtraction [PM10.13]</t>
        </is>
      </c>
      <c r="D24" s="12" t="inlineStr">
        <is>
          <t>This nugget has learning material and questions covering the topic of single digit subtraction.</t>
        </is>
      </c>
      <c r="E24" s="12" t="inlineStr">
        <is>
          <t>1a633445-7f34-4079-b403-63ce773e6ccc</t>
        </is>
      </c>
    </row>
    <row r="25" ht="45" customHeight="1">
      <c r="A25" s="12" t="inlineStr">
        <is>
          <t>Number</t>
        </is>
      </c>
      <c r="B25" s="12" t="inlineStr">
        <is>
          <t>Catch Up: Basic Arithmetic</t>
        </is>
      </c>
      <c r="C25" s="13" t="inlineStr">
        <is>
          <t>2 Digit Subtraction [PM10.14]</t>
        </is>
      </c>
      <c r="D25" s="12" t="inlineStr">
        <is>
          <t>This nugget has learning material and questions covering the topic of two digit subtraction.</t>
        </is>
      </c>
      <c r="E25" s="12" t="inlineStr">
        <is>
          <t>e7a56206-c814-4588-a3a1-eecf18b8932d</t>
        </is>
      </c>
    </row>
    <row r="26" ht="45" customHeight="1">
      <c r="A26" s="12" t="inlineStr">
        <is>
          <t>Number</t>
        </is>
      </c>
      <c r="B26" s="12" t="inlineStr">
        <is>
          <t>Catch Up: Basic Arithmetic</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Number</t>
        </is>
      </c>
      <c r="B27" s="12" t="inlineStr">
        <is>
          <t>Catch Up: Basic Arithmetic</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Number</t>
        </is>
      </c>
      <c r="B28" s="12" t="inlineStr">
        <is>
          <t>Catch Up: Basic Arithmetic</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Number</t>
        </is>
      </c>
      <c r="B29" s="12" t="inlineStr">
        <is>
          <t>Catch Up: Basic Arithmetic</t>
        </is>
      </c>
      <c r="C29" s="13" t="inlineStr">
        <is>
          <t>Multiplying by 2 [PM10.05]</t>
        </is>
      </c>
      <c r="D29" s="12" t="inlineStr">
        <is>
          <t>This nugget has learning material and questions covering the topic of multiplying by 2.</t>
        </is>
      </c>
      <c r="E29" s="12" t="inlineStr">
        <is>
          <t>9a532771-c714-45bb-a91e-f1eca99ee5cf</t>
        </is>
      </c>
    </row>
    <row r="30" ht="45" customHeight="1">
      <c r="A30" s="12" t="inlineStr">
        <is>
          <t>Number</t>
        </is>
      </c>
      <c r="B30" s="12" t="inlineStr">
        <is>
          <t>Catch Up: Basic Arithmetic</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Catch Up: Basic Arithmetic</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Catch Up: Basic Arithmetic</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Catch Up: Basic Arithmetic</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Catch Up: Basic Arithmetic</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Catch Up: Basic Arithmetic</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Catch Up: Basic Arithmetic</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Catch Up: Basic Arithmetic</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Catch Up: Basic Arithmetic</t>
        </is>
      </c>
      <c r="C38" s="13" t="inlineStr">
        <is>
          <t>Multiplying Multiples of 10 [PM3.09]</t>
        </is>
      </c>
      <c r="D38" s="12" t="inlineStr">
        <is>
          <t>This nugget has learning material and questions covering the topic of multiplying multiples of 10.</t>
        </is>
      </c>
      <c r="E38" s="12" t="inlineStr">
        <is>
          <t>e798c2b9-7313-4902-a5ab-1514f9e3e96e</t>
        </is>
      </c>
    </row>
    <row r="39" ht="45" customHeight="1">
      <c r="A39" s="12" t="inlineStr">
        <is>
          <t>Number</t>
        </is>
      </c>
      <c r="B39" s="12" t="inlineStr">
        <is>
          <t>Catch Up: Basic Arithmetic</t>
        </is>
      </c>
      <c r="C39" s="13" t="inlineStr">
        <is>
          <t>Multiplying by 11 [PM3.20]</t>
        </is>
      </c>
      <c r="D39" s="12" t="inlineStr">
        <is>
          <t>This nugget has learning material and questions covering the topic of multiplying by 11.</t>
        </is>
      </c>
      <c r="E39" s="12" t="inlineStr">
        <is>
          <t>88e159e0-f6e8-403d-8afa-1a2b6c13ba33</t>
        </is>
      </c>
    </row>
    <row r="40" ht="45" customHeight="1">
      <c r="A40" s="12" t="inlineStr">
        <is>
          <t>Number</t>
        </is>
      </c>
      <c r="B40" s="12" t="inlineStr">
        <is>
          <t>Catch Up: Basic Arithmetic</t>
        </is>
      </c>
      <c r="C40" s="13" t="inlineStr">
        <is>
          <t>Multiplying by 12 [PM3.21]</t>
        </is>
      </c>
      <c r="D40" s="12" t="inlineStr">
        <is>
          <t>This nugget has learning material and questions covering the topic of multiplying by 12.</t>
        </is>
      </c>
      <c r="E40" s="12" t="inlineStr">
        <is>
          <t>1da98b82-6131-40fe-b4aa-19d9843c3a51</t>
        </is>
      </c>
    </row>
    <row r="41" ht="45" customHeight="1">
      <c r="A41" s="12" t="inlineStr">
        <is>
          <t>Number</t>
        </is>
      </c>
      <c r="B41" s="12" t="inlineStr">
        <is>
          <t>Catch Up: Basic Arithmetic</t>
        </is>
      </c>
      <c r="C41" s="13" t="inlineStr">
        <is>
          <t>Mixed Multiplication (Within the Times Tables) [PM3.22]</t>
        </is>
      </c>
      <c r="D41" s="12" t="inlineStr">
        <is>
          <t>This nugget has learning material and questions covering the topic of multiplication within the times tables.</t>
        </is>
      </c>
      <c r="E41" s="12" t="inlineStr">
        <is>
          <t>c81c0c61-5730-4bf3-8c37-a4096455d114</t>
        </is>
      </c>
    </row>
    <row r="42" ht="45" customHeight="1">
      <c r="A42" s="12" t="inlineStr">
        <is>
          <t>Number</t>
        </is>
      </c>
      <c r="B42" s="12" t="inlineStr">
        <is>
          <t>Catch Up: Basic Arithmetic</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Catch Up: Basic Arithmetic</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Catch Up: Basic Arithmetic</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Catch Up: Basic Arithmetic</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Catch Up: Basic Arithmetic</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Catch Up: Basic Arithmetic</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Catch Up: Basic Arithmetic</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Catch Up: Basic Arithmetic</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Catch Up: Basic Arithmetic</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Catch Up: Basic Arithmetic</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Catch Up: Basic Arithmetic</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Catch Up: Basic Arithmetic</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Catch Up: Basic Arithmetic</t>
        </is>
      </c>
      <c r="C54" s="13" t="inlineStr">
        <is>
          <t>Dividing and Multiplying by 10 and 100 (Including Decimals) [PM4.12]</t>
        </is>
      </c>
      <c r="D54" s="12" t="inlineStr">
        <is>
          <t>This nugget has learning material and questions covering the topic of dividing and multiplying decimals by 10 and 100.</t>
        </is>
      </c>
      <c r="E54" s="12" t="inlineStr">
        <is>
          <t>a1a7f2fd-8d34-4aaa-82f5-b421b4c74b3b</t>
        </is>
      </c>
    </row>
    <row r="55" ht="45" customHeight="1">
      <c r="A55" s="12" t="inlineStr">
        <is>
          <t>Number</t>
        </is>
      </c>
      <c r="B55" s="12" t="inlineStr">
        <is>
          <t>Basic Arithmetic</t>
        </is>
      </c>
      <c r="C55" s="13" t="inlineStr">
        <is>
          <t>Diagnostic: Basic Arithmetic [MF00.73]</t>
        </is>
      </c>
      <c r="D55" s="12" t="inlineStr">
        <is>
          <t>This is a short diagnostic assessment covering the topic of Basic Arithmetic.</t>
        </is>
      </c>
      <c r="E55" s="12" t="inlineStr">
        <is>
          <t>ec043117-f8bb-468d-9681-84a4420cb881</t>
        </is>
      </c>
    </row>
    <row r="56" ht="45" customHeight="1">
      <c r="A56" s="12" t="inlineStr">
        <is>
          <t>Number</t>
        </is>
      </c>
      <c r="B56" s="12" t="inlineStr">
        <is>
          <t>Basic Arithmetic</t>
        </is>
      </c>
      <c r="C56" s="13" t="inlineStr">
        <is>
          <t>Addition [MF1.01]</t>
        </is>
      </c>
      <c r="D56" s="12" t="inlineStr">
        <is>
          <t>This nugget contains questions on adding single digit numbers, with the use of a number line, including some worded problems.</t>
        </is>
      </c>
      <c r="E56" s="12" t="inlineStr">
        <is>
          <t>23b740b4-8a2b-4fd7-9554-e86f026908c2</t>
        </is>
      </c>
    </row>
    <row r="57" ht="45" customHeight="1">
      <c r="A57" s="12" t="inlineStr">
        <is>
          <t>Number</t>
        </is>
      </c>
      <c r="B57" s="12" t="inlineStr">
        <is>
          <t>Basic Arithmetic</t>
        </is>
      </c>
      <c r="C57" s="13" t="inlineStr">
        <is>
          <t>Subtraction [MF1.02]</t>
        </is>
      </c>
      <c r="D57" s="12" t="inlineStr">
        <is>
          <t>This nugget contains questions on subtracting single digit numbers with the use of a number line, including some worded problems.</t>
        </is>
      </c>
      <c r="E57" s="12" t="inlineStr">
        <is>
          <t>79e103e0-d670-4c1d-b18f-b0492dc3513b</t>
        </is>
      </c>
    </row>
    <row r="58" ht="45" customHeight="1">
      <c r="A58" s="12" t="inlineStr">
        <is>
          <t>Number</t>
        </is>
      </c>
      <c r="B58" s="12" t="inlineStr">
        <is>
          <t>Basic Arithmetic</t>
        </is>
      </c>
      <c r="C58" s="13" t="inlineStr">
        <is>
          <t>Addition and Subtraction [MF1.03]</t>
        </is>
      </c>
      <c r="D58" s="12" t="inlineStr">
        <is>
          <t>This nugget contains questions on adding and subtracting single digit numbers, including some worded problems.</t>
        </is>
      </c>
      <c r="E58" s="12" t="inlineStr">
        <is>
          <t>18199166-1f4c-4a2e-b43f-001d67ecfe0a</t>
        </is>
      </c>
    </row>
    <row r="59" ht="45" customHeight="1">
      <c r="A59" s="12" t="inlineStr">
        <is>
          <t>Number</t>
        </is>
      </c>
      <c r="B59" s="12" t="inlineStr">
        <is>
          <t>Basic Arithmetic</t>
        </is>
      </c>
      <c r="C59" s="13" t="inlineStr">
        <is>
          <t>Times Tables: 2, 5 and 10 [MF1.04]</t>
        </is>
      </c>
      <c r="D59" s="12" t="inlineStr">
        <is>
          <t>This nugget contains questions on working in the 2, 5 and 10 times tables, including some worded problems.</t>
        </is>
      </c>
      <c r="E59" s="12" t="inlineStr">
        <is>
          <t>922728f6-2617-4c16-951f-256202544651</t>
        </is>
      </c>
    </row>
    <row r="60" ht="45" customHeight="1">
      <c r="A60" s="12" t="inlineStr">
        <is>
          <t>Number</t>
        </is>
      </c>
      <c r="B60" s="12" t="inlineStr">
        <is>
          <t>Basic Arithmetic</t>
        </is>
      </c>
      <c r="C60" s="13" t="inlineStr">
        <is>
          <t>Times Tables: 3 and 4 [MF1.05]</t>
        </is>
      </c>
      <c r="D60" s="12" t="inlineStr">
        <is>
          <t>This nugget contains questions on working in the 3 and 4 times tables, including some worded problems.</t>
        </is>
      </c>
      <c r="E60" s="12" t="inlineStr">
        <is>
          <t>6ec187a0-2e78-45d0-8d4e-7c2a8368e0aa</t>
        </is>
      </c>
    </row>
    <row r="61" ht="45" customHeight="1">
      <c r="A61" s="12" t="inlineStr">
        <is>
          <t>Number</t>
        </is>
      </c>
      <c r="B61" s="12" t="inlineStr">
        <is>
          <t>Basic Arithmetic</t>
        </is>
      </c>
      <c r="C61" s="13" t="inlineStr">
        <is>
          <t>Times Tables: 6 and 7 [MF1.06]</t>
        </is>
      </c>
      <c r="D61" s="12" t="inlineStr">
        <is>
          <t>This nugget contains questions on working in the 6 and 7 times tables, including some worded problems.</t>
        </is>
      </c>
      <c r="E61" s="12" t="inlineStr">
        <is>
          <t>0195ee1e-cfde-49d7-9c31-c51ed134c546</t>
        </is>
      </c>
    </row>
    <row r="62" ht="45" customHeight="1">
      <c r="A62" s="12" t="inlineStr">
        <is>
          <t>Number</t>
        </is>
      </c>
      <c r="B62" s="12" t="inlineStr">
        <is>
          <t>Basic Arithmetic</t>
        </is>
      </c>
      <c r="C62" s="13" t="inlineStr">
        <is>
          <t>Times Tables: 8 and 9 [MF1.07]</t>
        </is>
      </c>
      <c r="D62" s="12" t="inlineStr">
        <is>
          <t>This nugget contains questions on working in the 8 and 9 times tables, including some worded problems.</t>
        </is>
      </c>
      <c r="E62" s="12" t="inlineStr">
        <is>
          <t>0b489534-4778-4650-8b79-a5363375ca83</t>
        </is>
      </c>
    </row>
    <row r="63" ht="45" customHeight="1">
      <c r="A63" s="12" t="inlineStr">
        <is>
          <t>Number</t>
        </is>
      </c>
      <c r="B63" s="12" t="inlineStr">
        <is>
          <t>Basic Arithmetic</t>
        </is>
      </c>
      <c r="C63" s="13" t="inlineStr">
        <is>
          <t>Times Tables: 11 and 12 [MF1.08]</t>
        </is>
      </c>
      <c r="D63" s="12" t="inlineStr">
        <is>
          <t>This nugget contains questions on working in the 11 and 12 times tables, including some worded problems.</t>
        </is>
      </c>
      <c r="E63" s="12" t="inlineStr">
        <is>
          <t>5256c241-9ba2-49d8-bbda-ca01333d9fef</t>
        </is>
      </c>
    </row>
    <row r="64" ht="45" customHeight="1">
      <c r="A64" s="12" t="inlineStr">
        <is>
          <t>Number</t>
        </is>
      </c>
      <c r="B64" s="12" t="inlineStr">
        <is>
          <t>Basic Arithmetic</t>
        </is>
      </c>
      <c r="C64" s="13" t="inlineStr">
        <is>
          <t>Commutative Law [MF1.09]</t>
        </is>
      </c>
      <c r="D64" s="12" t="inlineStr">
        <is>
          <t>This nugget contains questions on using the law of commutativity.</t>
        </is>
      </c>
      <c r="E64" s="12" t="inlineStr">
        <is>
          <t>9d7c80ff-cd7d-4b38-b5ef-408fe3fdbad2</t>
        </is>
      </c>
    </row>
    <row r="65" ht="45" customHeight="1">
      <c r="A65" s="12" t="inlineStr">
        <is>
          <t>Number</t>
        </is>
      </c>
      <c r="B65" s="12" t="inlineStr">
        <is>
          <t>Basic Arithmetic</t>
        </is>
      </c>
      <c r="C65" s="13" t="inlineStr">
        <is>
          <t>Associative Law [MF1.10]</t>
        </is>
      </c>
      <c r="D65" s="12" t="inlineStr">
        <is>
          <t>This nugget contains questions on using the law of associativity.</t>
        </is>
      </c>
      <c r="E65" s="12" t="inlineStr">
        <is>
          <t>ea23697a-324b-4f37-8c1b-92ab25b4aff1</t>
        </is>
      </c>
    </row>
    <row r="66" ht="45" customHeight="1">
      <c r="A66" s="12" t="inlineStr">
        <is>
          <t>Number</t>
        </is>
      </c>
      <c r="B66" s="12" t="inlineStr">
        <is>
          <t>Basic Arithmetic</t>
        </is>
      </c>
      <c r="C66" s="13" t="inlineStr">
        <is>
          <t>Division: 1, 2, 3, 4, 5 and 10 [MF1.11]</t>
        </is>
      </c>
      <c r="D66" s="12" t="inlineStr">
        <is>
          <t>This nugget contains questions covering division with 1, 2, 3, 4, 5 and 10, including worded problems.</t>
        </is>
      </c>
      <c r="E66" s="12" t="inlineStr">
        <is>
          <t>f57c985b-4dbe-4cb4-95b2-544e05ed6a9e</t>
        </is>
      </c>
    </row>
    <row r="67" ht="45" customHeight="1">
      <c r="A67" s="12" t="inlineStr">
        <is>
          <t>Number</t>
        </is>
      </c>
      <c r="B67" s="12" t="inlineStr">
        <is>
          <t>Basic Arithmetic</t>
        </is>
      </c>
      <c r="C67" s="13" t="inlineStr">
        <is>
          <t>Division: 6, 7, 8, 9, 11 and 12 [MF1.12]</t>
        </is>
      </c>
      <c r="D67" s="12" t="inlineStr">
        <is>
          <t>This nugget contains questions covering division with 6, 7, 8, 9, 11 and 12, including worded problems.</t>
        </is>
      </c>
      <c r="E67" s="12" t="inlineStr">
        <is>
          <t>01b7b747-b8d3-4423-ac60-d96722b29121</t>
        </is>
      </c>
    </row>
    <row r="68" ht="45" customHeight="1">
      <c r="A68" s="12" t="inlineStr">
        <is>
          <t>Number</t>
        </is>
      </c>
      <c r="B68" s="12" t="inlineStr">
        <is>
          <t>Basic Arithmetic</t>
        </is>
      </c>
      <c r="C68" s="13" t="inlineStr">
        <is>
          <t>Division: Mixed [MF1.13]</t>
        </is>
      </c>
      <c r="D68" s="12" t="inlineStr">
        <is>
          <t>This nugget contains questions covering mixed division problems, including worded problems.</t>
        </is>
      </c>
      <c r="E68" s="12" t="inlineStr">
        <is>
          <t>e0b2914d-b262-44f2-80dd-6cea1345aef2</t>
        </is>
      </c>
    </row>
    <row r="69" ht="45" customHeight="1">
      <c r="A69" s="12" t="inlineStr">
        <is>
          <t>Number</t>
        </is>
      </c>
      <c r="B69" s="12" t="inlineStr">
        <is>
          <t>Basic Arithmetic</t>
        </is>
      </c>
      <c r="C69" s="13" t="inlineStr">
        <is>
          <t>Distributive Law [MF1.14]</t>
        </is>
      </c>
      <c r="D69" s="12" t="inlineStr">
        <is>
          <t>This nugget contains questions on using the law of distributivity.</t>
        </is>
      </c>
      <c r="E69" s="12" t="inlineStr">
        <is>
          <t>f039a215-1dd8-44f3-a9fc-fdd788d7d688</t>
        </is>
      </c>
    </row>
    <row r="70" ht="45" customHeight="1">
      <c r="A70" s="12" t="inlineStr">
        <is>
          <t>Number</t>
        </is>
      </c>
      <c r="B70" s="12" t="inlineStr">
        <is>
          <t>Basic Arithmetic</t>
        </is>
      </c>
      <c r="C70" s="13" t="inlineStr">
        <is>
          <t>Odds and Evens with Addition and Subtraction [MF5.01]</t>
        </is>
      </c>
      <c r="D70" s="12" t="inlineStr">
        <is>
          <t>This nugget contains questions about odd and even numbers, including adding and subtracting with them.</t>
        </is>
      </c>
      <c r="E70" s="12" t="inlineStr">
        <is>
          <t>017d7075-53a3-463e-97a1-e24027b1953c</t>
        </is>
      </c>
    </row>
    <row r="71" ht="45" customHeight="1">
      <c r="A71" s="12" t="inlineStr">
        <is>
          <t>Number</t>
        </is>
      </c>
      <c r="B71" s="12" t="inlineStr">
        <is>
          <t>Basic Arithmetic</t>
        </is>
      </c>
      <c r="C71" s="13" t="inlineStr">
        <is>
          <t>Odds and Evens with Multiplication [MF5.02]</t>
        </is>
      </c>
      <c r="D71" s="12" t="inlineStr">
        <is>
          <t>This nugget contains questions about odd and even numbers, including multiplying and dividing with them.</t>
        </is>
      </c>
      <c r="E71" s="12" t="inlineStr">
        <is>
          <t>22359e10-c9ca-4191-9b29-bfe754e90aae</t>
        </is>
      </c>
    </row>
    <row r="72" ht="45" customHeight="1">
      <c r="A72" s="12" t="inlineStr">
        <is>
          <t>Number</t>
        </is>
      </c>
      <c r="B72" s="12" t="inlineStr">
        <is>
          <t>Catch Up: Number and Place Value</t>
        </is>
      </c>
      <c r="C72" s="13" t="inlineStr">
        <is>
          <t>Diagnostic: Catch Up: Number and Place Value [MCU0.04]</t>
        </is>
      </c>
      <c r="D72" s="12" t="inlineStr">
        <is>
          <t>This is a short diagnostic assessment covering the topic of Catch Up: Number and Place Value.</t>
        </is>
      </c>
      <c r="E72" s="12" t="inlineStr">
        <is>
          <t>597881b8-38f0-4333-824b-30d92509f905</t>
        </is>
      </c>
    </row>
    <row r="73" ht="45" customHeight="1">
      <c r="A73" s="12" t="inlineStr">
        <is>
          <t>Number</t>
        </is>
      </c>
      <c r="B73" s="12" t="inlineStr">
        <is>
          <t>Catch Up: Number and Place Value</t>
        </is>
      </c>
      <c r="C73" s="13" t="inlineStr">
        <is>
          <t>Counting in Multiples of 2 [PM10.01]</t>
        </is>
      </c>
      <c r="D73" s="12" t="inlineStr">
        <is>
          <t>This nugget has learning material and questions covering the topic of counting in multiples of 2.</t>
        </is>
      </c>
      <c r="E73" s="12" t="inlineStr">
        <is>
          <t>feac5e8f-c30e-4fa2-a991-cce3f4e93255</t>
        </is>
      </c>
    </row>
    <row r="74" ht="45" customHeight="1">
      <c r="A74" s="12" t="inlineStr">
        <is>
          <t>Number</t>
        </is>
      </c>
      <c r="B74" s="12" t="inlineStr">
        <is>
          <t>Catch Up: Number and Place Value</t>
        </is>
      </c>
      <c r="C74" s="13" t="inlineStr">
        <is>
          <t>Counting in Multiples of 3 [PM10.02]</t>
        </is>
      </c>
      <c r="D74" s="12" t="inlineStr">
        <is>
          <t>This nugget has learning material and questions covering the topic of counting in multiples of 3.</t>
        </is>
      </c>
      <c r="E74" s="12" t="inlineStr">
        <is>
          <t>8e370390-c72b-42d9-ad1f-9ac840f88adf</t>
        </is>
      </c>
    </row>
    <row r="75" ht="45" customHeight="1">
      <c r="A75" s="12" t="inlineStr">
        <is>
          <t>Number</t>
        </is>
      </c>
      <c r="B75" s="12" t="inlineStr">
        <is>
          <t>Catch Up: Number and Place Value</t>
        </is>
      </c>
      <c r="C75" s="13" t="inlineStr">
        <is>
          <t>Counting in Multiples of 4 [PM1.01]</t>
        </is>
      </c>
      <c r="D75" s="12" t="inlineStr">
        <is>
          <t>This nugget has learning material and questions covering the topic of counting in multiples of 4.</t>
        </is>
      </c>
      <c r="E75" s="12" t="inlineStr">
        <is>
          <t>d6364b9d-1027-4c9a-813e-7cbcd920eac2</t>
        </is>
      </c>
    </row>
    <row r="76" ht="45" customHeight="1">
      <c r="A76" s="12" t="inlineStr">
        <is>
          <t>Number</t>
        </is>
      </c>
      <c r="B76" s="12" t="inlineStr">
        <is>
          <t>Catch Up: Number and Place Value</t>
        </is>
      </c>
      <c r="C76" s="13" t="inlineStr">
        <is>
          <t>Counting in Multiples of 5 [PM10.03]</t>
        </is>
      </c>
      <c r="D76" s="12" t="inlineStr">
        <is>
          <t>This nugget has learning material and questions covering the topic of counting in multiples of 5.</t>
        </is>
      </c>
      <c r="E76" s="12" t="inlineStr">
        <is>
          <t>b96fec8a-4bfd-410c-9646-655b1488d0dc</t>
        </is>
      </c>
    </row>
    <row r="77" ht="45" customHeight="1">
      <c r="A77" s="12" t="inlineStr">
        <is>
          <t>Number</t>
        </is>
      </c>
      <c r="B77" s="12" t="inlineStr">
        <is>
          <t>Catch Up: Number and Place Value</t>
        </is>
      </c>
      <c r="C77" s="13" t="inlineStr">
        <is>
          <t>Counting in Multiples of 8 [PM1.02]</t>
        </is>
      </c>
      <c r="D77" s="12" t="inlineStr">
        <is>
          <t>This nugget has learning material and questions covering the topic of counting in multiples of 8.</t>
        </is>
      </c>
      <c r="E77" s="12" t="inlineStr">
        <is>
          <t>e07a78d7-a07d-464f-bf87-9d0b5d981052</t>
        </is>
      </c>
    </row>
    <row r="78" ht="45" customHeight="1">
      <c r="A78" s="12" t="inlineStr">
        <is>
          <t>Number</t>
        </is>
      </c>
      <c r="B78" s="12" t="inlineStr">
        <is>
          <t>Catch Up: Number and Place Value</t>
        </is>
      </c>
      <c r="C78" s="13" t="inlineStr">
        <is>
          <t>Counting in Multiples of 10 [PM10.04]</t>
        </is>
      </c>
      <c r="D78" s="12" t="inlineStr">
        <is>
          <t>This nugget has learning material and questions covering the topic of counting in multiples of 10.</t>
        </is>
      </c>
      <c r="E78" s="12" t="inlineStr">
        <is>
          <t>26a6aa54-904b-4434-87af-311127e23a5c</t>
        </is>
      </c>
    </row>
    <row r="79" ht="45" customHeight="1">
      <c r="A79" s="12" t="inlineStr">
        <is>
          <t>Number</t>
        </is>
      </c>
      <c r="B79" s="12" t="inlineStr">
        <is>
          <t>Catch Up: Number and Place Value</t>
        </is>
      </c>
      <c r="C79" s="13" t="inlineStr">
        <is>
          <t>Counting in Multiples of 50 [PM1.03]</t>
        </is>
      </c>
      <c r="D79" s="12" t="inlineStr">
        <is>
          <t>This nugget has learning material and questions covering the topic of counting in multiples of 50.</t>
        </is>
      </c>
      <c r="E79" s="12" t="inlineStr">
        <is>
          <t>3d38f71e-a596-4e8d-a22c-5cda41bb0a20</t>
        </is>
      </c>
    </row>
    <row r="80" ht="45" customHeight="1">
      <c r="A80" s="12" t="inlineStr">
        <is>
          <t>Number</t>
        </is>
      </c>
      <c r="B80" s="12" t="inlineStr">
        <is>
          <t>Catch Up: Number and Place Value</t>
        </is>
      </c>
      <c r="C80" s="13" t="inlineStr">
        <is>
          <t>Counting in Multiples of 100 [PM1.04]</t>
        </is>
      </c>
      <c r="D80" s="12" t="inlineStr">
        <is>
          <t>This nugget has learning material and questions covering the topic of counting in multiples of 100.</t>
        </is>
      </c>
      <c r="E80" s="12" t="inlineStr">
        <is>
          <t>9e969548-09b6-42b7-9d10-c287a7a26046</t>
        </is>
      </c>
    </row>
    <row r="81" ht="45" customHeight="1">
      <c r="A81" s="12" t="inlineStr">
        <is>
          <t>Number</t>
        </is>
      </c>
      <c r="B81" s="12" t="inlineStr">
        <is>
          <t>Catch Up: Number and Place Value</t>
        </is>
      </c>
      <c r="C81" s="13" t="inlineStr">
        <is>
          <t>Ordering Numbers up to 1000 [PM1.10]</t>
        </is>
      </c>
      <c r="D81" s="12" t="inlineStr">
        <is>
          <t>This nugget has learning material and questions covering the topic of ordering numbers up to 1000.</t>
        </is>
      </c>
      <c r="E81" s="12" t="inlineStr">
        <is>
          <t>a55b7cd6-8387-4740-8e9a-397bbb8f12a3</t>
        </is>
      </c>
    </row>
    <row r="82" ht="45" customHeight="1">
      <c r="A82" s="12" t="inlineStr">
        <is>
          <t>Number</t>
        </is>
      </c>
      <c r="B82" s="12" t="inlineStr">
        <is>
          <t>Catch Up: Number and Place Value</t>
        </is>
      </c>
      <c r="C82" s="13" t="inlineStr">
        <is>
          <t>Reading and Writing Numbers up to 1000 [PM1.11]</t>
        </is>
      </c>
      <c r="D82" s="12" t="inlineStr">
        <is>
          <t>This nugget has learning material and questions covering the topic of reading and and writing numbers up to 1000.</t>
        </is>
      </c>
      <c r="E82" s="12" t="inlineStr">
        <is>
          <t>133d7282-05ac-4000-a065-78f350012340</t>
        </is>
      </c>
    </row>
    <row r="83" ht="45" customHeight="1">
      <c r="A83" s="12" t="inlineStr">
        <is>
          <t>Number</t>
        </is>
      </c>
      <c r="B83" s="12" t="inlineStr">
        <is>
          <t>Catch Up: Number and Place Value</t>
        </is>
      </c>
      <c r="C83" s="13" t="inlineStr">
        <is>
          <t>3-Digit: Recognising Place Value [PM1.05]</t>
        </is>
      </c>
      <c r="D83" s="12" t="inlineStr">
        <is>
          <t>This nugget has learning material and questions covering the topic of recognising place value.</t>
        </is>
      </c>
      <c r="E83" s="12" t="inlineStr">
        <is>
          <t>935d5cea-5386-43a3-8a8c-e38a8199e2d2</t>
        </is>
      </c>
    </row>
    <row r="84" ht="45" customHeight="1">
      <c r="A84" s="12" t="inlineStr">
        <is>
          <t>Number</t>
        </is>
      </c>
      <c r="B84" s="12" t="inlineStr">
        <is>
          <t>Catch Up: Number and Place Value</t>
        </is>
      </c>
      <c r="C84" s="13" t="inlineStr">
        <is>
          <t>3-Digit: Representing Numbers up to 1000 [PM1.06]</t>
        </is>
      </c>
      <c r="D84" s="12" t="inlineStr">
        <is>
          <t>This nugget has learning material and questions covering the topic of representing numbers.</t>
        </is>
      </c>
      <c r="E84" s="12" t="inlineStr">
        <is>
          <t>1a2f532c-a380-4dd4-aaef-15f72e483bb8</t>
        </is>
      </c>
    </row>
    <row r="85" ht="45" customHeight="1">
      <c r="A85" s="12" t="inlineStr">
        <is>
          <t>Number</t>
        </is>
      </c>
      <c r="B85" s="12" t="inlineStr">
        <is>
          <t>Catch Up: Number and Place Value</t>
        </is>
      </c>
      <c r="C85" s="13" t="inlineStr">
        <is>
          <t>3-Digit: Finding 10 More or 10 Less [PM1.07]</t>
        </is>
      </c>
      <c r="D85" s="12" t="inlineStr">
        <is>
          <t>This nugget has learning material and questions covering the topic of finding 10 more or 10 less.</t>
        </is>
      </c>
      <c r="E85" s="12" t="inlineStr">
        <is>
          <t>d168d72f-8038-4951-9b32-a42a4c8807dd</t>
        </is>
      </c>
    </row>
    <row r="86" ht="45" customHeight="1">
      <c r="A86" s="12" t="inlineStr">
        <is>
          <t>Number</t>
        </is>
      </c>
      <c r="B86" s="12" t="inlineStr">
        <is>
          <t>Catch Up: Number and Place Value</t>
        </is>
      </c>
      <c r="C86" s="13" t="inlineStr">
        <is>
          <t>Finding 100 More or 100 Less [PM1.08]</t>
        </is>
      </c>
      <c r="D86" s="12" t="inlineStr">
        <is>
          <t>This nugget has learning material and questions covering the topic of finding 100 more or 100 less.</t>
        </is>
      </c>
      <c r="E86" s="12" t="inlineStr">
        <is>
          <t>ac875e01-7844-4d69-b7e1-77515f003c75</t>
        </is>
      </c>
    </row>
    <row r="87" ht="45" customHeight="1">
      <c r="A87" s="12" t="inlineStr">
        <is>
          <t>Number</t>
        </is>
      </c>
      <c r="B87" s="12" t="inlineStr">
        <is>
          <t>Catch Up: Number and Place Value</t>
        </is>
      </c>
      <c r="C87" s="13" t="inlineStr">
        <is>
          <t>3-Digit: Comparing Numbers with Greater Than and Less Than Symbols &lt;&gt; [PM1.09]</t>
        </is>
      </c>
      <c r="D87" s="12" t="inlineStr">
        <is>
          <t>This nugget has learning material and questions covering the topic of comparing numbers with greater than and less than symbols &lt;&gt;.</t>
        </is>
      </c>
      <c r="E87" s="12" t="inlineStr">
        <is>
          <t>942b86c1-e426-48ec-aa4f-7d1e6c23126c</t>
        </is>
      </c>
    </row>
    <row r="88" ht="45" customHeight="1">
      <c r="A88" s="12" t="inlineStr">
        <is>
          <t>Number</t>
        </is>
      </c>
      <c r="B88" s="12" t="inlineStr">
        <is>
          <t>Number and Place Value</t>
        </is>
      </c>
      <c r="C88" s="13" t="inlineStr">
        <is>
          <t>Diagnostic: Number and Place Value [MF00.74]</t>
        </is>
      </c>
      <c r="D88" s="12" t="inlineStr">
        <is>
          <t>This is a short diagnostic assessment covering the topic of Number and Place Value.</t>
        </is>
      </c>
      <c r="E88" s="12" t="inlineStr">
        <is>
          <t>5cec8960-e005-44cb-9d8c-77182dd0cadf</t>
        </is>
      </c>
    </row>
    <row r="89" ht="45" customHeight="1">
      <c r="A89" s="12" t="inlineStr">
        <is>
          <t>Number</t>
        </is>
      </c>
      <c r="B89" s="12" t="inlineStr">
        <is>
          <t>Number and Place Value</t>
        </is>
      </c>
      <c r="C89" s="13" t="inlineStr">
        <is>
          <t>Integer Place Value [MF2.01]</t>
        </is>
      </c>
      <c r="D89" s="12" t="inlineStr">
        <is>
          <t xml:space="preserve">A nugget on understanding and using place value. </t>
        </is>
      </c>
      <c r="E89" s="12" t="inlineStr">
        <is>
          <t>07d27f57-89ba-4646-a66d-d74134132016</t>
        </is>
      </c>
    </row>
    <row r="90" ht="45" customHeight="1">
      <c r="A90" s="12" t="inlineStr">
        <is>
          <t>Number</t>
        </is>
      </c>
      <c r="B90" s="12" t="inlineStr">
        <is>
          <t>Number and Place Value</t>
        </is>
      </c>
      <c r="C90" s="13" t="inlineStr">
        <is>
          <t>Mathematical Symbols [MF2.02]</t>
        </is>
      </c>
      <c r="D90" s="12" t="inlineStr">
        <is>
          <t xml:space="preserve">A nugget on using these symbols, =, ≠, &lt;, &gt;, ≤, ≥. </t>
        </is>
      </c>
      <c r="E90" s="12" t="inlineStr">
        <is>
          <t>5745a70c-42a7-4fac-850a-23514c552b23</t>
        </is>
      </c>
    </row>
    <row r="91" ht="45" customHeight="1">
      <c r="A91" s="12" t="inlineStr">
        <is>
          <t>Number</t>
        </is>
      </c>
      <c r="B91" s="12" t="inlineStr">
        <is>
          <t>Number and Place Value</t>
        </is>
      </c>
      <c r="C91" s="13" t="inlineStr">
        <is>
          <t>Inverse Operations [MF2.18]</t>
        </is>
      </c>
      <c r="D91" s="12" t="inlineStr">
        <is>
          <t xml:space="preserve">This nugget covers the pairs of inverse operations: add and subtract, multiply and divide, and square and square root. </t>
        </is>
      </c>
      <c r="E91" s="12" t="inlineStr">
        <is>
          <t>f3d7022c-5ea8-4c78-a78f-8e2d014a5df2</t>
        </is>
      </c>
    </row>
    <row r="92" ht="45" customHeight="1">
      <c r="A92" s="12" t="inlineStr">
        <is>
          <t>Number</t>
        </is>
      </c>
      <c r="B92" s="12" t="inlineStr">
        <is>
          <t>Number and Place Value</t>
        </is>
      </c>
      <c r="C92" s="13" t="inlineStr">
        <is>
          <t>Ordering Integers [MF2.08]</t>
        </is>
      </c>
      <c r="D92" s="12" t="inlineStr">
        <is>
          <t>A nugget on ordering integers.</t>
        </is>
      </c>
      <c r="E92" s="12" t="inlineStr">
        <is>
          <t>6dd2eb0e-e5e9-4f85-8036-b80b2ea18608</t>
        </is>
      </c>
    </row>
    <row r="93" ht="45" customHeight="1">
      <c r="A93" s="12" t="inlineStr">
        <is>
          <t>Number</t>
        </is>
      </c>
      <c r="B93" s="12" t="inlineStr">
        <is>
          <t>Number and Place Value</t>
        </is>
      </c>
      <c r="C93" s="13" t="inlineStr">
        <is>
          <t>Multiplying by Powers of Ten [MF2.11]</t>
        </is>
      </c>
      <c r="D93" s="12" t="inlineStr">
        <is>
          <t>This nugget contains questions on multiplying by powers of ten with varying digit numbers and decimal numbers.</t>
        </is>
      </c>
      <c r="E93" s="12" t="inlineStr">
        <is>
          <t>af4ad8fa-7eee-4f83-b4e5-8ed3b37f5cff</t>
        </is>
      </c>
    </row>
    <row r="94" ht="45" customHeight="1">
      <c r="A94" s="12" t="inlineStr">
        <is>
          <t>Number</t>
        </is>
      </c>
      <c r="B94" s="12" t="inlineStr">
        <is>
          <t>Number and Place Value</t>
        </is>
      </c>
      <c r="C94" s="13" t="inlineStr">
        <is>
          <t>Dividing by Powers of Ten [MF2.12]</t>
        </is>
      </c>
      <c r="D94" s="12" t="inlineStr">
        <is>
          <t>This nugget contains questions on dividing by powers of ten with varying digit numbers and decimal numbers.</t>
        </is>
      </c>
      <c r="E94" s="12" t="inlineStr">
        <is>
          <t>67633657-12b1-407e-853b-26f81ca42ef0</t>
        </is>
      </c>
    </row>
    <row r="95" ht="45" customHeight="1">
      <c r="A95" s="12" t="inlineStr">
        <is>
          <t>Number</t>
        </is>
      </c>
      <c r="B95" s="12" t="inlineStr">
        <is>
          <t>Catch Up: Four Operations</t>
        </is>
      </c>
      <c r="C95" s="13" t="inlineStr">
        <is>
          <t>Diagnostic: Catch Up: Four Operations [MCU0.06]</t>
        </is>
      </c>
      <c r="D95" s="12" t="inlineStr">
        <is>
          <t>This is a short diagnostic assessment covering the topic of Catch Up: Four Operations.</t>
        </is>
      </c>
      <c r="E95" s="12" t="inlineStr">
        <is>
          <t>ddfd178d-6299-4cc1-9cd2-2975fa73358e</t>
        </is>
      </c>
    </row>
    <row r="96" ht="45" customHeight="1">
      <c r="A96" s="12" t="inlineStr">
        <is>
          <t>Number</t>
        </is>
      </c>
      <c r="B96" s="12" t="inlineStr">
        <is>
          <t>Catch Up: Four Operations</t>
        </is>
      </c>
      <c r="C96" s="13" t="inlineStr">
        <is>
          <t>3-Digit: Column Addition (no Exchanging) [PM2.04]</t>
        </is>
      </c>
      <c r="D96" s="12" t="inlineStr">
        <is>
          <t>This nugget has learning material and questions covering the topic of column addition with no exchanging.</t>
        </is>
      </c>
      <c r="E96" s="12" t="inlineStr">
        <is>
          <t>39121f9d-a158-4ca5-af82-cc9be478e0a4</t>
        </is>
      </c>
    </row>
    <row r="97" ht="45" customHeight="1">
      <c r="A97" s="12" t="inlineStr">
        <is>
          <t>Number</t>
        </is>
      </c>
      <c r="B97" s="12" t="inlineStr">
        <is>
          <t>Catch Up: Four Operations</t>
        </is>
      </c>
      <c r="C97" s="13" t="inlineStr">
        <is>
          <t>3-Digit: Column Addition (with Exchanging) [PM2.05]</t>
        </is>
      </c>
      <c r="D97" s="12" t="inlineStr">
        <is>
          <t>This nugget has learning material and questions covering the topic of column addition with exchanging.</t>
        </is>
      </c>
      <c r="E97" s="12" t="inlineStr">
        <is>
          <t>e525c8b2-791b-4d2a-abfd-1f65105ea439</t>
        </is>
      </c>
    </row>
    <row r="98" ht="45" customHeight="1">
      <c r="A98" s="12" t="inlineStr">
        <is>
          <t>Number</t>
        </is>
      </c>
      <c r="B98" s="12" t="inlineStr">
        <is>
          <t>Catch Up: Four Operations</t>
        </is>
      </c>
      <c r="C98" s="13" t="inlineStr">
        <is>
          <t>3-Digit: Column Subtraction (no Exchanging) [PM2.06]</t>
        </is>
      </c>
      <c r="D98" s="12" t="inlineStr">
        <is>
          <t>This nugget has learning material and questions covering the topic of column subtraction without exchanging.</t>
        </is>
      </c>
      <c r="E98" s="12" t="inlineStr">
        <is>
          <t>f453c018-50de-4508-9a41-f325ca7a5a71</t>
        </is>
      </c>
    </row>
    <row r="99" ht="45" customHeight="1">
      <c r="A99" s="12" t="inlineStr">
        <is>
          <t>Number</t>
        </is>
      </c>
      <c r="B99" s="12" t="inlineStr">
        <is>
          <t>Catch Up: Four Operations</t>
        </is>
      </c>
      <c r="C99" s="13" t="inlineStr">
        <is>
          <t>3-Digit: Column Subtraction (with Exchanging) [PM2.07]</t>
        </is>
      </c>
      <c r="D99" s="12" t="inlineStr">
        <is>
          <t>This nugget has learning material and questions covering the topic of column subtraction with exchanging.</t>
        </is>
      </c>
      <c r="E99" s="12" t="inlineStr">
        <is>
          <t>08b22767-8abe-48a1-a8d8-9bec31dc09ac</t>
        </is>
      </c>
    </row>
    <row r="100" ht="45" customHeight="1">
      <c r="A100" s="12" t="inlineStr">
        <is>
          <t>Number</t>
        </is>
      </c>
      <c r="B100" s="12" t="inlineStr">
        <is>
          <t>Catch Up: Four Operations</t>
        </is>
      </c>
      <c r="C100" s="13" t="inlineStr">
        <is>
          <t>3-Digit: Addition and Subtraction Practice 1 [PM2.08]</t>
        </is>
      </c>
      <c r="D100" s="12" t="inlineStr">
        <is>
          <t>This nugget has learning material and questions covering the topic of addition and subtraction practice 1.</t>
        </is>
      </c>
      <c r="E100" s="12" t="inlineStr">
        <is>
          <t>ac49aa59-3cd8-47e6-9f74-8f1291a54b8e</t>
        </is>
      </c>
    </row>
    <row r="101" ht="45" customHeight="1">
      <c r="A101" s="12" t="inlineStr">
        <is>
          <t>Number</t>
        </is>
      </c>
      <c r="B101" s="12" t="inlineStr">
        <is>
          <t>Catch Up: Four Operations</t>
        </is>
      </c>
      <c r="C101" s="13" t="inlineStr">
        <is>
          <t>3-Digit: Addition and Subtraction Word Problems 1 [PM2.09]</t>
        </is>
      </c>
      <c r="D101" s="12" t="inlineStr">
        <is>
          <t>This nugget has learning material and questions covering the topic of addition and subtraction word problems 1.</t>
        </is>
      </c>
      <c r="E101" s="12" t="inlineStr">
        <is>
          <t>d381daf4-71fa-4d10-8cde-be3f87f45467</t>
        </is>
      </c>
    </row>
    <row r="102" ht="45" customHeight="1">
      <c r="A102" s="12" t="inlineStr">
        <is>
          <t>Number</t>
        </is>
      </c>
      <c r="B102" s="12" t="inlineStr">
        <is>
          <t>Four Operations</t>
        </is>
      </c>
      <c r="C102" s="13" t="inlineStr">
        <is>
          <t>Diagnostic: Four Operations [MF00.75]</t>
        </is>
      </c>
      <c r="D102" s="12" t="inlineStr">
        <is>
          <t>This is a short diagnostic assessment covering the topic of Four Operations.</t>
        </is>
      </c>
      <c r="E102" s="12" t="inlineStr">
        <is>
          <t>d801f192-632d-47b2-aaad-a941bb58a535</t>
        </is>
      </c>
    </row>
    <row r="103" ht="45" customHeight="1">
      <c r="A103" s="12" t="inlineStr">
        <is>
          <t>Number</t>
        </is>
      </c>
      <c r="B103" s="12" t="inlineStr">
        <is>
          <t>Four Operations</t>
        </is>
      </c>
      <c r="C103" s="13" t="inlineStr">
        <is>
          <t>Column Addition [MF3.01]</t>
        </is>
      </c>
      <c r="D103" s="12" t="inlineStr">
        <is>
          <t>A nugget on using column addition.</t>
        </is>
      </c>
      <c r="E103" s="12" t="inlineStr">
        <is>
          <t>964030a6-cc6d-49dc-8eb7-f7cd790dbb86</t>
        </is>
      </c>
    </row>
    <row r="104" ht="45" customHeight="1">
      <c r="A104" s="12" t="inlineStr">
        <is>
          <t>Number</t>
        </is>
      </c>
      <c r="B104" s="12" t="inlineStr">
        <is>
          <t>Four Operations</t>
        </is>
      </c>
      <c r="C104" s="13" t="inlineStr">
        <is>
          <t>Column Subtraction [MF3.02]</t>
        </is>
      </c>
      <c r="D104" s="12" t="inlineStr">
        <is>
          <t>A nugget on using column subtraction.</t>
        </is>
      </c>
      <c r="E104" s="12" t="inlineStr">
        <is>
          <t>81e2c517-a781-441a-89d9-e00f1c939167</t>
        </is>
      </c>
    </row>
    <row r="105" ht="45" customHeight="1">
      <c r="A105" s="12" t="inlineStr">
        <is>
          <t>Number</t>
        </is>
      </c>
      <c r="B105" s="12" t="inlineStr">
        <is>
          <t>Four Operations</t>
        </is>
      </c>
      <c r="C105" s="13" t="inlineStr">
        <is>
          <t>Addition and Subtraction: Worded Questions [MF3.03]</t>
        </is>
      </c>
      <c r="D105" s="12" t="inlineStr">
        <is>
          <t>This nugget contains worded questions on addition and subtraction that vary in levels of difficulty, including some harder interpretation questions.</t>
        </is>
      </c>
      <c r="E105" s="12" t="inlineStr">
        <is>
          <t>6e785c6f-86c2-4375-ba08-2e18d8efb1c2</t>
        </is>
      </c>
    </row>
    <row r="106" ht="45" customHeight="1">
      <c r="A106" s="12" t="inlineStr">
        <is>
          <t>Number</t>
        </is>
      </c>
      <c r="B106" s="12" t="inlineStr">
        <is>
          <t>Four Operations</t>
        </is>
      </c>
      <c r="C106" s="13" t="inlineStr">
        <is>
          <t>Column Multiplication [MF3.07]</t>
        </is>
      </c>
      <c r="D106" s="12" t="inlineStr">
        <is>
          <t>A nugget on using column multiplication.</t>
        </is>
      </c>
      <c r="E106" s="12" t="inlineStr">
        <is>
          <t>dedf697d-0dce-44e2-8d7f-5952c96f8509</t>
        </is>
      </c>
    </row>
    <row r="107" ht="45" customHeight="1">
      <c r="A107" s="12" t="inlineStr">
        <is>
          <t>Number</t>
        </is>
      </c>
      <c r="B107" s="12" t="inlineStr">
        <is>
          <t>Four Operations</t>
        </is>
      </c>
      <c r="C107" s="13" t="inlineStr">
        <is>
          <t>Grid Multiplication [MF3.08]</t>
        </is>
      </c>
      <c r="D107" s="12" t="inlineStr">
        <is>
          <t>This nugget contains questions using grid multiplication with a mixture of one and two digit numbers.</t>
        </is>
      </c>
      <c r="E107" s="12" t="inlineStr">
        <is>
          <t>e5569fa3-adf2-4001-919a-ae5eb6c45fba</t>
        </is>
      </c>
    </row>
    <row r="108" ht="45" customHeight="1">
      <c r="A108" s="12" t="inlineStr">
        <is>
          <t>Number</t>
        </is>
      </c>
      <c r="B108" s="12" t="inlineStr">
        <is>
          <t>Four Operations</t>
        </is>
      </c>
      <c r="C108" s="13" t="inlineStr">
        <is>
          <t>Multiplication with Napier's Bones [MF3.09]</t>
        </is>
      </c>
      <c r="D108" s="12" t="inlineStr">
        <is>
          <t>A nugget on using Napier's Bones to solve multiplication problems.</t>
        </is>
      </c>
      <c r="E108" s="12" t="inlineStr">
        <is>
          <t>dc3b5e97-1082-45b5-8c73-654c0440827b</t>
        </is>
      </c>
    </row>
    <row r="109" ht="45" customHeight="1">
      <c r="A109" s="12" t="inlineStr">
        <is>
          <t>Number</t>
        </is>
      </c>
      <c r="B109" s="12" t="inlineStr">
        <is>
          <t>Four Operations</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Four Operations</t>
        </is>
      </c>
      <c r="C110" s="13" t="inlineStr">
        <is>
          <t>Short Division [MF3.11]</t>
        </is>
      </c>
      <c r="D110" s="12" t="inlineStr">
        <is>
          <t>A nugget on how to use short division.</t>
        </is>
      </c>
      <c r="E110" s="12" t="inlineStr">
        <is>
          <t>1af54528-1a5c-4b6f-b08c-5a1c0cff4e5a</t>
        </is>
      </c>
    </row>
    <row r="111" ht="45" customHeight="1">
      <c r="A111" s="12" t="inlineStr">
        <is>
          <t>Number</t>
        </is>
      </c>
      <c r="B111" s="12" t="inlineStr">
        <is>
          <t>Four Operations</t>
        </is>
      </c>
      <c r="C111" s="13" t="inlineStr">
        <is>
          <t>Dividing by Multi-Digit Numbers [MF3.12]</t>
        </is>
      </c>
      <c r="D111" s="12" t="inlineStr">
        <is>
          <t>This nugget contains questions on dividing by multi-digit numbers (3 and 4) where there are no remainders.</t>
        </is>
      </c>
      <c r="E111" s="12" t="inlineStr">
        <is>
          <t>5772d8bc-c004-464d-a210-0e2c1b9f9a3d</t>
        </is>
      </c>
    </row>
    <row r="112" ht="45" customHeight="1">
      <c r="A112" s="12" t="inlineStr">
        <is>
          <t>Number</t>
        </is>
      </c>
      <c r="B112" s="12" t="inlineStr">
        <is>
          <t>Four Operations</t>
        </is>
      </c>
      <c r="C112" s="13" t="inlineStr">
        <is>
          <t>Multiplication and Division: Worded Questions [MF3.13]</t>
        </is>
      </c>
      <c r="D112" s="12" t="inlineStr">
        <is>
          <t>This nugget contains worded questions on multiplication and division that vary in levels of difficulty, including some harder questions with more digits.</t>
        </is>
      </c>
      <c r="E112" s="12" t="inlineStr">
        <is>
          <t>b3ea5e31-85fc-4e79-9ba7-522bdfe98d92</t>
        </is>
      </c>
    </row>
    <row r="113" ht="45" customHeight="1">
      <c r="A113" s="12" t="inlineStr">
        <is>
          <t>Number</t>
        </is>
      </c>
      <c r="B113" s="12" t="inlineStr">
        <is>
          <t>Four Operations</t>
        </is>
      </c>
      <c r="C113" s="13" t="inlineStr">
        <is>
          <t>Mixed Operations: Worded Questions [MF3.20]</t>
        </is>
      </c>
      <c r="D113" s="12" t="inlineStr">
        <is>
          <t>This nugget covers questions using a combination of the four operations to answer worded questions.</t>
        </is>
      </c>
      <c r="E113" s="12" t="inlineStr">
        <is>
          <t>28db196c-a81d-4fe3-a25c-ab1a9fe010c8</t>
        </is>
      </c>
    </row>
    <row r="114" ht="45" customHeight="1">
      <c r="A114" s="12" t="inlineStr">
        <is>
          <t>Number</t>
        </is>
      </c>
      <c r="B114" s="12" t="inlineStr">
        <is>
          <t>Four Operations</t>
        </is>
      </c>
      <c r="C114" s="13" t="inlineStr">
        <is>
          <t>Long Division [MF3.19]</t>
        </is>
      </c>
      <c r="D114" s="12" t="inlineStr">
        <is>
          <t xml:space="preserve">This nugget contains questions on long division where there are answers given in varying forms such as integer, fraction, remainder and decimal. </t>
        </is>
      </c>
      <c r="E114" s="12" t="inlineStr">
        <is>
          <t>dc794e52-8d87-43cb-bdef-ecdef9f4ea06</t>
        </is>
      </c>
    </row>
    <row r="115" ht="45" customHeight="1">
      <c r="A115" s="12" t="inlineStr">
        <is>
          <t>Number</t>
        </is>
      </c>
      <c r="B115" s="12" t="inlineStr">
        <is>
          <t>Negative Numbers</t>
        </is>
      </c>
      <c r="C115" s="13" t="inlineStr">
        <is>
          <t>Diagnostic: Negative Numbers [MF00.04]</t>
        </is>
      </c>
      <c r="D115" s="12" t="inlineStr">
        <is>
          <t>This is a short diagnostic with questions on the topic of Negative Numbers.</t>
        </is>
      </c>
      <c r="E115" s="12" t="inlineStr">
        <is>
          <t>e4c136c2-ab97-4186-a729-373101bf9bdc</t>
        </is>
      </c>
    </row>
    <row r="116" ht="45" customHeight="1">
      <c r="A116" s="12" t="inlineStr">
        <is>
          <t>Number</t>
        </is>
      </c>
      <c r="B116" s="12" t="inlineStr">
        <is>
          <t>Negative Numbers</t>
        </is>
      </c>
      <c r="C116" s="13" t="inlineStr">
        <is>
          <t>Negative Numbers [MF2.03]</t>
        </is>
      </c>
      <c r="D116" s="12" t="inlineStr">
        <is>
          <t>A nugget on negative numbers and subtraction.</t>
        </is>
      </c>
      <c r="E116" s="12" t="inlineStr">
        <is>
          <t>1875755f-2b6f-4718-b465-78d75215dcd2</t>
        </is>
      </c>
    </row>
    <row r="117" ht="45" customHeight="1">
      <c r="A117" s="12" t="inlineStr">
        <is>
          <t>Number</t>
        </is>
      </c>
      <c r="B117" s="12" t="inlineStr">
        <is>
          <t>Negative Numbers</t>
        </is>
      </c>
      <c r="C117" s="13" t="inlineStr">
        <is>
          <t>Symmetrical Subtraction [MF2.04]</t>
        </is>
      </c>
      <c r="D117" s="12" t="inlineStr">
        <is>
          <t>This nugget contains questions on the symmetry of subtraction with 1 digit and 2 digit calculations.</t>
        </is>
      </c>
      <c r="E117" s="12" t="inlineStr">
        <is>
          <t>314ebf2b-1cce-4cb7-a2d8-ee8000b6770e</t>
        </is>
      </c>
    </row>
    <row r="118" ht="45" customHeight="1">
      <c r="A118" s="12" t="inlineStr">
        <is>
          <t>Number</t>
        </is>
      </c>
      <c r="B118" s="12" t="inlineStr">
        <is>
          <t>Negative Numbers</t>
        </is>
      </c>
      <c r="C118" s="13" t="inlineStr">
        <is>
          <t>Zero Pairs [MF2.16]</t>
        </is>
      </c>
      <c r="D118" s="12" t="inlineStr">
        <is>
          <t>This nugget covers using +1 and -1 counters to form zero pairs to aid addition and subtraction calculations with negatives.</t>
        </is>
      </c>
      <c r="E118" s="12" t="inlineStr">
        <is>
          <t>fab110bd-fec8-489b-bb55-5cc293f6aca7</t>
        </is>
      </c>
    </row>
    <row r="119" ht="45" customHeight="1">
      <c r="A119" s="12" t="inlineStr">
        <is>
          <t>Number</t>
        </is>
      </c>
      <c r="B119" s="12" t="inlineStr">
        <is>
          <t>Negative Numbers</t>
        </is>
      </c>
      <c r="C119" s="13" t="inlineStr">
        <is>
          <t>Adding Negatives [MF2.05]</t>
        </is>
      </c>
      <c r="D119" s="12" t="inlineStr">
        <is>
          <t>This nugget contains questions on adding negative numbers where there are multi-step calculations and worded questions.</t>
        </is>
      </c>
      <c r="E119" s="12" t="inlineStr">
        <is>
          <t>72186798-8bcd-4272-b8af-5ceadebe8e45</t>
        </is>
      </c>
    </row>
    <row r="120" ht="45" customHeight="1">
      <c r="A120" s="12" t="inlineStr">
        <is>
          <t>Number</t>
        </is>
      </c>
      <c r="B120" s="12" t="inlineStr">
        <is>
          <t>Negative Numbers</t>
        </is>
      </c>
      <c r="C120" s="13" t="inlineStr">
        <is>
          <t>Subtracting Negatives [MF2.06]</t>
        </is>
      </c>
      <c r="D120" s="12" t="inlineStr">
        <is>
          <t>This nugget contains questions on subtracting negative numbers where there are multi-step calculations and worded questions.</t>
        </is>
      </c>
      <c r="E120" s="12" t="inlineStr">
        <is>
          <t>d65e647d-e4d5-4806-82df-f1462fc87181</t>
        </is>
      </c>
    </row>
    <row r="121" ht="45" customHeight="1">
      <c r="A121" s="12" t="inlineStr">
        <is>
          <t>Number</t>
        </is>
      </c>
      <c r="B121" s="12" t="inlineStr">
        <is>
          <t>Negative Numbers</t>
        </is>
      </c>
      <c r="C121" s="13" t="inlineStr">
        <is>
          <t>Negatives and Positives [MF2.07]</t>
        </is>
      </c>
      <c r="D121" s="12" t="inlineStr">
        <is>
          <t>A nugget on applying the four operations to positive and negative numbers.</t>
        </is>
      </c>
      <c r="E121" s="12" t="inlineStr">
        <is>
          <t>0b51296c-8d7e-4516-93ce-c891ee8616f4</t>
        </is>
      </c>
    </row>
    <row r="122" ht="45" customHeight="1">
      <c r="A122" s="12" t="inlineStr">
        <is>
          <t>Number</t>
        </is>
      </c>
      <c r="B122" s="12" t="inlineStr">
        <is>
          <t>Negative Numbers</t>
        </is>
      </c>
      <c r="C122" s="13" t="inlineStr">
        <is>
          <t>Ordering Negatives [MF2.10]</t>
        </is>
      </c>
      <c r="D122" s="12" t="inlineStr">
        <is>
          <t>A nugget on ordering negative integers</t>
        </is>
      </c>
      <c r="E122" s="12" t="inlineStr">
        <is>
          <t>23f65c13-2e56-4c12-8f26-9d28a6b4982d</t>
        </is>
      </c>
    </row>
    <row r="123" ht="45" customHeight="1">
      <c r="A123" s="12" t="inlineStr">
        <is>
          <t>Number</t>
        </is>
      </c>
      <c r="B123" s="12" t="inlineStr">
        <is>
          <t>Negative Numbers</t>
        </is>
      </c>
      <c r="C123" s="13" t="inlineStr">
        <is>
          <t>Multiplying Negatives [MF3.04]</t>
        </is>
      </c>
      <c r="D123" s="12" t="inlineStr">
        <is>
          <t>This nugget contains questions on multiplying negative numbers with both positive and negative numbers. It includes caclulations multiplying 3 numbers together.</t>
        </is>
      </c>
      <c r="E123" s="12" t="inlineStr">
        <is>
          <t>21266966-e19c-4372-a095-6c213d439533</t>
        </is>
      </c>
    </row>
    <row r="124" ht="45" customHeight="1">
      <c r="A124" s="12" t="inlineStr">
        <is>
          <t>Number</t>
        </is>
      </c>
      <c r="B124" s="12" t="inlineStr">
        <is>
          <t>Negative Numbers</t>
        </is>
      </c>
      <c r="C124" s="13" t="inlineStr">
        <is>
          <t>Dividing Negatives [MF3.05]</t>
        </is>
      </c>
      <c r="D124" s="12" t="inlineStr">
        <is>
          <t>This nugget contains questions on dividing negative numbers with both positive and negative numbers. It includes caclulations on dividing 3 numbers.</t>
        </is>
      </c>
      <c r="E124" s="12" t="inlineStr">
        <is>
          <t>f53ef1db-8fe7-4f2c-b2b9-5634f64739cc</t>
        </is>
      </c>
    </row>
    <row r="125" ht="45" customHeight="1">
      <c r="A125" s="12" t="inlineStr">
        <is>
          <t>Number</t>
        </is>
      </c>
      <c r="B125" s="12" t="inlineStr">
        <is>
          <t>Negative Numbers</t>
        </is>
      </c>
      <c r="C125" s="13" t="inlineStr">
        <is>
          <t>Multiplying and Dividing with Negatives [MF3.06]</t>
        </is>
      </c>
      <c r="D125" s="12" t="inlineStr">
        <is>
          <t>A nugget on how to multiply and divide with negatives.</t>
        </is>
      </c>
      <c r="E125" s="12" t="inlineStr">
        <is>
          <t>5a25dcfb-d9b3-4497-9866-3ea0e781722e</t>
        </is>
      </c>
    </row>
    <row r="126" ht="45" customHeight="1">
      <c r="A126" s="12" t="inlineStr">
        <is>
          <t>Number</t>
        </is>
      </c>
      <c r="B126" s="12" t="inlineStr">
        <is>
          <t>BIDMAS and Using a Calculator</t>
        </is>
      </c>
      <c r="C126" s="13" t="inlineStr">
        <is>
          <t>Diagnostic: BIDMAS and Using a Calculator [MF00.06]</t>
        </is>
      </c>
      <c r="D126" s="12" t="inlineStr">
        <is>
          <t>This is a short diagnostic with questions on the topic of BIDMAS and Using a Calculator.</t>
        </is>
      </c>
      <c r="E126" s="12" t="inlineStr">
        <is>
          <t>454e1d51-7e1c-41bf-aa29-ed876525a0be</t>
        </is>
      </c>
    </row>
    <row r="127" ht="45" customHeight="1">
      <c r="A127" s="12" t="inlineStr">
        <is>
          <t>Number</t>
        </is>
      </c>
      <c r="B127" s="12" t="inlineStr">
        <is>
          <t>BIDMAS and Using a Calculator</t>
        </is>
      </c>
      <c r="C127" s="13" t="inlineStr">
        <is>
          <t>BIDMAS Introduction [MF3.14]</t>
        </is>
      </c>
      <c r="D127" s="12" t="inlineStr">
        <is>
          <t>A nugget introducing the basics of BIDMAS.</t>
        </is>
      </c>
      <c r="E127" s="12" t="inlineStr">
        <is>
          <t>f78e1525-aac5-4a59-bb89-a89c2ca29bca</t>
        </is>
      </c>
    </row>
    <row r="128" ht="45" customHeight="1">
      <c r="A128" s="12" t="inlineStr">
        <is>
          <t>Number</t>
        </is>
      </c>
      <c r="B128" s="12" t="inlineStr">
        <is>
          <t>BIDMAS and Using a Calculator</t>
        </is>
      </c>
      <c r="C128" s="13" t="inlineStr">
        <is>
          <t>BIDMAS Intermediate [MF3.15]</t>
        </is>
      </c>
      <c r="D128" s="12" t="inlineStr">
        <is>
          <t>A nugget on how to answer more difficult BIDMAS questions.</t>
        </is>
      </c>
      <c r="E128" s="12" t="inlineStr">
        <is>
          <t>a4eb818a-c8e8-4a20-8e64-1e22319e042d</t>
        </is>
      </c>
    </row>
    <row r="129" ht="45" customHeight="1">
      <c r="A129" s="12" t="inlineStr">
        <is>
          <t>Number</t>
        </is>
      </c>
      <c r="B129" s="12" t="inlineStr">
        <is>
          <t>BIDMAS and Using a Calculator</t>
        </is>
      </c>
      <c r="C129" s="13" t="inlineStr">
        <is>
          <t>BIDMAS Advanced [MF3.16]</t>
        </is>
      </c>
      <c r="D129" s="12" t="inlineStr">
        <is>
          <t>A nugget on the most difficult concepts in BIDMAS.</t>
        </is>
      </c>
      <c r="E129" s="12" t="inlineStr">
        <is>
          <t>85fd3a0c-5e25-4d3e-9c96-37b52917f0fc</t>
        </is>
      </c>
    </row>
    <row r="130" ht="45" customHeight="1">
      <c r="A130" s="12" t="inlineStr">
        <is>
          <t>Number</t>
        </is>
      </c>
      <c r="B130" s="12" t="inlineStr">
        <is>
          <t>BIDMAS and Using a Calculator</t>
        </is>
      </c>
      <c r="C130" s="13" t="inlineStr">
        <is>
          <t>Using a Scientific Calculator 1: Powers and Roots of a Single Number [MF3.17]</t>
        </is>
      </c>
      <c r="D130" s="12" t="inlineStr">
        <is>
          <t>This nugget contains questions on using a scientific calculator, working with different operations such as powers, roots and fractions. It is based on the Casio calculator fx-83 PLUS.</t>
        </is>
      </c>
      <c r="E130" s="12" t="inlineStr">
        <is>
          <t>b2e98397-2e78-4f11-a73d-8d2c13677f8c</t>
        </is>
      </c>
    </row>
    <row r="131" ht="45" customHeight="1">
      <c r="A131" s="12" t="inlineStr">
        <is>
          <t>Number</t>
        </is>
      </c>
      <c r="B131" s="12" t="inlineStr">
        <is>
          <t>BIDMAS and Using a Calculator</t>
        </is>
      </c>
      <c r="C131" s="13" t="inlineStr">
        <is>
          <t>Using a Calculator 2: Multiple Numbers [MF3.18]</t>
        </is>
      </c>
      <c r="D131" s="12" t="inlineStr">
        <is>
          <t>This nugget contains questions on using a scientific calculator, working with different calculations that have brackets, powers, roots and fractions. It is based on the Casio calculator fx-83 PLUS.</t>
        </is>
      </c>
      <c r="E131" s="12" t="inlineStr">
        <is>
          <t>a768bd32-b74a-4391-9be2-8f711b214912</t>
        </is>
      </c>
    </row>
    <row r="132" ht="45" customHeight="1">
      <c r="A132" s="12" t="inlineStr">
        <is>
          <t>Number</t>
        </is>
      </c>
      <c r="B132" s="12" t="inlineStr">
        <is>
          <t>Rounding and Estimating</t>
        </is>
      </c>
      <c r="C132" s="13" t="inlineStr">
        <is>
          <t>Diagnostic: Rounding and Estimating [MF00.72]</t>
        </is>
      </c>
      <c r="D132" s="12" t="inlineStr">
        <is>
          <t>This is a short diagnostic with questions on the topic of Rounding and Estimating.</t>
        </is>
      </c>
      <c r="E132" s="12" t="inlineStr">
        <is>
          <t>bd1b75c3-2539-4c2c-99cf-89439b0465a8</t>
        </is>
      </c>
    </row>
    <row r="133" ht="45" customHeight="1">
      <c r="A133" s="12" t="inlineStr">
        <is>
          <t>Number</t>
        </is>
      </c>
      <c r="B133" s="12" t="inlineStr">
        <is>
          <t>Rounding and Estimating</t>
        </is>
      </c>
      <c r="C133" s="13" t="inlineStr">
        <is>
          <t>Rounding to the nearest 10, 100 and 1000 [MF2.13]</t>
        </is>
      </c>
      <c r="D133" s="12" t="inlineStr">
        <is>
          <t>This nugget contains questions on rounding numbers to the nearest 10, 100 and 1000. The numbers increase in digits and include questions on rounding with 4, 5 and 6 digits.</t>
        </is>
      </c>
      <c r="E133" s="12" t="inlineStr">
        <is>
          <t>12e060a1-978c-416d-b2d0-a77a57b51f2a</t>
        </is>
      </c>
    </row>
    <row r="134" ht="45" customHeight="1">
      <c r="A134" s="12" t="inlineStr">
        <is>
          <t>Number</t>
        </is>
      </c>
      <c r="B134" s="12" t="inlineStr">
        <is>
          <t>Rounding and Estimating</t>
        </is>
      </c>
      <c r="C134" s="13" t="inlineStr">
        <is>
          <t>Rounding to the Nearest Whole Number [MF9.01]</t>
        </is>
      </c>
      <c r="D134" s="12" t="inlineStr">
        <is>
          <t>This nugget contains questions on rounding numbers to the nearest whole numbers. It also includes basic calculations where the answer is rounded to the nearest whole number.</t>
        </is>
      </c>
      <c r="E134" s="12" t="inlineStr">
        <is>
          <t>30556b27-b89e-4550-b751-1b91ab465e07</t>
        </is>
      </c>
    </row>
    <row r="135" ht="45" customHeight="1">
      <c r="A135" s="12" t="inlineStr">
        <is>
          <t>Number</t>
        </is>
      </c>
      <c r="B135" s="12" t="inlineStr">
        <is>
          <t>Rounding and Estimating</t>
        </is>
      </c>
      <c r="C135" s="13" t="inlineStr">
        <is>
          <t>Rounding to 1 Decimal Place [MF9.02]</t>
        </is>
      </c>
      <c r="D135" s="12" t="inlineStr">
        <is>
          <t>This nugget contains questions on rounding numbers to one decimal place. It also includes basic calculations where the answer is rounded to one decimal place.</t>
        </is>
      </c>
      <c r="E135" s="12" t="inlineStr">
        <is>
          <t>5702321e-200b-42fa-be1d-f9ba43c4869a</t>
        </is>
      </c>
    </row>
    <row r="136" ht="45" customHeight="1">
      <c r="A136" s="12" t="inlineStr">
        <is>
          <t>Number</t>
        </is>
      </c>
      <c r="B136" s="12" t="inlineStr">
        <is>
          <t>Rounding and Estimating</t>
        </is>
      </c>
      <c r="C136" s="13" t="inlineStr">
        <is>
          <t>Rounding to 2 Decimal Places [MF9.03]</t>
        </is>
      </c>
      <c r="D136" s="12" t="inlineStr">
        <is>
          <t>This nugget contains questions on rounding numbers to two decimal places. It also includes basic calculations where the answer is rounded to two decimal places.</t>
        </is>
      </c>
      <c r="E136" s="12" t="inlineStr">
        <is>
          <t>619e1e76-e06b-444f-a416-692888495116</t>
        </is>
      </c>
    </row>
    <row r="137" ht="45" customHeight="1">
      <c r="A137" s="12" t="inlineStr">
        <is>
          <t>Number</t>
        </is>
      </c>
      <c r="B137" s="12" t="inlineStr">
        <is>
          <t>Rounding and Estimating</t>
        </is>
      </c>
      <c r="C137" s="13" t="inlineStr">
        <is>
          <t>Rounding to Mixed Decimal Places [MF9.04]</t>
        </is>
      </c>
      <c r="D137" s="12" t="inlineStr">
        <is>
          <t>This nugget contains questions on rounding numbers to a different number of decimal places, including 1, 2, 3 and 4. It also includes basic calculations where the answer is rounded to a different number of decimal places.</t>
        </is>
      </c>
      <c r="E137" s="12" t="inlineStr">
        <is>
          <t>e0054af6-70c1-44d5-936b-badba2269c30</t>
        </is>
      </c>
    </row>
    <row r="138" ht="45" customHeight="1">
      <c r="A138" s="12" t="inlineStr">
        <is>
          <t>Number</t>
        </is>
      </c>
      <c r="B138" s="12" t="inlineStr">
        <is>
          <t>Rounding and Estimating</t>
        </is>
      </c>
      <c r="C138" s="13" t="inlineStr">
        <is>
          <t>Rounding to 1 Significant Figure [MF9.05]</t>
        </is>
      </c>
      <c r="D138" s="12" t="inlineStr">
        <is>
          <t>This nugget contains questions on rounding numbers to one significant figure. It also includes basic calculations where the answer is rounded to one significant figure.</t>
        </is>
      </c>
      <c r="E138" s="12" t="inlineStr">
        <is>
          <t>c9cb2f08-3ea2-43cc-a2db-697e46eddc87</t>
        </is>
      </c>
    </row>
    <row r="139" ht="45" customHeight="1">
      <c r="A139" s="12" t="inlineStr">
        <is>
          <t>Number</t>
        </is>
      </c>
      <c r="B139" s="12" t="inlineStr">
        <is>
          <t>Rounding and Estimating</t>
        </is>
      </c>
      <c r="C139" s="13" t="inlineStr">
        <is>
          <t>Rounding to 2 Significant Figures [MF9.06]</t>
        </is>
      </c>
      <c r="D139" s="12" t="inlineStr">
        <is>
          <t>This nugget contains questions on rounding numbers to two significant figures. It also includes basic calculations where the answer is rounded to two significant figures.</t>
        </is>
      </c>
      <c r="E139" s="12" t="inlineStr">
        <is>
          <t>6d520538-99bf-4816-a3c8-b045ff605fe5</t>
        </is>
      </c>
    </row>
    <row r="140" ht="45" customHeight="1">
      <c r="A140" s="12" t="inlineStr">
        <is>
          <t>Number</t>
        </is>
      </c>
      <c r="B140" s="12" t="inlineStr">
        <is>
          <t>Rounding and Estimating</t>
        </is>
      </c>
      <c r="C140" s="13" t="inlineStr">
        <is>
          <t>Rounding to 3 Significant Figures [MF9.07]</t>
        </is>
      </c>
      <c r="D140" s="12" t="inlineStr">
        <is>
          <t>This nugget contains questions on rounding numbers to three significant figures. It also includes basic calculations where the answer is rounded to three significant figures.</t>
        </is>
      </c>
      <c r="E140" s="12" t="inlineStr">
        <is>
          <t>e3c7d160-9504-4ec2-bdc3-eb87dca09f12</t>
        </is>
      </c>
    </row>
    <row r="141" ht="45" customHeight="1">
      <c r="A141" s="12" t="inlineStr">
        <is>
          <t>Number</t>
        </is>
      </c>
      <c r="B141" s="12" t="inlineStr">
        <is>
          <t>Rounding and Estimating</t>
        </is>
      </c>
      <c r="C141" s="13" t="inlineStr">
        <is>
          <t>Rounding to Mixed Significant Figures [MF9.08]</t>
        </is>
      </c>
      <c r="D141" s="12" t="inlineStr">
        <is>
          <t>This nugget contains questions on rounding numbers to a different number of significant figures, including 1, 2, 3 and 4. It also includes basic calculations where the answer is rounded to a different number of significant figures.</t>
        </is>
      </c>
      <c r="E141" s="12" t="inlineStr">
        <is>
          <t>90e46c57-90f1-43ab-bd24-03224cc687c0</t>
        </is>
      </c>
    </row>
    <row r="142" ht="45" customHeight="1">
      <c r="A142" s="12" t="inlineStr">
        <is>
          <t>Number</t>
        </is>
      </c>
      <c r="B142" s="12" t="inlineStr">
        <is>
          <t>Rounding and Estimating</t>
        </is>
      </c>
      <c r="C142" s="13" t="inlineStr">
        <is>
          <t>Mixed Rounding [MF9.09]</t>
        </is>
      </c>
      <c r="D142" s="12" t="inlineStr">
        <is>
          <t xml:space="preserve">This nugget contains questions on mixed rounding problems with decimal places and significant figures. It also contains calculator questions that include fractions, powers and roots. </t>
        </is>
      </c>
      <c r="E142" s="12" t="inlineStr">
        <is>
          <t>0ac916f6-da30-4156-a32e-b31b03d1392d</t>
        </is>
      </c>
    </row>
    <row r="143" ht="45" customHeight="1">
      <c r="A143" s="12" t="inlineStr">
        <is>
          <t>Number</t>
        </is>
      </c>
      <c r="B143" s="12" t="inlineStr">
        <is>
          <t>Rounding and Estimating</t>
        </is>
      </c>
      <c r="C143" s="13" t="inlineStr">
        <is>
          <t>Rounding to Appropriate Degrees of Accuracy [MF9.10]</t>
        </is>
      </c>
      <c r="D143" s="12" t="inlineStr">
        <is>
          <t xml:space="preserve">This nugget contains questions on rounding to an appropriate degree of accuracy based on the question and answer. It also contains calculator questions that include fractions, powers and roots. </t>
        </is>
      </c>
      <c r="E143" s="12" t="inlineStr">
        <is>
          <t>636a39f0-03b2-4f9d-8163-ea55d78a1030</t>
        </is>
      </c>
    </row>
    <row r="144" ht="45" customHeight="1">
      <c r="A144" s="12" t="inlineStr">
        <is>
          <t>Number</t>
        </is>
      </c>
      <c r="B144" s="12" t="inlineStr">
        <is>
          <t>Rounding and Estimating</t>
        </is>
      </c>
      <c r="C144" s="13" t="inlineStr">
        <is>
          <t>Introduction to Estimation [MF9.11]</t>
        </is>
      </c>
      <c r="D144" s="12" t="inlineStr">
        <is>
          <t>This nugget is an introduction to estimation that includes rounding to one significant figure. The questions are basic non-calculator questions.</t>
        </is>
      </c>
      <c r="E144" s="12" t="inlineStr">
        <is>
          <t>ad7a664e-44b2-47ea-9b2d-1159922b5eac</t>
        </is>
      </c>
    </row>
    <row r="145" ht="45" customHeight="1">
      <c r="A145" s="12" t="inlineStr">
        <is>
          <t>Number</t>
        </is>
      </c>
      <c r="B145" s="12" t="inlineStr">
        <is>
          <t>Rounding and Estimating</t>
        </is>
      </c>
      <c r="C145" s="13" t="inlineStr">
        <is>
          <t>Estimation [MF9.12]</t>
        </is>
      </c>
      <c r="D145" s="12" t="inlineStr">
        <is>
          <t xml:space="preserve">This nugget contains questions on estimation where values are rounded to one significant figure. The questions are non-calculator and include powers, fractions and roots with some worded problems as well. </t>
        </is>
      </c>
      <c r="E145" s="12" t="inlineStr">
        <is>
          <t>a0e44be5-8eb7-4244-9697-e6bcb5d28e63</t>
        </is>
      </c>
    </row>
    <row r="146" ht="45" customHeight="1">
      <c r="A146" s="12" t="inlineStr">
        <is>
          <t>Number</t>
        </is>
      </c>
      <c r="B146" s="12" t="inlineStr">
        <is>
          <t>Bounds</t>
        </is>
      </c>
      <c r="C146" s="13" t="inlineStr">
        <is>
          <t>Diagnostic: Bounds [MF00.15]</t>
        </is>
      </c>
      <c r="D146" s="12" t="inlineStr">
        <is>
          <t>This is a short diagnostic with questions on the topic of Bounds 1.</t>
        </is>
      </c>
      <c r="E146" s="12" t="inlineStr">
        <is>
          <t>962350d7-0e5a-4ae0-aa00-b95a8ace2402</t>
        </is>
      </c>
    </row>
    <row r="147" ht="45" customHeight="1">
      <c r="A147" s="12" t="inlineStr">
        <is>
          <t>Number</t>
        </is>
      </c>
      <c r="B147" s="12" t="inlineStr">
        <is>
          <t>Bounds</t>
        </is>
      </c>
      <c r="C147" s="13" t="inlineStr">
        <is>
          <t>Bounds 1: Introduction [MF9.13]</t>
        </is>
      </c>
      <c r="D147" s="12" t="inlineStr">
        <is>
          <t xml:space="preserve">This nugget is an introduction to bounds where numbers are rounded to the nearest whole, 10s, 100s and 1000s. </t>
        </is>
      </c>
      <c r="E147" s="12" t="inlineStr">
        <is>
          <t>4b0abbed-a35a-42df-9f4e-ee299a43d777</t>
        </is>
      </c>
    </row>
    <row r="148" ht="45" customHeight="1">
      <c r="A148" s="12" t="inlineStr">
        <is>
          <t>Number</t>
        </is>
      </c>
      <c r="B148" s="12" t="inlineStr">
        <is>
          <t>Bounds</t>
        </is>
      </c>
      <c r="C148" s="13" t="inlineStr">
        <is>
          <t>Bounds 2: Simple Calculation [MF9.14]</t>
        </is>
      </c>
      <c r="D148" s="12" t="inlineStr">
        <is>
          <t>This nugget contains bounds of numbers that are rounded to various degrees. There is a particular focus on decimal places and significant figures.</t>
        </is>
      </c>
      <c r="E148" s="12" t="inlineStr">
        <is>
          <t>43a562f3-8137-4d5d-9b60-171f39d484d7</t>
        </is>
      </c>
    </row>
    <row r="149" ht="45" customHeight="1">
      <c r="A149" s="12" t="inlineStr">
        <is>
          <t>Number</t>
        </is>
      </c>
      <c r="B149" s="12" t="inlineStr">
        <is>
          <t>Bounds</t>
        </is>
      </c>
      <c r="C149" s="13" t="inlineStr">
        <is>
          <t>Bounds 3: Intervals [MF9.15]</t>
        </is>
      </c>
      <c r="D149" s="12" t="inlineStr">
        <is>
          <t>This nugget contains bounds of numbers that are rounded to various degrees. The questions focus on using an error interval to display the answer.</t>
        </is>
      </c>
      <c r="E149" s="12" t="inlineStr">
        <is>
          <t>9fc93c0f-ed26-437a-aa0d-b49f37b30a1e</t>
        </is>
      </c>
    </row>
    <row r="150" ht="45" customHeight="1">
      <c r="A150" s="12" t="inlineStr">
        <is>
          <t>Number</t>
        </is>
      </c>
      <c r="B150" s="12" t="inlineStr">
        <is>
          <t>Factors, Multiples and Primes</t>
        </is>
      </c>
      <c r="C150" s="13" t="inlineStr">
        <is>
          <t>Diagnostic: Factors, Multiples and Primes [MF00.11]</t>
        </is>
      </c>
      <c r="D150" s="12" t="inlineStr">
        <is>
          <t>This is a short diagnostic with questions on the topic of Factors, Multiples and Primes.</t>
        </is>
      </c>
      <c r="E150" s="12" t="inlineStr">
        <is>
          <t>8d4838a1-d777-4ad4-8a31-42ee46a8bcc4</t>
        </is>
      </c>
    </row>
    <row r="151" ht="45" customHeight="1">
      <c r="A151" s="12" t="inlineStr">
        <is>
          <t>Number</t>
        </is>
      </c>
      <c r="B151" s="12" t="inlineStr">
        <is>
          <t>Factors, Multiples and Primes</t>
        </is>
      </c>
      <c r="C151" s="13" t="inlineStr">
        <is>
          <t>Primes [MF5.03]</t>
        </is>
      </c>
      <c r="D151" s="12" t="inlineStr">
        <is>
          <t>This nugget contains defining and remembering prime numbers - the prime numbers up until 100 are mentioned. It also investigates conjectures with prime numbers.</t>
        </is>
      </c>
      <c r="E151" s="12" t="inlineStr">
        <is>
          <t>2e051d90-ed3e-421e-ba37-cdf035c7cbaf</t>
        </is>
      </c>
    </row>
    <row r="152" ht="45" customHeight="1">
      <c r="A152" s="12" t="inlineStr">
        <is>
          <t>Number</t>
        </is>
      </c>
      <c r="B152" s="12" t="inlineStr">
        <is>
          <t>Factors, Multiples and Primes</t>
        </is>
      </c>
      <c r="C152" s="13" t="inlineStr">
        <is>
          <t>Multiples [MF5.04]</t>
        </is>
      </c>
      <c r="D152" s="12" t="inlineStr">
        <is>
          <t xml:space="preserve">This nugget contains defining multiples and common multiples. The questions focus on what makes a multiple and what doesn't, also common multiples between different times tables. </t>
        </is>
      </c>
      <c r="E152" s="12" t="inlineStr">
        <is>
          <t>16eeedcf-08c1-44dd-93e5-66b9d6084c47</t>
        </is>
      </c>
    </row>
    <row r="153" ht="45" customHeight="1">
      <c r="A153" s="12" t="inlineStr">
        <is>
          <t>Number</t>
        </is>
      </c>
      <c r="B153" s="12" t="inlineStr">
        <is>
          <t>Factors, Multiples and Primes</t>
        </is>
      </c>
      <c r="C153" s="13" t="inlineStr">
        <is>
          <t>Factors [MF5.05]</t>
        </is>
      </c>
      <c r="D153" s="12" t="inlineStr">
        <is>
          <t xml:space="preserve">This nugget contains defining factors and common factors. The questions focus on what makes a factor and what doesn't, also common factors between different numbers. </t>
        </is>
      </c>
      <c r="E153" s="12" t="inlineStr">
        <is>
          <t>e24ea50f-bdb4-4d3a-a7e1-34922ca6b04a</t>
        </is>
      </c>
    </row>
    <row r="154" ht="45" customHeight="1">
      <c r="A154" s="12" t="inlineStr">
        <is>
          <t>Number</t>
        </is>
      </c>
      <c r="B154" s="12" t="inlineStr">
        <is>
          <t>Factors, Multiples and Primes</t>
        </is>
      </c>
      <c r="C154" s="13" t="inlineStr">
        <is>
          <t>Multiples and Factors [MF5.06]</t>
        </is>
      </c>
      <c r="D154" s="12" t="inlineStr">
        <is>
          <t>This nugget contains questions on the difference between multiples and factors. It also includes common multiples and common factors.</t>
        </is>
      </c>
      <c r="E154" s="12" t="inlineStr">
        <is>
          <t>00839acd-30ae-4ac1-b103-d92d20587a22</t>
        </is>
      </c>
    </row>
    <row r="155" ht="45" customHeight="1">
      <c r="A155" s="12" t="inlineStr">
        <is>
          <t>Number</t>
        </is>
      </c>
      <c r="B155" s="12" t="inlineStr">
        <is>
          <t>Factors, Multiples and Primes</t>
        </is>
      </c>
      <c r="C155" s="13" t="inlineStr">
        <is>
          <t>Diagnostic: LCM and HCF [MF00.12]</t>
        </is>
      </c>
      <c r="D155" s="12" t="inlineStr">
        <is>
          <t>This is a short diagnostic with questions on the topic of LCM and HCF 1.</t>
        </is>
      </c>
      <c r="E155" s="12" t="inlineStr">
        <is>
          <t>c4806e2e-2742-401b-b651-3d59862835e0</t>
        </is>
      </c>
    </row>
    <row r="156" ht="45" customHeight="1">
      <c r="A156" s="12" t="inlineStr">
        <is>
          <t>Number</t>
        </is>
      </c>
      <c r="B156" s="12" t="inlineStr">
        <is>
          <t>Factors, Multiples and Primes</t>
        </is>
      </c>
      <c r="C156" s="13" t="inlineStr">
        <is>
          <t>Common Factors [MF5.21]</t>
        </is>
      </c>
      <c r="D156" s="12" t="inlineStr">
        <is>
          <t xml:space="preserve">This nugget shows how to find the common factors of two numbers by writing out the factor pairs of each number and then identifying any numbers common to both lists. </t>
        </is>
      </c>
      <c r="E156" s="12" t="inlineStr">
        <is>
          <t>010b036f-50ae-41d3-8bdd-8ca1e7972268</t>
        </is>
      </c>
    </row>
    <row r="157" ht="45" customHeight="1">
      <c r="A157" s="12" t="inlineStr">
        <is>
          <t>Number</t>
        </is>
      </c>
      <c r="B157" s="12" t="inlineStr">
        <is>
          <t>Factors, Multiples and Primes</t>
        </is>
      </c>
      <c r="C157" s="13" t="inlineStr">
        <is>
          <t>Common Multiples [MF5.22]</t>
        </is>
      </c>
      <c r="D157" s="12" t="inlineStr">
        <is>
          <t xml:space="preserve">This nugget shows how to find common multiples of two numbers by writing out the multiples (times tables) of each number and then identifying any numbers common to both lists. </t>
        </is>
      </c>
      <c r="E157" s="12" t="inlineStr">
        <is>
          <t>f4e270a4-3eeb-4431-afe0-ea00d572ec6c</t>
        </is>
      </c>
    </row>
    <row r="158" ht="45" customHeight="1">
      <c r="A158" s="12" t="inlineStr">
        <is>
          <t>Number</t>
        </is>
      </c>
      <c r="B158" s="12" t="inlineStr">
        <is>
          <t>Factors, Multiples and Primes</t>
        </is>
      </c>
      <c r="C158" s="13" t="inlineStr">
        <is>
          <t>Lowest Common Multiple - Listing Technique [MF5.07]</t>
        </is>
      </c>
      <c r="D158" s="12" t="inlineStr">
        <is>
          <t>This nugget contains finding the Lowest Common Multiple (LCM) by listing multiples. The questions include finding the lowest common multiples with up to three different numbers.</t>
        </is>
      </c>
      <c r="E158" s="12" t="inlineStr">
        <is>
          <t>cba45775-17ab-47f4-9bc7-c61f36fdb212</t>
        </is>
      </c>
    </row>
    <row r="159" ht="45" customHeight="1">
      <c r="A159" s="12" t="inlineStr">
        <is>
          <t>Number</t>
        </is>
      </c>
      <c r="B159" s="12" t="inlineStr">
        <is>
          <t>Factors, Multiples and Primes</t>
        </is>
      </c>
      <c r="C159" s="13" t="inlineStr">
        <is>
          <t>Highest Common Factor - Listing Technique [MF5.08]</t>
        </is>
      </c>
      <c r="D159" s="12" t="inlineStr">
        <is>
          <t>This nugget contains finding the Highest Common Factor (HCF) by listing factors. The questions include finding the highest common factors with up to three different numbers.</t>
        </is>
      </c>
      <c r="E159" s="12" t="inlineStr">
        <is>
          <t>7a8d1639-de85-4ee8-bc4f-8000ffc089fb</t>
        </is>
      </c>
    </row>
    <row r="160" ht="45" customHeight="1">
      <c r="A160" s="12" t="inlineStr">
        <is>
          <t>Number</t>
        </is>
      </c>
      <c r="B160" s="12" t="inlineStr">
        <is>
          <t>Factors, Multiples and Primes</t>
        </is>
      </c>
      <c r="C160" s="13" t="inlineStr">
        <is>
          <t>Prime Factorisation 1: Factor Tree Given [MF5.09]</t>
        </is>
      </c>
      <c r="D160" s="12" t="inlineStr">
        <is>
          <t>This nugget contains questions on Prime Factorisiation where the prime factor tree is given. Questions include writing numbers as a product of prime factors.</t>
        </is>
      </c>
      <c r="E160" s="12" t="inlineStr">
        <is>
          <t>4ab4c67d-d052-4246-8859-bcbe662baacb</t>
        </is>
      </c>
    </row>
    <row r="161" ht="45" customHeight="1">
      <c r="A161" s="12" t="inlineStr">
        <is>
          <t>Number</t>
        </is>
      </c>
      <c r="B161" s="12" t="inlineStr">
        <is>
          <t>Factors, Multiples and Primes</t>
        </is>
      </c>
      <c r="C161" s="13" t="inlineStr">
        <is>
          <t>Prime Factorisation 2 [MF5.10]</t>
        </is>
      </c>
      <c r="D161" s="12" t="inlineStr">
        <is>
          <t>This nugget contains questions on Prime Factorisiation where the prime factor tree is given sometimes. Questions include writing numbers as a product of prime factors.</t>
        </is>
      </c>
      <c r="E161" s="12" t="inlineStr">
        <is>
          <t>b0212acc-0593-4beb-b451-46cd6a497b2e</t>
        </is>
      </c>
    </row>
    <row r="162" ht="45" customHeight="1">
      <c r="A162" s="12" t="inlineStr">
        <is>
          <t>Number</t>
        </is>
      </c>
      <c r="B162" s="12" t="inlineStr">
        <is>
          <t>Factors, Multiples and Primes</t>
        </is>
      </c>
      <c r="C162" s="13" t="inlineStr">
        <is>
          <t>Uses of Prime Factorisation [MF5.11]</t>
        </is>
      </c>
      <c r="D162" s="12" t="inlineStr">
        <is>
          <t>This nugget contains questions on Uses of Prime Factorisiation where the prime factors are used to answer other more complex questions with multiplication and division.</t>
        </is>
      </c>
      <c r="E162" s="12" t="inlineStr">
        <is>
          <t>434ccaa8-c1a5-4b11-b018-ed1ed3cbb720</t>
        </is>
      </c>
    </row>
    <row r="163" ht="45" customHeight="1">
      <c r="A163" s="12" t="inlineStr">
        <is>
          <t>Number</t>
        </is>
      </c>
      <c r="B163" s="12" t="inlineStr">
        <is>
          <t>Factors, Multiples and Primes</t>
        </is>
      </c>
      <c r="C163" s="13" t="inlineStr">
        <is>
          <t>HCF Using Prime Factorisation: Venn Diagrams [MF5.12]</t>
        </is>
      </c>
      <c r="D163" s="12" t="inlineStr">
        <is>
          <t>This nugget contains finding the Highest Common Factor (HCF) using prime factorisation. The questions include finding the highest common factors with Venn diagrams.</t>
        </is>
      </c>
      <c r="E163" s="12" t="inlineStr">
        <is>
          <t>d4ca5642-cb5b-4682-9171-b5caf35fe05c</t>
        </is>
      </c>
    </row>
    <row r="164" ht="45" customHeight="1">
      <c r="A164" s="12" t="inlineStr">
        <is>
          <t>Number</t>
        </is>
      </c>
      <c r="B164" s="12" t="inlineStr">
        <is>
          <t>Factors, Multiples and Primes</t>
        </is>
      </c>
      <c r="C164" s="13" t="inlineStr">
        <is>
          <t>HCF Using Prime Factorisation: Product of Prime Factors [MF5.13]</t>
        </is>
      </c>
      <c r="D164" s="12" t="inlineStr">
        <is>
          <t>This nugget contains finding the Highest Common Factor (HCF) using prime factorisation. The questions include finding the highest common factors where nothing is given.</t>
        </is>
      </c>
      <c r="E164" s="12" t="inlineStr">
        <is>
          <t>52b6c0d6-773e-4ae2-881b-a15f7db71fcf</t>
        </is>
      </c>
    </row>
    <row r="165" ht="45" customHeight="1">
      <c r="A165" s="12" t="inlineStr">
        <is>
          <t>Number</t>
        </is>
      </c>
      <c r="B165" s="12" t="inlineStr">
        <is>
          <t>Factors, Multiples and Primes</t>
        </is>
      </c>
      <c r="C165" s="13" t="inlineStr">
        <is>
          <t>LCM Using Prime Factorisation: Venn Diagrams [MF5.14]</t>
        </is>
      </c>
      <c r="D165" s="12" t="inlineStr">
        <is>
          <t>This nugget contains finding the Lowest Common Multiples (LCM) using prime factorisation. The questions include finding the lowest common multiples with Venn diagrams.</t>
        </is>
      </c>
      <c r="E165" s="12" t="inlineStr">
        <is>
          <t>4cc82f44-6dd6-46c4-9b9b-cbe32f969db4</t>
        </is>
      </c>
    </row>
    <row r="166" ht="45" customHeight="1">
      <c r="A166" s="12" t="inlineStr">
        <is>
          <t>Number</t>
        </is>
      </c>
      <c r="B166" s="12" t="inlineStr">
        <is>
          <t>Factors, Multiples and Primes</t>
        </is>
      </c>
      <c r="C166" s="13" t="inlineStr">
        <is>
          <t>LCM Using Prime Factorisation: Product of Prime Factors [MF5.15]</t>
        </is>
      </c>
      <c r="D166" s="12" t="inlineStr">
        <is>
          <t>This nugget contains finding the Lowest Common Multiples (LCM) using prime factorisation. The questions include finding the lowest common multiples where nothing is given.</t>
        </is>
      </c>
      <c r="E166" s="12" t="inlineStr">
        <is>
          <t>6024bcc3-5c6d-41a2-a085-b731ae412daf</t>
        </is>
      </c>
    </row>
    <row r="167" ht="45" customHeight="1">
      <c r="A167" s="12" t="inlineStr">
        <is>
          <t>Number</t>
        </is>
      </c>
      <c r="B167" s="12" t="inlineStr">
        <is>
          <t>Factors, Multiples and Primes</t>
        </is>
      </c>
      <c r="C167" s="13" t="inlineStr">
        <is>
          <t>HCF and LCM with Prime Factorisation [MF5.16]</t>
        </is>
      </c>
      <c r="D167" s="12" t="inlineStr">
        <is>
          <t>This nugget contains finding the Lowest Common Multiples (LCM) and Highest Common Factors (HCF) using prime factorisation. The questions include finding LCM and HCF with Venn diagrams for different sets of numbers.</t>
        </is>
      </c>
      <c r="E167" s="12" t="inlineStr">
        <is>
          <t>af022aba-314b-4ecc-ac02-9410c295c03a</t>
        </is>
      </c>
    </row>
    <row r="168" ht="45" customHeight="1">
      <c r="A168" s="12" t="inlineStr">
        <is>
          <t>Number</t>
        </is>
      </c>
      <c r="B168" s="12" t="inlineStr">
        <is>
          <t>Powers, Roots and Index Laws</t>
        </is>
      </c>
      <c r="C168" s="13" t="inlineStr">
        <is>
          <t>Diagnostic: Powers and Roots [MF00.18]</t>
        </is>
      </c>
      <c r="D168" s="12" t="inlineStr">
        <is>
          <t>This is a short diagnostic with questions on the topic of Powers and Roots.</t>
        </is>
      </c>
      <c r="E168" s="12" t="inlineStr">
        <is>
          <t>59add56f-bd22-47c5-b2e7-522073eece4e</t>
        </is>
      </c>
    </row>
    <row r="169" ht="45" customHeight="1">
      <c r="A169" s="12" t="inlineStr">
        <is>
          <t>Number</t>
        </is>
      </c>
      <c r="B169" s="12" t="inlineStr">
        <is>
          <t>Powers, Roots and Index Laws</t>
        </is>
      </c>
      <c r="C169" s="13" t="inlineStr">
        <is>
          <t>Squares [MF12.01]</t>
        </is>
      </c>
      <c r="D169" s="12" t="inlineStr">
        <is>
          <t>This nugget contains questions on identifying what a square number is and how to work out square numbers.</t>
        </is>
      </c>
      <c r="E169" s="12" t="inlineStr">
        <is>
          <t>dd4f4ce2-7073-48ad-9cad-edd5f67ae492</t>
        </is>
      </c>
    </row>
    <row r="170" ht="45" customHeight="1">
      <c r="A170" s="12" t="inlineStr">
        <is>
          <t>Number</t>
        </is>
      </c>
      <c r="B170" s="12" t="inlineStr">
        <is>
          <t>Powers, Roots and Index Laws</t>
        </is>
      </c>
      <c r="C170" s="13" t="inlineStr">
        <is>
          <t>Cubes [MF12.02]</t>
        </is>
      </c>
      <c r="D170" s="12" t="inlineStr">
        <is>
          <t>This nugget contains questions on identifying what a cube number is and how to work out cube numbers.</t>
        </is>
      </c>
      <c r="E170" s="12" t="inlineStr">
        <is>
          <t>3e91515d-b0bb-4bf4-85d5-37cae8afad56</t>
        </is>
      </c>
    </row>
    <row r="171" ht="45" customHeight="1">
      <c r="A171" s="12" t="inlineStr">
        <is>
          <t>Number</t>
        </is>
      </c>
      <c r="B171" s="12" t="inlineStr">
        <is>
          <t>Powers, Roots and Index Laws</t>
        </is>
      </c>
      <c r="C171" s="13" t="inlineStr">
        <is>
          <t>Squaring and Cubing Negatives [MF12.03]</t>
        </is>
      </c>
      <c r="D171" s="12" t="inlineStr">
        <is>
          <t>This nugget contains questions on squaring and cubing negative numbers. It also looks into whether the result of this is either positive or negative.</t>
        </is>
      </c>
      <c r="E171" s="12" t="inlineStr">
        <is>
          <t>96cee1f4-4344-4f9b-9c1b-c8d9cad8635b</t>
        </is>
      </c>
    </row>
    <row r="172" ht="45" customHeight="1">
      <c r="A172" s="12" t="inlineStr">
        <is>
          <t>Number</t>
        </is>
      </c>
      <c r="B172" s="12" t="inlineStr">
        <is>
          <t>Powers, Roots and Index Laws</t>
        </is>
      </c>
      <c r="C172" s="13" t="inlineStr">
        <is>
          <t>Powers [MF12.04]</t>
        </is>
      </c>
      <c r="D172" s="12" t="inlineStr">
        <is>
          <t>This nugget explores writing multiplication calculations in index form as well as raising numbers to powers as high as 6.</t>
        </is>
      </c>
      <c r="E172" s="12" t="inlineStr">
        <is>
          <t>79038b1f-a046-40dc-b59d-e2cf296dc9c7</t>
        </is>
      </c>
    </row>
    <row r="173" ht="45" customHeight="1">
      <c r="A173" s="12" t="inlineStr">
        <is>
          <t>Number</t>
        </is>
      </c>
      <c r="B173" s="12" t="inlineStr">
        <is>
          <t>Powers, Roots and Index Laws</t>
        </is>
      </c>
      <c r="C173" s="13" t="inlineStr">
        <is>
          <t>Square Roots [MF12.08]</t>
        </is>
      </c>
      <c r="D173" s="12" t="inlineStr">
        <is>
          <t>This nugget covers understanding the square root symbol and knowing the square roots of the first 12 square numbers. Questions also cover estimating square roots using known values.</t>
        </is>
      </c>
      <c r="E173" s="12" t="inlineStr">
        <is>
          <t>6188c137-dd2e-400d-a352-47c5b965950e</t>
        </is>
      </c>
    </row>
    <row r="174" ht="45" customHeight="1">
      <c r="A174" s="12" t="inlineStr">
        <is>
          <t>Number</t>
        </is>
      </c>
      <c r="B174" s="12" t="inlineStr">
        <is>
          <t>Powers, Roots and Index Laws</t>
        </is>
      </c>
      <c r="C174" s="13" t="inlineStr">
        <is>
          <t>Roots of Squares and Cubes [MF12.05]</t>
        </is>
      </c>
      <c r="D174" s="12" t="inlineStr">
        <is>
          <t>This nugget contains learning material and questions on the roots of square and cube numbers up to 10² and 10³.</t>
        </is>
      </c>
      <c r="E174" s="12" t="inlineStr">
        <is>
          <t>75eef0b4-b899-47e7-acdd-c5d8d608cc24</t>
        </is>
      </c>
    </row>
    <row r="175" ht="45" customHeight="1">
      <c r="A175" s="12" t="inlineStr">
        <is>
          <t>Number</t>
        </is>
      </c>
      <c r="B175" s="12" t="inlineStr">
        <is>
          <t>Powers, Roots and Index Laws</t>
        </is>
      </c>
      <c r="C175" s="13" t="inlineStr">
        <is>
          <t>Roots [MF12.06]</t>
        </is>
      </c>
      <c r="D175" s="12" t="inlineStr">
        <is>
          <t>This nugget contains learning material and questions on the roots of square and cube numbers up to 12² and 10³. It also contains questions on calculations with roots.</t>
        </is>
      </c>
      <c r="E175" s="12" t="inlineStr">
        <is>
          <t>6cb54878-0881-47c6-8ab5-a77a2ba2bc74</t>
        </is>
      </c>
    </row>
    <row r="176" ht="45" customHeight="1">
      <c r="A176" s="12" t="inlineStr">
        <is>
          <t>Number</t>
        </is>
      </c>
      <c r="B176" s="12" t="inlineStr">
        <is>
          <t>Powers, Roots and Index Laws</t>
        </is>
      </c>
      <c r="C176" s="13" t="inlineStr">
        <is>
          <t>Squaring Decimals [MF12.09]</t>
        </is>
      </c>
      <c r="D176" s="12" t="inlineStr">
        <is>
          <t>This nugget covers how to use the known value of an integer squared to calculate the square of a decimal that is 10 or 100 times smaller.</t>
        </is>
      </c>
      <c r="E176" s="12" t="inlineStr">
        <is>
          <t>d81ec478-6017-49df-88c2-58432bb5c089</t>
        </is>
      </c>
    </row>
    <row r="177" ht="45" customHeight="1">
      <c r="A177" s="12" t="inlineStr">
        <is>
          <t>Number</t>
        </is>
      </c>
      <c r="B177" s="12" t="inlineStr">
        <is>
          <t>Powers, Roots and Index Laws</t>
        </is>
      </c>
      <c r="C177" s="13" t="inlineStr">
        <is>
          <t>Diagnostic: Index Laws [MF00.19]</t>
        </is>
      </c>
      <c r="D177" s="12" t="inlineStr">
        <is>
          <t>This is a short diagnostic with questions on the topic of Laws of Indices 1.</t>
        </is>
      </c>
      <c r="E177" s="12" t="inlineStr">
        <is>
          <t>8165058a-ef2a-4fba-bb9a-8a1c4a746e25</t>
        </is>
      </c>
    </row>
    <row r="178" ht="45" customHeight="1">
      <c r="A178" s="12" t="inlineStr">
        <is>
          <t>Number</t>
        </is>
      </c>
      <c r="B178" s="12" t="inlineStr">
        <is>
          <t>Powers, Roots and Index Laws</t>
        </is>
      </c>
      <c r="C178" s="13" t="inlineStr">
        <is>
          <t>Powers of 0 and 1 [MF13.01]</t>
        </is>
      </c>
      <c r="D178" s="12" t="inlineStr">
        <is>
          <t>This nugget contains learning material and questions on raising numbers to the power of 0 and 1. There are decimal examples used also.</t>
        </is>
      </c>
      <c r="E178" s="12" t="inlineStr">
        <is>
          <t>d9ede2bc-50fe-4c74-9c8e-6bbfe91cfa55</t>
        </is>
      </c>
    </row>
    <row r="179" ht="45" customHeight="1">
      <c r="A179" s="12" t="inlineStr">
        <is>
          <t>Number</t>
        </is>
      </c>
      <c r="B179" s="12" t="inlineStr">
        <is>
          <t>Powers, Roots and Index Laws</t>
        </is>
      </c>
      <c r="C179" s="13" t="inlineStr">
        <is>
          <t>Raising a Fraction to a Power [MF13.02]</t>
        </is>
      </c>
      <c r="D179" s="12" t="inlineStr">
        <is>
          <t>This nugget contains learning material and questions on raising fractions to powers of 2 or 3. There are top heavy fractions used in examples also.</t>
        </is>
      </c>
      <c r="E179" s="12" t="inlineStr">
        <is>
          <t>e7cbef7e-ff4d-4ae1-8e00-d2540dc6f7e2</t>
        </is>
      </c>
    </row>
    <row r="180" ht="45" customHeight="1">
      <c r="A180" s="12" t="inlineStr">
        <is>
          <t>Number</t>
        </is>
      </c>
      <c r="B180" s="12" t="inlineStr">
        <is>
          <t>Powers, Roots and Index Laws</t>
        </is>
      </c>
      <c r="C180" s="13" t="inlineStr">
        <is>
          <t>Multiplying Indices [MF13.03]</t>
        </is>
      </c>
      <c r="D180" s="12" t="inlineStr">
        <is>
          <t>This nugget contains learning material and questions on multiplying numbers with the same bases raised to powers. There are some examples that include negative powers also.</t>
        </is>
      </c>
      <c r="E180" s="12" t="inlineStr">
        <is>
          <t>59cb451b-ae2b-470c-9231-9c19461e1685</t>
        </is>
      </c>
    </row>
    <row r="181" ht="45" customHeight="1">
      <c r="A181" s="12" t="inlineStr">
        <is>
          <t>Number</t>
        </is>
      </c>
      <c r="B181" s="12" t="inlineStr">
        <is>
          <t>Powers, Roots and Index Laws</t>
        </is>
      </c>
      <c r="C181" s="13" t="inlineStr">
        <is>
          <t>Dividing Indices [MF13.04]</t>
        </is>
      </c>
      <c r="D181" s="12" t="inlineStr">
        <is>
          <t>This nugget contains learning material and questions on dividing numbers with the same bases raised to powers. There are some examples that include this respresented as fractions also.</t>
        </is>
      </c>
      <c r="E181" s="12" t="inlineStr">
        <is>
          <t>698883f2-819a-48aa-a2e4-c0501157efbf</t>
        </is>
      </c>
    </row>
    <row r="182" ht="45" customHeight="1">
      <c r="A182" s="12" t="inlineStr">
        <is>
          <t>Number</t>
        </is>
      </c>
      <c r="B182" s="12" t="inlineStr">
        <is>
          <t>Powers, Roots and Index Laws</t>
        </is>
      </c>
      <c r="C182" s="13" t="inlineStr">
        <is>
          <t>Power of a Power [MF13.05]</t>
        </is>
      </c>
      <c r="D182" s="12" t="inlineStr">
        <is>
          <t>This nugget contains learning material and questions on numbers that have a power being raised to another power. There are some examples that include both numbers and variables also.</t>
        </is>
      </c>
      <c r="E182" s="12" t="inlineStr">
        <is>
          <t>5df97f1b-fd16-4990-bc24-669c10a26453</t>
        </is>
      </c>
    </row>
    <row r="183" ht="45" customHeight="1">
      <c r="A183" s="12" t="inlineStr">
        <is>
          <t>Number</t>
        </is>
      </c>
      <c r="B183" s="12" t="inlineStr">
        <is>
          <t>Powers, Roots and Index Laws</t>
        </is>
      </c>
      <c r="C183" s="13" t="inlineStr">
        <is>
          <t>Negative Indices [MF13.06]</t>
        </is>
      </c>
      <c r="D183" s="12" t="inlineStr">
        <is>
          <t>This nugget contains learning material and questions on raising integers and fractions to negative powers.</t>
        </is>
      </c>
      <c r="E183" s="12" t="inlineStr">
        <is>
          <t>c5ff5d26-58d7-4c16-89a8-45e7846b1cf3</t>
        </is>
      </c>
    </row>
    <row r="184" ht="45" customHeight="1">
      <c r="A184" s="12" t="inlineStr">
        <is>
          <t>Number</t>
        </is>
      </c>
      <c r="B184" s="12" t="inlineStr">
        <is>
          <t>Powers, Roots and Index Laws</t>
        </is>
      </c>
      <c r="C184" s="13" t="inlineStr">
        <is>
          <t>Combination of Indices [MF13.07]</t>
        </is>
      </c>
      <c r="D184" s="12" t="inlineStr">
        <is>
          <t>This nugget contains learning material and questions on multiplying and dividing algebra with the same bases raised to powers. These examples include a mix of operations and 3 terms.</t>
        </is>
      </c>
      <c r="E184" s="12" t="inlineStr">
        <is>
          <t>473bcc6b-677a-482b-b814-bb03fbbc61a6</t>
        </is>
      </c>
    </row>
    <row r="185" ht="45" customHeight="1">
      <c r="A185" s="12" t="inlineStr">
        <is>
          <t>Number</t>
        </is>
      </c>
      <c r="B185" s="12" t="inlineStr">
        <is>
          <t>Standard Form</t>
        </is>
      </c>
      <c r="C185" s="13" t="inlineStr">
        <is>
          <t>Diagnostic: Standard Form [MF00.20]</t>
        </is>
      </c>
      <c r="D185" s="12" t="inlineStr">
        <is>
          <t>This is a short diagnostic with questions on the topic of Standard Form.</t>
        </is>
      </c>
      <c r="E185" s="12" t="inlineStr">
        <is>
          <t>ab49248a-fbd9-4327-ae49-ae3d90fb62cb</t>
        </is>
      </c>
    </row>
    <row r="186" ht="45" customHeight="1">
      <c r="A186" s="12" t="inlineStr">
        <is>
          <t>Number</t>
        </is>
      </c>
      <c r="B186" s="12" t="inlineStr">
        <is>
          <t>Standard Form</t>
        </is>
      </c>
      <c r="C186" s="13" t="inlineStr">
        <is>
          <t>The Positive Powers of 10 [MF14.01]</t>
        </is>
      </c>
      <c r="D186" s="12" t="inlineStr">
        <is>
          <t>This nugget has learning material and questions covering the topic of The Positive Powers of 10.</t>
        </is>
      </c>
      <c r="E186" s="12" t="inlineStr">
        <is>
          <t>79a47803-c877-4215-9a45-091c40041d6c</t>
        </is>
      </c>
    </row>
    <row r="187" ht="45" customHeight="1">
      <c r="A187" s="12" t="inlineStr">
        <is>
          <t>Number</t>
        </is>
      </c>
      <c r="B187" s="12" t="inlineStr">
        <is>
          <t>Standard Form</t>
        </is>
      </c>
      <c r="C187" s="13" t="inlineStr">
        <is>
          <t>The Negative Powers of 10 [MF14.02]</t>
        </is>
      </c>
      <c r="D187" s="12" t="inlineStr">
        <is>
          <t>This nugget has learning material and questions covering the topic of The Negative Powers of 10.</t>
        </is>
      </c>
      <c r="E187" s="12" t="inlineStr">
        <is>
          <t>bb8f8ea7-136e-41bd-bde4-d4b4403bde64</t>
        </is>
      </c>
    </row>
    <row r="188" ht="45" customHeight="1">
      <c r="A188" s="12" t="inlineStr">
        <is>
          <t>Number</t>
        </is>
      </c>
      <c r="B188" s="12" t="inlineStr">
        <is>
          <t>Standard Form</t>
        </is>
      </c>
      <c r="C188" s="13" t="inlineStr">
        <is>
          <t>Standard Form to Ordinary [MF14.03]</t>
        </is>
      </c>
      <c r="D188" s="12" t="inlineStr">
        <is>
          <t>This nugget has learning material and questions covering the topic of Standard Form to Ordinary.</t>
        </is>
      </c>
      <c r="E188" s="12" t="inlineStr">
        <is>
          <t>d9ff6a1c-d84e-494d-8806-cd7eaaab2ef4</t>
        </is>
      </c>
    </row>
    <row r="189" ht="45" customHeight="1">
      <c r="A189" s="12" t="inlineStr">
        <is>
          <t>Number</t>
        </is>
      </c>
      <c r="B189" s="12" t="inlineStr">
        <is>
          <t>Standard Form</t>
        </is>
      </c>
      <c r="C189" s="13" t="inlineStr">
        <is>
          <t>Ordinary to Standard Form [MF14.04]</t>
        </is>
      </c>
      <c r="D189" s="12" t="inlineStr">
        <is>
          <t>This nugget has learning material and questions covering the topic of Ordinary to Standard Form.</t>
        </is>
      </c>
      <c r="E189" s="12" t="inlineStr">
        <is>
          <t>921c0f8f-eb17-48cd-aa10-f85cf25d42f7</t>
        </is>
      </c>
    </row>
    <row r="190" ht="45" customHeight="1">
      <c r="A190" s="12" t="inlineStr">
        <is>
          <t>Number</t>
        </is>
      </c>
      <c r="B190" s="12" t="inlineStr">
        <is>
          <t>Standard Form</t>
        </is>
      </c>
      <c r="C190" s="13" t="inlineStr">
        <is>
          <t>Fixing into Standard Form [MF14.05]</t>
        </is>
      </c>
      <c r="D190" s="12" t="inlineStr">
        <is>
          <t>This nugget has learning material and questions covering the topic of Fixing into Standard Form.</t>
        </is>
      </c>
      <c r="E190" s="12" t="inlineStr">
        <is>
          <t>aaa86348-cc3d-448d-beaa-79df797a9577</t>
        </is>
      </c>
    </row>
    <row r="191" ht="45" customHeight="1">
      <c r="A191" s="12" t="inlineStr">
        <is>
          <t>Number</t>
        </is>
      </c>
      <c r="B191" s="12" t="inlineStr">
        <is>
          <t>Standard Form</t>
        </is>
      </c>
      <c r="C191" s="13" t="inlineStr">
        <is>
          <t>Ordering Standard Form [MF14.06]</t>
        </is>
      </c>
      <c r="D191" s="12" t="inlineStr">
        <is>
          <t>This nugget has learning material and questions covering the topic of Ordering Standard Form.</t>
        </is>
      </c>
      <c r="E191" s="12" t="inlineStr">
        <is>
          <t>c47556f2-8d98-45dd-ac84-d2aa487f48ea</t>
        </is>
      </c>
    </row>
    <row r="192" ht="45" customHeight="1">
      <c r="A192" s="12" t="inlineStr">
        <is>
          <t>Number</t>
        </is>
      </c>
      <c r="B192" s="12" t="inlineStr">
        <is>
          <t>Standard Form</t>
        </is>
      </c>
      <c r="C192" s="13" t="inlineStr">
        <is>
          <t>Adding and Subtracting with Standard Form [MF14.07]</t>
        </is>
      </c>
      <c r="D192" s="12" t="inlineStr">
        <is>
          <t>This nugget has learning material and questions covering the topic of Adding and Subtracting with Standard Form.</t>
        </is>
      </c>
      <c r="E192" s="12" t="inlineStr">
        <is>
          <t>6e5da371-899e-4ea7-9a96-590ece15aa57</t>
        </is>
      </c>
    </row>
    <row r="193" ht="45" customHeight="1">
      <c r="A193" s="12" t="inlineStr">
        <is>
          <t>Number</t>
        </is>
      </c>
      <c r="B193" s="12" t="inlineStr">
        <is>
          <t>Standard Form</t>
        </is>
      </c>
      <c r="C193" s="13" t="inlineStr">
        <is>
          <t>Multiplying with Standard Form [MF14.08]</t>
        </is>
      </c>
      <c r="D193" s="12" t="inlineStr">
        <is>
          <t>This nugget has learning material and questions covering the topic of Multiplying with Standard Form.</t>
        </is>
      </c>
      <c r="E193" s="12" t="inlineStr">
        <is>
          <t>44a145ad-6564-486d-8339-764bb8cbe9fc</t>
        </is>
      </c>
    </row>
    <row r="194" ht="45" customHeight="1">
      <c r="A194" s="12" t="inlineStr">
        <is>
          <t>Number</t>
        </is>
      </c>
      <c r="B194" s="12" t="inlineStr">
        <is>
          <t>Standard Form</t>
        </is>
      </c>
      <c r="C194" s="13" t="inlineStr">
        <is>
          <t>Dividing with Standard Form [MF14.09]</t>
        </is>
      </c>
      <c r="D194" s="12" t="inlineStr">
        <is>
          <t>This nugget has learning material and questions covering the topic of Dividing with Standard Form.</t>
        </is>
      </c>
      <c r="E194" s="12" t="inlineStr">
        <is>
          <t>7807adc4-9266-4500-913e-c79c3941e661</t>
        </is>
      </c>
    </row>
    <row r="195" ht="45" customHeight="1">
      <c r="A195" s="12" t="inlineStr">
        <is>
          <t>Number</t>
        </is>
      </c>
      <c r="B195" s="12" t="inlineStr">
        <is>
          <t>Standard Form</t>
        </is>
      </c>
      <c r="C195" s="13" t="inlineStr">
        <is>
          <t>Standard Form: Worded problems with calculator [MF14.10]</t>
        </is>
      </c>
      <c r="D195" s="12" t="inlineStr">
        <is>
          <t>This nugget has learning material and questions covering the topic of solving Standard Form worded problems with a calculator.</t>
        </is>
      </c>
      <c r="E195" s="12" t="inlineStr">
        <is>
          <t>447f52d9-7f65-4a8b-bf13-0f0c6321d98c</t>
        </is>
      </c>
    </row>
    <row r="196" ht="45" customHeight="1">
      <c r="A196" s="12" t="inlineStr">
        <is>
          <t>Fractions, Decimals and Percentages</t>
        </is>
      </c>
      <c r="B196" s="12" t="inlineStr">
        <is>
          <t>Decimals</t>
        </is>
      </c>
      <c r="C196" s="13" t="inlineStr">
        <is>
          <t>Diagnostic: Decimals [MF00.05]</t>
        </is>
      </c>
      <c r="D196" s="12" t="inlineStr">
        <is>
          <t>This is a short diagnostic with questions on the topic of Decimals.</t>
        </is>
      </c>
      <c r="E196" s="12" t="inlineStr">
        <is>
          <t>27b2ac65-6add-4b84-89a0-a338cad7944f</t>
        </is>
      </c>
    </row>
    <row r="197" ht="45" customHeight="1">
      <c r="A197" s="12" t="inlineStr">
        <is>
          <t>Fractions, Decimals and Percentages</t>
        </is>
      </c>
      <c r="B197" s="12" t="inlineStr">
        <is>
          <t>Decimals</t>
        </is>
      </c>
      <c r="C197" s="13" t="inlineStr">
        <is>
          <t>Ordering Decimals [MF2.09]</t>
        </is>
      </c>
      <c r="D197" s="12" t="inlineStr">
        <is>
          <t xml:space="preserve">A nugget on ordering decimals. </t>
        </is>
      </c>
      <c r="E197" s="12" t="inlineStr">
        <is>
          <t>fd6398ca-8fd0-401e-be9c-27117c6768fd</t>
        </is>
      </c>
    </row>
    <row r="198" ht="45" customHeight="1">
      <c r="A198" s="12" t="inlineStr">
        <is>
          <t>Fractions, Decimals and Percentages</t>
        </is>
      </c>
      <c r="B198" s="12" t="inlineStr">
        <is>
          <t>Decimals</t>
        </is>
      </c>
      <c r="C198" s="13" t="inlineStr">
        <is>
          <t>2dp: Recognising Place Value in Decimals [PM1.21]</t>
        </is>
      </c>
      <c r="D198" s="12" t="inlineStr">
        <is>
          <t>This nugget has learning material and questions covering the topic of place value in decimal numbers.</t>
        </is>
      </c>
      <c r="E198" s="12" t="inlineStr">
        <is>
          <t>895ecfd2-274e-4e0d-b721-b234ff272937</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Decimals</t>
        </is>
      </c>
      <c r="C213" s="13" t="inlineStr">
        <is>
          <t>Multiplying by 0.1, 0.01 and 0.001 [MF6.16]</t>
        </is>
      </c>
      <c r="D213" s="12" t="inlineStr">
        <is>
          <t>This nugget covers the equivalent division calculations for multiplying by 0.1, 0.01, etc.
Questions cover writing the equivalent calculations and performing the calculations.</t>
        </is>
      </c>
      <c r="E213" s="12" t="inlineStr">
        <is>
          <t>8d3df9b6-711f-41da-ad7c-8dc0f4b0c1b0</t>
        </is>
      </c>
    </row>
    <row r="214" ht="45" customHeight="1">
      <c r="A214" s="12" t="inlineStr">
        <is>
          <t>Fractions, Decimals and Percentages</t>
        </is>
      </c>
      <c r="B214" s="12" t="inlineStr">
        <is>
          <t>Decimals</t>
        </is>
      </c>
      <c r="C214" s="13" t="inlineStr">
        <is>
          <t>Dividing by 0.1, 0.01 and 0.001 [MF6.17]</t>
        </is>
      </c>
      <c r="D214" s="12" t="inlineStr">
        <is>
          <t>This nugget covers the equivalent multiplication calculations for dividing by 0.1, 0.01, etc.
Questions cover writing the equivalent calculations and performing the calculations.</t>
        </is>
      </c>
      <c r="E214" s="12" t="inlineStr">
        <is>
          <t>660d11ac-b13f-4528-a671-df377f9a2a69</t>
        </is>
      </c>
    </row>
    <row r="215" ht="45" customHeight="1">
      <c r="A215" s="12" t="inlineStr">
        <is>
          <t>Fractions, Decimals and Percentages</t>
        </is>
      </c>
      <c r="B215" s="12" t="inlineStr">
        <is>
          <t>Fractions</t>
        </is>
      </c>
      <c r="C215" s="13" t="inlineStr">
        <is>
          <t>Diagnostic: Fractions [MF00.07]</t>
        </is>
      </c>
      <c r="D215" s="12" t="inlineStr">
        <is>
          <t>This is a short diagnostic with questions on the topic of Fractions.</t>
        </is>
      </c>
      <c r="E215" s="12" t="inlineStr">
        <is>
          <t>9d09ab00-4102-4e47-91e3-aafeda9d41b4</t>
        </is>
      </c>
    </row>
    <row r="216" ht="45" customHeight="1">
      <c r="A216" s="12" t="inlineStr">
        <is>
          <t>Fractions, Decimals and Percentages</t>
        </is>
      </c>
      <c r="B216" s="12" t="inlineStr">
        <is>
          <t>Fractions</t>
        </is>
      </c>
      <c r="C216" s="13" t="inlineStr">
        <is>
          <t>Identifying Fractions [PM4.01]</t>
        </is>
      </c>
      <c r="D216" s="12" t="inlineStr">
        <is>
          <t>This nugget has learning material and questions covering the topic of identifying fractions.</t>
        </is>
      </c>
      <c r="E216" s="12" t="inlineStr">
        <is>
          <t>dfc74a7f-eecd-49d9-a5ca-c4773ec4429e</t>
        </is>
      </c>
    </row>
    <row r="217" ht="45" customHeight="1">
      <c r="A217" s="12" t="inlineStr">
        <is>
          <t>Fractions, Decimals and Percentages</t>
        </is>
      </c>
      <c r="B217" s="12" t="inlineStr">
        <is>
          <t>Fractions</t>
        </is>
      </c>
      <c r="C217" s="13" t="inlineStr">
        <is>
          <t>Recognising a Half and a Quarter [MB1.21]</t>
        </is>
      </c>
      <c r="D217" s="12" t="inlineStr">
        <is>
          <t>This nugget has learning material and questions covering the topic of recognising simple fractions (halves and quarters) of whole numbers and shapes.</t>
        </is>
      </c>
      <c r="E217" s="12" t="inlineStr">
        <is>
          <t>71cf281f-78a2-48b6-aa6a-3e60fcae589c</t>
        </is>
      </c>
    </row>
    <row r="218" ht="45" customHeight="1">
      <c r="A218" s="12" t="inlineStr">
        <is>
          <t>Fractions, Decimals and Percentages</t>
        </is>
      </c>
      <c r="B218" s="12" t="inlineStr">
        <is>
          <t>Fractions</t>
        </is>
      </c>
      <c r="C218" s="13" t="inlineStr">
        <is>
          <t>Expressing Fractions [MF4.01]</t>
        </is>
      </c>
      <c r="D218" s="12" t="inlineStr">
        <is>
          <t>This nugget has learning material and questions covering the topic of Expressing Fractions.</t>
        </is>
      </c>
      <c r="E218" s="12" t="inlineStr">
        <is>
          <t>e4a378fb-4522-44ad-9450-e2bf28984dc4</t>
        </is>
      </c>
    </row>
    <row r="219" ht="45" customHeight="1">
      <c r="A219" s="12" t="inlineStr">
        <is>
          <t>Fractions, Decimals and Percentages</t>
        </is>
      </c>
      <c r="B219" s="12" t="inlineStr">
        <is>
          <t>Fractions</t>
        </is>
      </c>
      <c r="C219" s="13" t="inlineStr">
        <is>
          <t>Comparing and Ordering Fractions [PM4.03]</t>
        </is>
      </c>
      <c r="D219" s="12" t="inlineStr">
        <is>
          <t>This nugget has learning material and questions covering the topic of comparing and ordering fractions.</t>
        </is>
      </c>
      <c r="E219" s="12" t="inlineStr">
        <is>
          <t>f174b54f-8b43-44aa-bba0-7cad54124fb9</t>
        </is>
      </c>
    </row>
    <row r="220" ht="45" customHeight="1">
      <c r="A220" s="12" t="inlineStr">
        <is>
          <t>Fractions, Decimals and Percentages</t>
        </is>
      </c>
      <c r="B220" s="12" t="inlineStr">
        <is>
          <t>Fractions</t>
        </is>
      </c>
      <c r="C220" s="13" t="inlineStr">
        <is>
          <t>Ordering Fractions [MF4.02]</t>
        </is>
      </c>
      <c r="D220" s="12" t="inlineStr">
        <is>
          <t>This nugget has learning material and questions covering the topic of Ordering fractions.</t>
        </is>
      </c>
      <c r="E220" s="12" t="inlineStr">
        <is>
          <t>99efffa3-9fda-403a-bf72-2539bf441868</t>
        </is>
      </c>
    </row>
    <row r="221" ht="45" customHeight="1">
      <c r="A221" s="12" t="inlineStr">
        <is>
          <t>Fractions, Decimals and Percentages</t>
        </is>
      </c>
      <c r="B221" s="12" t="inlineStr">
        <is>
          <t>Fractions</t>
        </is>
      </c>
      <c r="C221" s="13" t="inlineStr">
        <is>
          <t>Equivalent Fractions [MF4.03]</t>
        </is>
      </c>
      <c r="D221" s="12" t="inlineStr">
        <is>
          <t>This nugget has learning material and questions covering the topic of Equivalent fractions.</t>
        </is>
      </c>
      <c r="E221" s="12" t="inlineStr">
        <is>
          <t>6e76a990-8067-44a9-91ea-14deca80f7da</t>
        </is>
      </c>
    </row>
    <row r="222" ht="45" customHeight="1">
      <c r="A222" s="12" t="inlineStr">
        <is>
          <t>Fractions, Decimals and Percentages</t>
        </is>
      </c>
      <c r="B222" s="12" t="inlineStr">
        <is>
          <t>Fractions</t>
        </is>
      </c>
      <c r="C222" s="13" t="inlineStr">
        <is>
          <t>Simplifying Fractions [MF4.04]</t>
        </is>
      </c>
      <c r="D222" s="12" t="inlineStr">
        <is>
          <t>This nugget has learning material and questions covering the topic of Simplifying fractions.</t>
        </is>
      </c>
      <c r="E222" s="12" t="inlineStr">
        <is>
          <t>2dde069a-2dc1-48b7-a701-eb344f172521</t>
        </is>
      </c>
    </row>
    <row r="223" ht="45" customHeight="1">
      <c r="A223" s="12" t="inlineStr">
        <is>
          <t>Fractions, Decimals and Percentages</t>
        </is>
      </c>
      <c r="B223" s="12" t="inlineStr">
        <is>
          <t>Fractions</t>
        </is>
      </c>
      <c r="C223" s="13" t="inlineStr">
        <is>
          <t>Shading Fractions [MF4.05]</t>
        </is>
      </c>
      <c r="D223" s="12" t="inlineStr">
        <is>
          <t>This nugget has learning material and questions covering the topic of Shading fractions.</t>
        </is>
      </c>
      <c r="E223" s="12" t="inlineStr">
        <is>
          <t>6b8ad1af-592d-49ab-8359-219ec7a9f821</t>
        </is>
      </c>
    </row>
    <row r="224" ht="45" customHeight="1">
      <c r="A224" s="12" t="inlineStr">
        <is>
          <t>Fractions, Decimals and Percentages</t>
        </is>
      </c>
      <c r="B224" s="12" t="inlineStr">
        <is>
          <t>Fractions</t>
        </is>
      </c>
      <c r="C224" s="13" t="inlineStr">
        <is>
          <t>Mixed and Improper Fractions [MF4.06]</t>
        </is>
      </c>
      <c r="D224" s="12" t="inlineStr">
        <is>
          <t>This nugget has learning material and questions covering the topic of Mixed and improper fractions.</t>
        </is>
      </c>
      <c r="E224" s="12" t="inlineStr">
        <is>
          <t>76d06b62-428e-4e30-8eb9-7542dccf22c0</t>
        </is>
      </c>
    </row>
    <row r="225" ht="45" customHeight="1">
      <c r="A225" s="12" t="inlineStr">
        <is>
          <t>Fractions, Decimals and Percentages</t>
        </is>
      </c>
      <c r="B225" s="12" t="inlineStr">
        <is>
          <t>Fractions</t>
        </is>
      </c>
      <c r="C225" s="13" t="inlineStr">
        <is>
          <t>Fractions on a Number Line 1: Between 0 and 1 [MF4.37]</t>
        </is>
      </c>
      <c r="D225" s="12" t="inlineStr">
        <is>
          <t>This nugget has learning material and questions covering the basics of placing fractions on a number line.</t>
        </is>
      </c>
      <c r="E225" s="12" t="inlineStr">
        <is>
          <t>055b25e3-58e3-496f-a340-cbddd2400504</t>
        </is>
      </c>
    </row>
    <row r="226" ht="45" customHeight="1">
      <c r="A226" s="12" t="inlineStr">
        <is>
          <t>Fractions, Decimals and Percentages</t>
        </is>
      </c>
      <c r="B226" s="12" t="inlineStr">
        <is>
          <t>Fractions</t>
        </is>
      </c>
      <c r="C226" s="13" t="inlineStr">
        <is>
          <t>Fractions on a Number Line 2: Beyond 1 [MF4.38]</t>
        </is>
      </c>
      <c r="D226" s="12" t="inlineStr">
        <is>
          <t>This nugget has learning material and questions covering the topic of placing fractions on a number line with some problem solving questions.</t>
        </is>
      </c>
      <c r="E226" s="12" t="inlineStr">
        <is>
          <t>9789b212-2f09-4797-935d-be14915dded5</t>
        </is>
      </c>
    </row>
    <row r="227" ht="45" customHeight="1">
      <c r="A227" s="12" t="inlineStr">
        <is>
          <t>Fractions, Decimals and Percentages</t>
        </is>
      </c>
      <c r="B227" s="12" t="inlineStr">
        <is>
          <t>Fraction Calculations</t>
        </is>
      </c>
      <c r="C227" s="13" t="inlineStr">
        <is>
          <t>Diagnostic: Fractions: Addition and Subtraction [MF00.08]</t>
        </is>
      </c>
      <c r="D227" s="12" t="inlineStr">
        <is>
          <t>This is a short diagnostic with questions on the topic of Fractions: Addition and Subtraction.</t>
        </is>
      </c>
      <c r="E227" s="12" t="inlineStr">
        <is>
          <t>f976d913-7931-4c19-b57f-bc950657b3fa</t>
        </is>
      </c>
    </row>
    <row r="228" ht="45" customHeight="1">
      <c r="A228" s="12" t="inlineStr">
        <is>
          <t>Fractions, Decimals and Percentages</t>
        </is>
      </c>
      <c r="B228" s="12" t="inlineStr">
        <is>
          <t>Fraction Calculations</t>
        </is>
      </c>
      <c r="C228" s="13" t="inlineStr">
        <is>
          <t>Adding Fractions 1: Same Denominator [MF4.07]</t>
        </is>
      </c>
      <c r="D228" s="12" t="inlineStr">
        <is>
          <t>This nugget has learning material and questions covering the topic of Adding Fractions 1.</t>
        </is>
      </c>
      <c r="E228" s="12" t="inlineStr">
        <is>
          <t>1f6a5b6f-b9d7-4c06-8f99-3c51b73e3bc5</t>
        </is>
      </c>
    </row>
    <row r="229" ht="45" customHeight="1">
      <c r="A229" s="12" t="inlineStr">
        <is>
          <t>Fractions, Decimals and Percentages</t>
        </is>
      </c>
      <c r="B229" s="12" t="inlineStr">
        <is>
          <t>Fraction Calculations</t>
        </is>
      </c>
      <c r="C229" s="13" t="inlineStr">
        <is>
          <t>Adding Fractions 2: Convert 1 Denominator [MF4.08]</t>
        </is>
      </c>
      <c r="D229" s="12" t="inlineStr">
        <is>
          <t>This nugget has learning material and questions covering the topic of Adding Fractions 2.</t>
        </is>
      </c>
      <c r="E229" s="12" t="inlineStr">
        <is>
          <t>7ee576e7-85b1-438f-ac80-1069a0f746ac</t>
        </is>
      </c>
    </row>
    <row r="230" ht="45" customHeight="1">
      <c r="A230" s="12" t="inlineStr">
        <is>
          <t>Fractions, Decimals and Percentages</t>
        </is>
      </c>
      <c r="B230" s="12" t="inlineStr">
        <is>
          <t>Fraction Calculations</t>
        </is>
      </c>
      <c r="C230" s="13" t="inlineStr">
        <is>
          <t>Adding Fractions 3: Convert 1 Denominator (Sum &gt;1 ) [MF4.09]</t>
        </is>
      </c>
      <c r="D230" s="12" t="inlineStr">
        <is>
          <t>This nugget has learning material and questions covering the topic of Adding Fractions 3.</t>
        </is>
      </c>
      <c r="E230" s="12" t="inlineStr">
        <is>
          <t>d9cb1af1-e8b2-4899-8bbc-e62eded5a568</t>
        </is>
      </c>
    </row>
    <row r="231" ht="45" customHeight="1">
      <c r="A231" s="12" t="inlineStr">
        <is>
          <t>Fractions, Decimals and Percentages</t>
        </is>
      </c>
      <c r="B231" s="12" t="inlineStr">
        <is>
          <t>Fraction Calculations</t>
        </is>
      </c>
      <c r="C231" s="13" t="inlineStr">
        <is>
          <t>Adding Fractions 4: Convert all Denominators [MF4.10]</t>
        </is>
      </c>
      <c r="D231" s="12" t="inlineStr">
        <is>
          <t>This nugget has learning material and questions covering the topic of Adding Fractions 4.</t>
        </is>
      </c>
      <c r="E231" s="12" t="inlineStr">
        <is>
          <t>5cfa7edb-25b4-4794-99e2-d78811be9e4f</t>
        </is>
      </c>
    </row>
    <row r="232" ht="45" customHeight="1">
      <c r="A232" s="12" t="inlineStr">
        <is>
          <t>Fractions, Decimals and Percentages</t>
        </is>
      </c>
      <c r="B232" s="12" t="inlineStr">
        <is>
          <t>Fraction Calculations</t>
        </is>
      </c>
      <c r="C232" s="13" t="inlineStr">
        <is>
          <t>Fractions: Subtracting from 1 [MF4.36]</t>
        </is>
      </c>
      <c r="D232" s="12" t="inlineStr">
        <is>
          <t>This nugget has learning material and questions covering the topic of subtracting fractions from 1.</t>
        </is>
      </c>
      <c r="E232" s="12" t="inlineStr">
        <is>
          <t>f49af25f-bb98-4120-bc0a-ae137bbcbcf9</t>
        </is>
      </c>
    </row>
    <row r="233" ht="45" customHeight="1">
      <c r="A233" s="12" t="inlineStr">
        <is>
          <t>Fractions, Decimals and Percentages</t>
        </is>
      </c>
      <c r="B233" s="12" t="inlineStr">
        <is>
          <t>Fraction Calculations</t>
        </is>
      </c>
      <c r="C233" s="13" t="inlineStr">
        <is>
          <t>Subtracting Fractions [MF4.11]</t>
        </is>
      </c>
      <c r="D233" s="12" t="inlineStr">
        <is>
          <t>This nugget has learning material and questions covering the topic of Subtracting Fractions.</t>
        </is>
      </c>
      <c r="E233" s="12" t="inlineStr">
        <is>
          <t>c86812ee-889e-4fb1-99f8-5075950f0404</t>
        </is>
      </c>
    </row>
    <row r="234" ht="45" customHeight="1">
      <c r="A234" s="12" t="inlineStr">
        <is>
          <t>Fractions, Decimals and Percentages</t>
        </is>
      </c>
      <c r="B234" s="12" t="inlineStr">
        <is>
          <t>Fraction Calculations</t>
        </is>
      </c>
      <c r="C234" s="13" t="inlineStr">
        <is>
          <t>Adding and Subtracting Fractions [MF4.12]</t>
        </is>
      </c>
      <c r="D234" s="12" t="inlineStr">
        <is>
          <t>This nugget has learning material and questions covering the topic of Adding and Subtracting Fractions.</t>
        </is>
      </c>
      <c r="E234" s="12" t="inlineStr">
        <is>
          <t>5009eb74-fe77-443c-803d-c78ab2c4e3ff</t>
        </is>
      </c>
    </row>
    <row r="235" ht="45" customHeight="1">
      <c r="A235" s="12" t="inlineStr">
        <is>
          <t>Fractions, Decimals and Percentages</t>
        </is>
      </c>
      <c r="B235" s="12" t="inlineStr">
        <is>
          <t>Fraction Calculations</t>
        </is>
      </c>
      <c r="C235" s="13" t="inlineStr">
        <is>
          <t>Adding Improper Fractions [MF4.13]</t>
        </is>
      </c>
      <c r="D235" s="12" t="inlineStr">
        <is>
          <t>This nugget has learning material and questions covering the topic of Adding Improper Fractions.</t>
        </is>
      </c>
      <c r="E235" s="12" t="inlineStr">
        <is>
          <t>37557383-6c5a-427a-8c64-2ac85312ceda</t>
        </is>
      </c>
    </row>
    <row r="236" ht="45" customHeight="1">
      <c r="A236" s="12" t="inlineStr">
        <is>
          <t>Fractions, Decimals and Percentages</t>
        </is>
      </c>
      <c r="B236" s="12" t="inlineStr">
        <is>
          <t>Fraction Calculations</t>
        </is>
      </c>
      <c r="C236" s="13" t="inlineStr">
        <is>
          <t>Adding Mixed Numbers [MF4.14]</t>
        </is>
      </c>
      <c r="D236" s="12" t="inlineStr">
        <is>
          <t>This nugget has learning material and questions covering the topic of Adding Mixed Numbers.</t>
        </is>
      </c>
      <c r="E236" s="12" t="inlineStr">
        <is>
          <t>92823b95-fb29-4e34-86e2-f1683855b952</t>
        </is>
      </c>
    </row>
    <row r="237" ht="45" customHeight="1">
      <c r="A237" s="12" t="inlineStr">
        <is>
          <t>Fractions, Decimals and Percentages</t>
        </is>
      </c>
      <c r="B237" s="12" t="inlineStr">
        <is>
          <t>Fraction Calculations</t>
        </is>
      </c>
      <c r="C237" s="13" t="inlineStr">
        <is>
          <t>Adding Improper Fractions and Mixed Numbers [MF4.15]</t>
        </is>
      </c>
      <c r="D237" s="12" t="inlineStr">
        <is>
          <t>This nugget has learning material and questions covering the topic of Adding Improper Fractions and Mixed Numbers.</t>
        </is>
      </c>
      <c r="E237" s="12" t="inlineStr">
        <is>
          <t>bb62d692-2d40-4c50-9188-3769684a96f6</t>
        </is>
      </c>
    </row>
    <row r="238" ht="45" customHeight="1">
      <c r="A238" s="12" t="inlineStr">
        <is>
          <t>Fractions, Decimals and Percentages</t>
        </is>
      </c>
      <c r="B238" s="12" t="inlineStr">
        <is>
          <t>Fraction Calculations</t>
        </is>
      </c>
      <c r="C238" s="13" t="inlineStr">
        <is>
          <t>Subtracting Improper Fractions [MF4.16]</t>
        </is>
      </c>
      <c r="D238" s="12" t="inlineStr">
        <is>
          <t>This nugget has learning material and questions covering the topic of Subtracting Improper Fractions.</t>
        </is>
      </c>
      <c r="E238" s="12" t="inlineStr">
        <is>
          <t>b4706179-e0b2-4b6d-abb9-9ef69486b323</t>
        </is>
      </c>
    </row>
    <row r="239" ht="45" customHeight="1">
      <c r="A239" s="12" t="inlineStr">
        <is>
          <t>Fractions, Decimals and Percentages</t>
        </is>
      </c>
      <c r="B239" s="12" t="inlineStr">
        <is>
          <t>Fraction Calculations</t>
        </is>
      </c>
      <c r="C239" s="13" t="inlineStr">
        <is>
          <t>Subtracting Mixed Numbers [MF4.17]</t>
        </is>
      </c>
      <c r="D239" s="12" t="inlineStr">
        <is>
          <t>This nugget has learning material and questions covering the topic of Subtracting Mixed Numbers.</t>
        </is>
      </c>
      <c r="E239" s="12" t="inlineStr">
        <is>
          <t>4cf46e52-c90e-4b50-b372-4c87492b24be</t>
        </is>
      </c>
    </row>
    <row r="240" ht="45" customHeight="1">
      <c r="A240" s="12" t="inlineStr">
        <is>
          <t>Fractions, Decimals and Percentages</t>
        </is>
      </c>
      <c r="B240" s="12" t="inlineStr">
        <is>
          <t>Fraction Calculations</t>
        </is>
      </c>
      <c r="C240" s="13" t="inlineStr">
        <is>
          <t>Subtracting Improper Fractions and Mixed Numbers [MF4.18]</t>
        </is>
      </c>
      <c r="D240" s="12" t="inlineStr">
        <is>
          <t>This nugget has learning material and questions covering the topic of Subtracting Improper Fractions and Mixed Numbers.</t>
        </is>
      </c>
      <c r="E240" s="12" t="inlineStr">
        <is>
          <t>1451a6ea-25e6-41d6-9ea3-c40a9ec0beb2</t>
        </is>
      </c>
    </row>
    <row r="241" ht="45" customHeight="1">
      <c r="A241" s="12" t="inlineStr">
        <is>
          <t>Fractions, Decimals and Percentages</t>
        </is>
      </c>
      <c r="B241" s="12" t="inlineStr">
        <is>
          <t>Fraction Calculations</t>
        </is>
      </c>
      <c r="C241" s="13" t="inlineStr">
        <is>
          <t>Adding and Subtracting Improper Fractions [MF4.19]</t>
        </is>
      </c>
      <c r="D241" s="12" t="inlineStr">
        <is>
          <t>This nugget has learning material and questions covering the topic of Adding and Subtracting Improper Fractions.</t>
        </is>
      </c>
      <c r="E241" s="12" t="inlineStr">
        <is>
          <t>4567c26c-fb8b-41cf-af4a-e6a8427d6d7a</t>
        </is>
      </c>
    </row>
    <row r="242" ht="45" customHeight="1">
      <c r="A242" s="12" t="inlineStr">
        <is>
          <t>Fractions, Decimals and Percentages</t>
        </is>
      </c>
      <c r="B242" s="12" t="inlineStr">
        <is>
          <t>Fraction Calculations</t>
        </is>
      </c>
      <c r="C242" s="13" t="inlineStr">
        <is>
          <t>Adding and Subtracting Mixed Numbers [MF4.20]</t>
        </is>
      </c>
      <c r="D242" s="12" t="inlineStr">
        <is>
          <t>This nugget has learning material and questions covering the topic of Adding and Subtracting Mixed Numbers.</t>
        </is>
      </c>
      <c r="E242" s="12" t="inlineStr">
        <is>
          <t>6717fcbe-7e4b-45fc-a0fe-c9b67e80e07f</t>
        </is>
      </c>
    </row>
    <row r="243" ht="45" customHeight="1">
      <c r="A243" s="12" t="inlineStr">
        <is>
          <t>Fractions, Decimals and Percentages</t>
        </is>
      </c>
      <c r="B243" s="12" t="inlineStr">
        <is>
          <t>Fraction Calculations</t>
        </is>
      </c>
      <c r="C243" s="13" t="inlineStr">
        <is>
          <t>Adding and Subtracting Improper Fractions and Mixed Numbers [MF4.21]</t>
        </is>
      </c>
      <c r="D243" s="12" t="inlineStr">
        <is>
          <t>This nugget has learning material and questions covering the topic of Adding and Subtracting Improper Fractions and Mixed Numbers.</t>
        </is>
      </c>
      <c r="E243" s="12" t="inlineStr">
        <is>
          <t>1d568d6f-b36c-4c2e-b019-6f6fa767b281</t>
        </is>
      </c>
    </row>
    <row r="244" ht="45" customHeight="1">
      <c r="A244" s="12" t="inlineStr">
        <is>
          <t>Fractions, Decimals and Percentages</t>
        </is>
      </c>
      <c r="B244" s="12" t="inlineStr">
        <is>
          <t>Fraction Calculations</t>
        </is>
      </c>
      <c r="C244" s="13" t="inlineStr">
        <is>
          <t>Diagnostic: Fractions: Multiplication and Division [MF00.09]</t>
        </is>
      </c>
      <c r="D244" s="12" t="inlineStr">
        <is>
          <t>This is a short diagnostic with questions on the topic of Fractions: Multiplication and Division.</t>
        </is>
      </c>
      <c r="E244" s="12" t="inlineStr">
        <is>
          <t>ab93153f-29a7-4a26-9f02-3439aa24b407</t>
        </is>
      </c>
    </row>
    <row r="245" ht="45" customHeight="1">
      <c r="A245" s="12" t="inlineStr">
        <is>
          <t>Fractions, Decimals and Percentages</t>
        </is>
      </c>
      <c r="B245" s="12" t="inlineStr">
        <is>
          <t>Fraction Calculations</t>
        </is>
      </c>
      <c r="C245" s="13" t="inlineStr">
        <is>
          <t>Reciprocals [MF4.22]</t>
        </is>
      </c>
      <c r="D245" s="12" t="inlineStr">
        <is>
          <t>This nugget has learning material and questions covering the topic of Reciprocals.</t>
        </is>
      </c>
      <c r="E245" s="12" t="inlineStr">
        <is>
          <t>8f292781-74b5-4362-b89c-3b8c960d8475</t>
        </is>
      </c>
    </row>
    <row r="246" ht="45" customHeight="1">
      <c r="A246" s="12" t="inlineStr">
        <is>
          <t>Fractions, Decimals and Percentages</t>
        </is>
      </c>
      <c r="B246" s="12" t="inlineStr">
        <is>
          <t>Fraction Calculations</t>
        </is>
      </c>
      <c r="C246" s="13" t="inlineStr">
        <is>
          <t>Multiplying Fractions 1 [MF4.23]</t>
        </is>
      </c>
      <c r="D246" s="12" t="inlineStr">
        <is>
          <t>This nugget has learning material and questions covering the topic of Multiplying fractions 1.</t>
        </is>
      </c>
      <c r="E246" s="12" t="inlineStr">
        <is>
          <t>408e0e40-7ab4-416f-bf04-973b14c6dbeb</t>
        </is>
      </c>
    </row>
    <row r="247" ht="45" customHeight="1">
      <c r="A247" s="12" t="inlineStr">
        <is>
          <t>Fractions, Decimals and Percentages</t>
        </is>
      </c>
      <c r="B247" s="12" t="inlineStr">
        <is>
          <t>Fraction Calculations</t>
        </is>
      </c>
      <c r="C247" s="13" t="inlineStr">
        <is>
          <t>Multiplying Fractions 2 [MF4.24]</t>
        </is>
      </c>
      <c r="D247" s="12" t="inlineStr">
        <is>
          <t>This nugget has learning material and questions covering the topic of Multiplying fractions 2.</t>
        </is>
      </c>
      <c r="E247" s="12" t="inlineStr">
        <is>
          <t>7a2d6a4f-cde5-43e5-bc6f-f285477c4e50</t>
        </is>
      </c>
    </row>
    <row r="248" ht="45" customHeight="1">
      <c r="A248" s="12" t="inlineStr">
        <is>
          <t>Fractions, Decimals and Percentages</t>
        </is>
      </c>
      <c r="B248" s="12" t="inlineStr">
        <is>
          <t>Fraction Calculations</t>
        </is>
      </c>
      <c r="C248" s="13" t="inlineStr">
        <is>
          <t>Dividing Fractions [MF4.25]</t>
        </is>
      </c>
      <c r="D248" s="12" t="inlineStr">
        <is>
          <t>This nugget has learning material and questions covering the topic of Dividing fractions.</t>
        </is>
      </c>
      <c r="E248" s="12" t="inlineStr">
        <is>
          <t>e6a9b305-3726-4113-8214-578ae6346a6e</t>
        </is>
      </c>
    </row>
    <row r="249" ht="45" customHeight="1">
      <c r="A249" s="12" t="inlineStr">
        <is>
          <t>Fractions, Decimals and Percentages</t>
        </is>
      </c>
      <c r="B249" s="12" t="inlineStr">
        <is>
          <t>Fraction Calculations</t>
        </is>
      </c>
      <c r="C249" s="13" t="inlineStr">
        <is>
          <t>Multiplying and Dividing Mixed Numbers [MF4.26]</t>
        </is>
      </c>
      <c r="D249" s="12" t="inlineStr">
        <is>
          <t>This nugget has learning material and questions covering the topic of Multiplying and Dividing Mixed numbers.</t>
        </is>
      </c>
      <c r="E249" s="12" t="inlineStr">
        <is>
          <t>ddee0d94-84d0-4ede-a5a4-d280dcdc74fd</t>
        </is>
      </c>
    </row>
    <row r="250" ht="45" customHeight="1">
      <c r="A250" s="12" t="inlineStr">
        <is>
          <t>Fractions, Decimals and Percentages</t>
        </is>
      </c>
      <c r="B250" s="12" t="inlineStr">
        <is>
          <t>Fraction Calculations</t>
        </is>
      </c>
      <c r="C250" s="13" t="inlineStr">
        <is>
          <t>Multiplying with Whole Numbers and Fractions [MF4.27]</t>
        </is>
      </c>
      <c r="D250" s="12" t="inlineStr">
        <is>
          <t>This nugget has learning material and questions covering the topic of Multiplying with Whole Numbers and Fractions.</t>
        </is>
      </c>
      <c r="E250" s="12" t="inlineStr">
        <is>
          <t>82a95b4b-2e20-4aed-989e-947dfe89c058</t>
        </is>
      </c>
    </row>
    <row r="251" ht="45" customHeight="1">
      <c r="A251" s="12" t="inlineStr">
        <is>
          <t>Fractions, Decimals and Percentages</t>
        </is>
      </c>
      <c r="B251" s="12" t="inlineStr">
        <is>
          <t>Fraction Calculations</t>
        </is>
      </c>
      <c r="C251" s="13" t="inlineStr">
        <is>
          <t>Dividing with Whole Numbers and Fractions [MF4.28]</t>
        </is>
      </c>
      <c r="D251" s="12" t="inlineStr">
        <is>
          <t>This nugget has learning material and questions covering the topic of Dividing with Whole Numbers and Fractions.</t>
        </is>
      </c>
      <c r="E251" s="12" t="inlineStr">
        <is>
          <t>19f9537e-4b10-4283-bfe5-afdf98a176a3</t>
        </is>
      </c>
    </row>
    <row r="252" ht="45" customHeight="1">
      <c r="A252" s="12" t="inlineStr">
        <is>
          <t>Fractions, Decimals and Percentages</t>
        </is>
      </c>
      <c r="B252" s="12" t="inlineStr">
        <is>
          <t>Fraction Calculations</t>
        </is>
      </c>
      <c r="C252" s="13" t="inlineStr">
        <is>
          <t>Reverse Fractions [MF4.32]</t>
        </is>
      </c>
      <c r="D252" s="12" t="inlineStr">
        <is>
          <t>This nugget has learning material and questions covering the topic of Reverse Fractions.</t>
        </is>
      </c>
      <c r="E252" s="12" t="inlineStr">
        <is>
          <t>46f797bc-4008-4792-871c-b8e724744f3f</t>
        </is>
      </c>
    </row>
    <row r="253" ht="45" customHeight="1">
      <c r="A253" s="12" t="inlineStr">
        <is>
          <t>Fractions, Decimals and Percentages</t>
        </is>
      </c>
      <c r="B253" s="12" t="inlineStr">
        <is>
          <t>Fraction Calculations</t>
        </is>
      </c>
      <c r="C253" s="13" t="inlineStr">
        <is>
          <t>Reverse Fractions: Worded Questions [MF4.33]</t>
        </is>
      </c>
      <c r="D253" s="12" t="inlineStr">
        <is>
          <t>This nugget has learning material and questions covering the topic of Reverse Fractions: Worded Questions.</t>
        </is>
      </c>
      <c r="E253" s="12" t="inlineStr">
        <is>
          <t>7f68acfd-b97d-40fd-8e22-eb1b5e2f2f43</t>
        </is>
      </c>
    </row>
    <row r="254" ht="45" customHeight="1">
      <c r="A254" s="12" t="inlineStr">
        <is>
          <t>Fractions, Decimals and Percentages</t>
        </is>
      </c>
      <c r="B254" s="12" t="inlineStr">
        <is>
          <t>Fraction Calculations</t>
        </is>
      </c>
      <c r="C254" s="13" t="inlineStr">
        <is>
          <t>Estimating Products of Fractions [MF4.34]</t>
        </is>
      </c>
      <c r="D254" s="12" t="inlineStr">
        <is>
          <t>This nugget has learning material and questions covering the topic of Estimating Products of Fractions.</t>
        </is>
      </c>
      <c r="E254" s="12" t="inlineStr">
        <is>
          <t>3ae01a5e-63e5-4903-87d2-cab226ef8d8d</t>
        </is>
      </c>
    </row>
    <row r="255" ht="45" customHeight="1">
      <c r="A255" s="12" t="inlineStr">
        <is>
          <t>Fractions, Decimals and Percentages</t>
        </is>
      </c>
      <c r="B255" s="12" t="inlineStr">
        <is>
          <t>Fraction Calculations</t>
        </is>
      </c>
      <c r="C255" s="13" t="inlineStr">
        <is>
          <t>Dividing Fractions (Bar Model) [MF4.35]</t>
        </is>
      </c>
      <c r="D255" s="12" t="inlineStr">
        <is>
          <t>This nugget has learning material and questions covering the topic of Dividing Fractions using Bar Models.</t>
        </is>
      </c>
      <c r="E255" s="12" t="inlineStr">
        <is>
          <t>f6e3f4c7-4985-4d83-a206-ea617382dbea</t>
        </is>
      </c>
    </row>
    <row r="256" ht="45" customHeight="1">
      <c r="A256" s="12" t="inlineStr">
        <is>
          <t>Fractions, Decimals and Percentages</t>
        </is>
      </c>
      <c r="B256" s="12" t="inlineStr">
        <is>
          <t>Fraction Calculations</t>
        </is>
      </c>
      <c r="C256" s="13" t="inlineStr">
        <is>
          <t>Diagnostic: Fractions of an Amount [MF00.10]</t>
        </is>
      </c>
      <c r="D256" s="12" t="inlineStr">
        <is>
          <t>This is a short diagnostic with questions on the topic of Fractions of an Amount.</t>
        </is>
      </c>
      <c r="E256" s="12" t="inlineStr">
        <is>
          <t>8db51a30-8aa8-463b-8a16-9b5e32f4f80b</t>
        </is>
      </c>
    </row>
    <row r="257" ht="45" customHeight="1">
      <c r="A257" s="12" t="inlineStr">
        <is>
          <t>Fractions, Decimals and Percentages</t>
        </is>
      </c>
      <c r="B257" s="12" t="inlineStr">
        <is>
          <t>Fraction Calculations</t>
        </is>
      </c>
      <c r="C257" s="13" t="inlineStr">
        <is>
          <t>Finding Unit Fractions of Amounts [PM4.06]</t>
        </is>
      </c>
      <c r="D257" s="12" t="inlineStr">
        <is>
          <t>This nugget has learning material and questions covering the topic of finding unit fractions of an amount.</t>
        </is>
      </c>
      <c r="E257" s="12" t="inlineStr">
        <is>
          <t>c1e021e3-7f5f-48ea-8675-5c2970f52ecd</t>
        </is>
      </c>
    </row>
    <row r="258" ht="45" customHeight="1">
      <c r="A258" s="12" t="inlineStr">
        <is>
          <t>Fractions, Decimals and Percentages</t>
        </is>
      </c>
      <c r="B258" s="12" t="inlineStr">
        <is>
          <t>Fraction Calculations</t>
        </is>
      </c>
      <c r="C258" s="13" t="inlineStr">
        <is>
          <t>Fraction of Amounts: Modelling [MF4.39]</t>
        </is>
      </c>
      <c r="D258" s="12" t="inlineStr">
        <is>
          <t>This nugget has learning material and questions covering the topic of fractions of amounts by modelling using bar models.</t>
        </is>
      </c>
      <c r="E258" s="12" t="inlineStr">
        <is>
          <t>7a877027-4a3f-46fd-825f-90e1875cba62</t>
        </is>
      </c>
    </row>
    <row r="259" ht="45" customHeight="1">
      <c r="A259" s="12" t="inlineStr">
        <is>
          <t>Fractions, Decimals and Percentages</t>
        </is>
      </c>
      <c r="B259" s="12" t="inlineStr">
        <is>
          <t>Fraction Calculations</t>
        </is>
      </c>
      <c r="C259" s="13" t="inlineStr">
        <is>
          <t>Fraction of Amounts: Non-Calculator [MF4.29]</t>
        </is>
      </c>
      <c r="D259" s="12" t="inlineStr">
        <is>
          <t>This nugget has learning material and questions covering the topic of Fractions of Amounts: Non-Calculator.</t>
        </is>
      </c>
      <c r="E259" s="12" t="inlineStr">
        <is>
          <t>9aa6ee68-797f-46ff-93f0-c70fa69fbf1c</t>
        </is>
      </c>
    </row>
    <row r="260" ht="45" customHeight="1">
      <c r="A260" s="12" t="inlineStr">
        <is>
          <t>Fractions, Decimals and Percentages</t>
        </is>
      </c>
      <c r="B260" s="12" t="inlineStr">
        <is>
          <t>Fraction Calculations</t>
        </is>
      </c>
      <c r="C260" s="13" t="inlineStr">
        <is>
          <t>Fraction of Amounts: Calculator [MF4.30]</t>
        </is>
      </c>
      <c r="D260" s="12" t="inlineStr">
        <is>
          <t>This nugget has learning material and questions covering the topic of Fractions of Amounts: Calculator.</t>
        </is>
      </c>
      <c r="E260" s="12" t="inlineStr">
        <is>
          <t>05a6dc1b-8f0b-43f8-8cad-9811c7bf4caf</t>
        </is>
      </c>
    </row>
    <row r="261" ht="45" customHeight="1">
      <c r="A261" s="12" t="inlineStr">
        <is>
          <t>Fractions, Decimals and Percentages</t>
        </is>
      </c>
      <c r="B261" s="12" t="inlineStr">
        <is>
          <t>Fraction Calculations</t>
        </is>
      </c>
      <c r="C261" s="13" t="inlineStr">
        <is>
          <t>Increasing and Decreasing by Fractions [MF4.31]</t>
        </is>
      </c>
      <c r="D261" s="12" t="inlineStr">
        <is>
          <t>This nugget has learning material and questions covering the topic of Increasing and Decreasing by Fractions.</t>
        </is>
      </c>
      <c r="E261" s="12" t="inlineStr">
        <is>
          <t>49ff6680-dfc6-43ed-aa2a-788cc038abeb</t>
        </is>
      </c>
    </row>
    <row r="262" ht="45" customHeight="1">
      <c r="A262" s="12" t="inlineStr">
        <is>
          <t>Fractions, Decimals and Percentages</t>
        </is>
      </c>
      <c r="B262" s="12" t="inlineStr">
        <is>
          <t>Fraction Calculations</t>
        </is>
      </c>
      <c r="C262" s="13" t="inlineStr">
        <is>
          <t>Fraction of Amounts: Modelling Finding the Whole [MF4.40]</t>
        </is>
      </c>
      <c r="D262" s="12" t="inlineStr">
        <is>
          <t>This nugget has learning material and questions covering the topic of finding the whole given a fraction and the value of that fraction, using bar models.</t>
        </is>
      </c>
      <c r="E262" s="12" t="inlineStr">
        <is>
          <t>43d6b122-e6db-4a24-be87-2080e05d3ed7</t>
        </is>
      </c>
    </row>
    <row r="263" ht="45" customHeight="1">
      <c r="A263" s="12" t="inlineStr">
        <is>
          <t>Fractions, Decimals and Percentages</t>
        </is>
      </c>
      <c r="B263" s="12" t="inlineStr">
        <is>
          <t>Percentage of an Amount</t>
        </is>
      </c>
      <c r="C263" s="13" t="inlineStr">
        <is>
          <t>Diagnostic: Percentage of an Amount [MF00.13]</t>
        </is>
      </c>
      <c r="D263" s="12" t="inlineStr">
        <is>
          <t>This is a short diagnostic with questions on the topic of Percentages.</t>
        </is>
      </c>
      <c r="E263" s="12" t="inlineStr">
        <is>
          <t>196d17c8-b38e-4a8b-bd3c-73915b310f43</t>
        </is>
      </c>
    </row>
    <row r="264" ht="45" customHeight="1">
      <c r="A264" s="12" t="inlineStr">
        <is>
          <t>Fractions, Decimals and Percentages</t>
        </is>
      </c>
      <c r="B264" s="12" t="inlineStr">
        <is>
          <t>Percentage of an Amount</t>
        </is>
      </c>
      <c r="C264" s="13" t="inlineStr">
        <is>
          <t>Understanding Percentages [MF7.01]</t>
        </is>
      </c>
      <c r="D264" s="12" t="inlineStr">
        <is>
          <t>This nugget has learning material and questions covering the topic of Understanding Percentages.</t>
        </is>
      </c>
      <c r="E264" s="12" t="inlineStr">
        <is>
          <t>c5d48b0e-941d-4d3c-8e8f-18a641edf441</t>
        </is>
      </c>
    </row>
    <row r="265" ht="45" customHeight="1">
      <c r="A265" s="12" t="inlineStr">
        <is>
          <t>Fractions, Decimals and Percentages</t>
        </is>
      </c>
      <c r="B265" s="12" t="inlineStr">
        <is>
          <t>Percentage of an Amount</t>
        </is>
      </c>
      <c r="C265" s="13" t="inlineStr">
        <is>
          <t>Finding 50% [MF7.02]</t>
        </is>
      </c>
      <c r="D265" s="12" t="inlineStr">
        <is>
          <t>This nugget has learning material and questions covering the topic of Finding 50%.</t>
        </is>
      </c>
      <c r="E265" s="12" t="inlineStr">
        <is>
          <t>975c074b-d008-4544-a7fe-44745f96bd2b</t>
        </is>
      </c>
    </row>
    <row r="266" ht="45" customHeight="1">
      <c r="A266" s="12" t="inlineStr">
        <is>
          <t>Fractions, Decimals and Percentages</t>
        </is>
      </c>
      <c r="B266" s="12" t="inlineStr">
        <is>
          <t>Percentage of an Amount</t>
        </is>
      </c>
      <c r="C266" s="13" t="inlineStr">
        <is>
          <t>Finding 25% [MF7.03]</t>
        </is>
      </c>
      <c r="D266" s="12" t="inlineStr">
        <is>
          <t>This nugget has learning material and questions covering the topic of Finding 25%.</t>
        </is>
      </c>
      <c r="E266" s="12" t="inlineStr">
        <is>
          <t>5d8ec434-490c-48f1-9c1e-6cfa2129a1f2</t>
        </is>
      </c>
    </row>
    <row r="267" ht="45" customHeight="1">
      <c r="A267" s="12" t="inlineStr">
        <is>
          <t>Fractions, Decimals and Percentages</t>
        </is>
      </c>
      <c r="B267" s="12" t="inlineStr">
        <is>
          <t>Percentage of an Amount</t>
        </is>
      </c>
      <c r="C267" s="13" t="inlineStr">
        <is>
          <t>Finding 10% [MF7.04]</t>
        </is>
      </c>
      <c r="D267" s="12" t="inlineStr">
        <is>
          <t>This nugget has learning material and questions covering the topic of Finding 10%.</t>
        </is>
      </c>
      <c r="E267" s="12" t="inlineStr">
        <is>
          <t>aeb77eac-1b8c-4df4-af61-d2ff29134801</t>
        </is>
      </c>
    </row>
    <row r="268" ht="45" customHeight="1">
      <c r="A268" s="12" t="inlineStr">
        <is>
          <t>Fractions, Decimals and Percentages</t>
        </is>
      </c>
      <c r="B268" s="12" t="inlineStr">
        <is>
          <t>Percentage of an Amount</t>
        </is>
      </c>
      <c r="C268" s="13" t="inlineStr">
        <is>
          <t>Finding 5% [MF7.05]</t>
        </is>
      </c>
      <c r="D268" s="12" t="inlineStr">
        <is>
          <t>This nugget has learning material and questions covering the topic of Finding 5%.</t>
        </is>
      </c>
      <c r="E268" s="12" t="inlineStr">
        <is>
          <t>f9d2e435-87b4-4e0f-b5cd-579ca46bd4c6</t>
        </is>
      </c>
    </row>
    <row r="269" ht="45" customHeight="1">
      <c r="A269" s="12" t="inlineStr">
        <is>
          <t>Fractions, Decimals and Percentages</t>
        </is>
      </c>
      <c r="B269" s="12" t="inlineStr">
        <is>
          <t>Percentage of an Amount</t>
        </is>
      </c>
      <c r="C269" s="13" t="inlineStr">
        <is>
          <t>Finding 1% [MF7.06]</t>
        </is>
      </c>
      <c r="D269" s="12" t="inlineStr">
        <is>
          <t>This nugget has learning material and questions covering the topic of Finding 1%.</t>
        </is>
      </c>
      <c r="E269" s="12" t="inlineStr">
        <is>
          <t>f386ecf6-9d68-49e3-81e5-98810601bafa</t>
        </is>
      </c>
    </row>
    <row r="270" ht="45" customHeight="1">
      <c r="A270" s="12" t="inlineStr">
        <is>
          <t>Fractions, Decimals and Percentages</t>
        </is>
      </c>
      <c r="B270" s="12" t="inlineStr">
        <is>
          <t>Percentage of an Amount</t>
        </is>
      </c>
      <c r="C270" s="13" t="inlineStr">
        <is>
          <t>Finding Multiples of Tens in Percentages [MF7.07]</t>
        </is>
      </c>
      <c r="D270" s="12" t="inlineStr">
        <is>
          <t>This nugget has learning material and questions covering the topic of Finding Multiples of Tens in Percentages.</t>
        </is>
      </c>
      <c r="E270" s="12" t="inlineStr">
        <is>
          <t>0523d96d-f523-4fde-9faa-85d44ad5afa9</t>
        </is>
      </c>
    </row>
    <row r="271" ht="45" customHeight="1">
      <c r="A271" s="12" t="inlineStr">
        <is>
          <t>Fractions, Decimals and Percentages</t>
        </is>
      </c>
      <c r="B271" s="12" t="inlineStr">
        <is>
          <t>Percentage of an Amount</t>
        </is>
      </c>
      <c r="C271" s="13" t="inlineStr">
        <is>
          <t>Percentages of Amounts: Modelling [MF7.15]</t>
        </is>
      </c>
      <c r="D271" s="12" t="inlineStr">
        <is>
          <t>This nugget has learning material and questions covering the topic of percentages of amounts by modelling using bar models.</t>
        </is>
      </c>
      <c r="E271" s="12" t="inlineStr">
        <is>
          <t>8817b4a4-f5b2-4900-8697-2bb1c9f12d4e</t>
        </is>
      </c>
    </row>
    <row r="272" ht="45" customHeight="1">
      <c r="A272" s="12" t="inlineStr">
        <is>
          <t>Fractions, Decimals and Percentages</t>
        </is>
      </c>
      <c r="B272" s="12" t="inlineStr">
        <is>
          <t>Percentage of an Amount</t>
        </is>
      </c>
      <c r="C272" s="13" t="inlineStr">
        <is>
          <t>Finding Percentages of Amounts 1 [MF7.08]</t>
        </is>
      </c>
      <c r="D272" s="12" t="inlineStr">
        <is>
          <t>This nugget has learning material and questions covering the topic of Finding Percentages of Amounts 1.</t>
        </is>
      </c>
      <c r="E272" s="12" t="inlineStr">
        <is>
          <t>7f01816b-e6ec-4cee-a4dc-22433219277e</t>
        </is>
      </c>
    </row>
    <row r="273" ht="45" customHeight="1">
      <c r="A273" s="12" t="inlineStr">
        <is>
          <t>Fractions, Decimals and Percentages</t>
        </is>
      </c>
      <c r="B273" s="12" t="inlineStr">
        <is>
          <t>Percentage of an Amount</t>
        </is>
      </c>
      <c r="C273" s="13" t="inlineStr">
        <is>
          <t>Finding Percentages of Amounts 2 [MF7.09]</t>
        </is>
      </c>
      <c r="D273" s="12" t="inlineStr">
        <is>
          <t>This nugget has learning material and questions covering the topic of Finding Percentages of Amounts 2.</t>
        </is>
      </c>
      <c r="E273" s="12" t="inlineStr">
        <is>
          <t>43c5d5ee-3abe-44af-84c8-3a3e2f1868a3</t>
        </is>
      </c>
    </row>
    <row r="274" ht="45" customHeight="1">
      <c r="A274" s="12" t="inlineStr">
        <is>
          <t>Fractions, Decimals and Percentages</t>
        </is>
      </c>
      <c r="B274" s="12" t="inlineStr">
        <is>
          <t>Percentage of an Amount</t>
        </is>
      </c>
      <c r="C274" s="13" t="inlineStr">
        <is>
          <t>Finding Percentages of Amounts 3 [MF7.10]</t>
        </is>
      </c>
      <c r="D274" s="12" t="inlineStr">
        <is>
          <t>This nugget has learning material and questions covering the topic of Finding Percentages of Amounts 3.</t>
        </is>
      </c>
      <c r="E274" s="12" t="inlineStr">
        <is>
          <t>f2951ca9-c453-4f7b-92b3-3ddb4fe8a800</t>
        </is>
      </c>
    </row>
    <row r="275" ht="45" customHeight="1">
      <c r="A275" s="12" t="inlineStr">
        <is>
          <t>Fractions, Decimals and Percentages</t>
        </is>
      </c>
      <c r="B275" s="12" t="inlineStr">
        <is>
          <t>Percentage of an Amount</t>
        </is>
      </c>
      <c r="C275" s="13" t="inlineStr">
        <is>
          <t>Comparing Percentages 1: Multiples of 5% [MF7.11]</t>
        </is>
      </c>
      <c r="D275" s="12" t="inlineStr">
        <is>
          <t>This nugget has learning material and questions covering the topic of Comparing Percentages 1.</t>
        </is>
      </c>
      <c r="E275" s="12" t="inlineStr">
        <is>
          <t>f27b1e70-557e-4c4c-9cdc-02f243087dce</t>
        </is>
      </c>
    </row>
    <row r="276" ht="45" customHeight="1">
      <c r="A276" s="12" t="inlineStr">
        <is>
          <t>Fractions, Decimals and Percentages</t>
        </is>
      </c>
      <c r="B276" s="12" t="inlineStr">
        <is>
          <t>Percentage of an Amount</t>
        </is>
      </c>
      <c r="C276" s="13" t="inlineStr">
        <is>
          <t>Comparing Percentages 2 [MF7.12]</t>
        </is>
      </c>
      <c r="D276" s="12" t="inlineStr">
        <is>
          <t>This nugget has learning material and questions covering the topic of Comparing Percentages 2.</t>
        </is>
      </c>
      <c r="E276" s="12" t="inlineStr">
        <is>
          <t>aa1ccc69-b11c-458f-82a3-94bb779a8b30</t>
        </is>
      </c>
    </row>
    <row r="277" ht="45" customHeight="1">
      <c r="A277" s="12" t="inlineStr">
        <is>
          <t>Fractions, Decimals and Percentages</t>
        </is>
      </c>
      <c r="B277" s="12" t="inlineStr">
        <is>
          <t>Percentage of an Amount</t>
        </is>
      </c>
      <c r="C277" s="13" t="inlineStr">
        <is>
          <t>Finding Decimal Percentages [MF7.13]</t>
        </is>
      </c>
      <c r="D277" s="12" t="inlineStr">
        <is>
          <t>This nugget has learning material and questions covering the topic of Finding Decimal Percentages.</t>
        </is>
      </c>
      <c r="E277" s="12" t="inlineStr">
        <is>
          <t>d0085822-1145-4eed-ab18-8e17be29d0f5</t>
        </is>
      </c>
    </row>
    <row r="278" ht="45" customHeight="1">
      <c r="A278" s="12" t="inlineStr">
        <is>
          <t>Fractions, Decimals and Percentages</t>
        </is>
      </c>
      <c r="B278" s="12" t="inlineStr">
        <is>
          <t>Percentage of an Amount</t>
        </is>
      </c>
      <c r="C278" s="13" t="inlineStr">
        <is>
          <t>Estimate with Percentages [MF7.14]</t>
        </is>
      </c>
      <c r="D278" s="12" t="inlineStr">
        <is>
          <t>This nugget has learning material and questions covering the topic of estimation with percentages.</t>
        </is>
      </c>
      <c r="E278" s="12" t="inlineStr">
        <is>
          <t>4d3a5765-a42c-4bc9-bb42-d557989df31c</t>
        </is>
      </c>
    </row>
    <row r="279" ht="45" customHeight="1">
      <c r="A279" s="12" t="inlineStr">
        <is>
          <t>Fractions, Decimals and Percentages</t>
        </is>
      </c>
      <c r="B279" s="12" t="inlineStr">
        <is>
          <t>Percentage of an Amount</t>
        </is>
      </c>
      <c r="C279" s="13" t="inlineStr">
        <is>
          <t>Finding Percentages greater than 100 [MF10.04]</t>
        </is>
      </c>
      <c r="D279" s="12" t="inlineStr">
        <is>
          <t>This nugget has learning material and questions covering the topic of Finding Percentages greater than 100 (Non Calc).</t>
        </is>
      </c>
      <c r="E279" s="12" t="inlineStr">
        <is>
          <t>b5ac14cc-6ae0-4495-93b3-2d31bf07324b</t>
        </is>
      </c>
    </row>
    <row r="280" ht="45" customHeight="1">
      <c r="A280" s="12" t="inlineStr">
        <is>
          <t>Fractions, Decimals and Percentages</t>
        </is>
      </c>
      <c r="B280" s="12" t="inlineStr">
        <is>
          <t>Percentage of an Amount</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Fractions, Decimals and Percentages</t>
        </is>
      </c>
      <c r="B281" s="12" t="inlineStr">
        <is>
          <t>Percentage of an Amount</t>
        </is>
      </c>
      <c r="C281" s="13" t="inlineStr">
        <is>
          <t>Finding Percentages 1: Integer Percentages &lt; 100% (Calculator) [MF11.01]</t>
        </is>
      </c>
      <c r="D281" s="12" t="inlineStr">
        <is>
          <t>This nugget has learning material and questions covering the topic of Finding Percentages 1 (Calculator).</t>
        </is>
      </c>
      <c r="E281" s="12" t="inlineStr">
        <is>
          <t>927c2c40-3798-47be-994b-e27bef019aff</t>
        </is>
      </c>
    </row>
    <row r="282" ht="45" customHeight="1">
      <c r="A282" s="12" t="inlineStr">
        <is>
          <t>Fractions, Decimals and Percentages</t>
        </is>
      </c>
      <c r="B282" s="12" t="inlineStr">
        <is>
          <t>Percentage of an Amount</t>
        </is>
      </c>
      <c r="C282" s="13" t="inlineStr">
        <is>
          <t>Finding Percentages 2: &gt; 100% or Non-Integer Percentages (Calculator) [MF11.02]</t>
        </is>
      </c>
      <c r="D282" s="12" t="inlineStr">
        <is>
          <t>This nugget has learning material and questions covering the topic of Finding Percentages 2 (Calculator).</t>
        </is>
      </c>
      <c r="E282" s="12" t="inlineStr">
        <is>
          <t>4452dfb6-f516-4f8b-8f1c-ba35dbcb56d4</t>
        </is>
      </c>
    </row>
    <row r="283" ht="45" customHeight="1">
      <c r="A283" s="12" t="inlineStr">
        <is>
          <t>Fractions, Decimals and Percentages</t>
        </is>
      </c>
      <c r="B283" s="12" t="inlineStr">
        <is>
          <t>Percentages: Increase, Decrease and Interest</t>
        </is>
      </c>
      <c r="C283" s="13" t="inlineStr">
        <is>
          <t>Diagnostic: Percentages (Increase, Decrease and Interest) [MF00.16]</t>
        </is>
      </c>
      <c r="D283" s="12" t="inlineStr">
        <is>
          <t>This is a short diagnostic with questions on the topic of Percentages: Increase, Decrease and Interest.</t>
        </is>
      </c>
      <c r="E283" s="12" t="inlineStr">
        <is>
          <t>3e3433e0-0cb9-4063-9a7c-6c3fc25ae61b</t>
        </is>
      </c>
    </row>
    <row r="284" ht="45" customHeight="1">
      <c r="A284" s="12" t="inlineStr">
        <is>
          <t>Fractions, Decimals and Percentages</t>
        </is>
      </c>
      <c r="B284" s="12" t="inlineStr">
        <is>
          <t>Percentages: Increase, Decrease and Interest</t>
        </is>
      </c>
      <c r="C284" s="13" t="inlineStr">
        <is>
          <t>Percentage Increase and Decrease: Modelling [MF10.06]</t>
        </is>
      </c>
      <c r="D284" s="12" t="inlineStr">
        <is>
          <t>This nugget has learning material and questions covering the topic of percentage increase and decrease by modelling using bar models.</t>
        </is>
      </c>
      <c r="E284" s="12" t="inlineStr">
        <is>
          <t>3d6d0e8f-eeb8-4c75-a53d-9c834de59464</t>
        </is>
      </c>
    </row>
    <row r="285" ht="45" customHeight="1">
      <c r="A285" s="12" t="inlineStr">
        <is>
          <t>Fractions, Decimals and Percentages</t>
        </is>
      </c>
      <c r="B285" s="12" t="inlineStr">
        <is>
          <t>Percentages: Increase, Decrease and Interest</t>
        </is>
      </c>
      <c r="C285" s="13" t="inlineStr">
        <is>
          <t>Percentage Increase [MF10.01]</t>
        </is>
      </c>
      <c r="D285" s="12" t="inlineStr">
        <is>
          <t>This nugget has learning material and questions covering the topic of Percentage Increase (Non Calc).</t>
        </is>
      </c>
      <c r="E285" s="12" t="inlineStr">
        <is>
          <t>d16959c0-2f8f-4c19-8333-26aa72f552a4</t>
        </is>
      </c>
    </row>
    <row r="286" ht="45" customHeight="1">
      <c r="A286" s="12" t="inlineStr">
        <is>
          <t>Fractions, Decimals and Percentages</t>
        </is>
      </c>
      <c r="B286" s="12" t="inlineStr">
        <is>
          <t>Percentages: Increase, Decrease and Interest</t>
        </is>
      </c>
      <c r="C286" s="13" t="inlineStr">
        <is>
          <t>Percentage Decrease [MF10.02]</t>
        </is>
      </c>
      <c r="D286" s="12" t="inlineStr">
        <is>
          <t>This nugget has learning material and questions covering the topic of Percentage Decrease (Non Calc).</t>
        </is>
      </c>
      <c r="E286" s="12" t="inlineStr">
        <is>
          <t>20771ca7-507f-42e7-b50b-9d4cdd865216</t>
        </is>
      </c>
    </row>
    <row r="287" ht="45" customHeight="1">
      <c r="A287" s="12" t="inlineStr">
        <is>
          <t>Fractions, Decimals and Percentages</t>
        </is>
      </c>
      <c r="B287" s="12" t="inlineStr">
        <is>
          <t>Percentages: Increase, Decrease and Interest</t>
        </is>
      </c>
      <c r="C287" s="13" t="inlineStr">
        <is>
          <t>Percentage Increase and Decrease [MF10.03]</t>
        </is>
      </c>
      <c r="D287" s="12" t="inlineStr">
        <is>
          <t>This nugget has learning material and questions covering the topic of Percentage Increase and Decrease (Non Calc).</t>
        </is>
      </c>
      <c r="E287" s="12" t="inlineStr">
        <is>
          <t>a5639c24-9d50-43c0-9e79-bc81fc00484c</t>
        </is>
      </c>
    </row>
    <row r="288" ht="45" customHeight="1">
      <c r="A288" s="12" t="inlineStr">
        <is>
          <t>Fractions, Decimals and Percentages</t>
        </is>
      </c>
      <c r="B288" s="12" t="inlineStr">
        <is>
          <t>Percentages: Increase, Decrease and Interest</t>
        </is>
      </c>
      <c r="C288" s="13" t="inlineStr">
        <is>
          <t>Simple Interest [MF10.05]</t>
        </is>
      </c>
      <c r="D288" s="12" t="inlineStr">
        <is>
          <t>This nugget has learning material and questions covering the topic of Simple Interest (Non Calc).</t>
        </is>
      </c>
      <c r="E288" s="12" t="inlineStr">
        <is>
          <t>7090d002-0788-41f0-bf72-5b6d8f33ca81</t>
        </is>
      </c>
    </row>
    <row r="289" ht="45" customHeight="1">
      <c r="A289" s="12" t="inlineStr">
        <is>
          <t>Fractions, Decimals and Percentages</t>
        </is>
      </c>
      <c r="B289" s="12" t="inlineStr">
        <is>
          <t>Percentages: Increase, Decrease and Interest</t>
        </is>
      </c>
      <c r="C289" s="13" t="inlineStr">
        <is>
          <t>Percentage Increase and Decrease (Calculator) [MF11.03]</t>
        </is>
      </c>
      <c r="D289" s="12" t="inlineStr">
        <is>
          <t>This nugget has learning material and questions covering the topic of Percentages Increase and Decrease (Calculator).</t>
        </is>
      </c>
      <c r="E289" s="12" t="inlineStr">
        <is>
          <t>688127a4-38fd-4e76-87da-dfe67c9d18ed</t>
        </is>
      </c>
    </row>
    <row r="290" ht="45" customHeight="1">
      <c r="A290" s="12" t="inlineStr">
        <is>
          <t>Fractions, Decimals and Percentages</t>
        </is>
      </c>
      <c r="B290" s="12" t="inlineStr">
        <is>
          <t>Percentages: Increase, Decrease and Interest</t>
        </is>
      </c>
      <c r="C290" s="13" t="inlineStr">
        <is>
          <t>Repeated Percentage Increase and Decrease (Calculator) [MF11.05]</t>
        </is>
      </c>
      <c r="D290" s="12" t="inlineStr">
        <is>
          <t>This nugget has learning material and questions covering the topic of Repeated Percentage Increase and Decrease (Calculator).</t>
        </is>
      </c>
      <c r="E290" s="12" t="inlineStr">
        <is>
          <t>0025156c-c2a0-4ce7-b055-ce84fe9b7f08</t>
        </is>
      </c>
    </row>
    <row r="291" ht="45" customHeight="1">
      <c r="A291" s="12" t="inlineStr">
        <is>
          <t>Fractions, Decimals and Percentages</t>
        </is>
      </c>
      <c r="B291" s="12" t="inlineStr">
        <is>
          <t>Percentages: Increase, Decrease and Interest</t>
        </is>
      </c>
      <c r="C291" s="13" t="inlineStr">
        <is>
          <t>Repeated Percentage Change (Increase and Decrease) [MF11.21]</t>
        </is>
      </c>
      <c r="D291" s="12" t="inlineStr">
        <is>
          <t>This nuggets covers how to work out the overall percentage increase or decrease based on a series of percentage increases or decreases by using decimal multipliers.</t>
        </is>
      </c>
      <c r="E291" s="12" t="inlineStr">
        <is>
          <t>2863fc3e-c5f4-4673-8186-2770e5f6e936</t>
        </is>
      </c>
    </row>
    <row r="292" ht="45" customHeight="1">
      <c r="A292" s="12" t="inlineStr">
        <is>
          <t>Fractions, Decimals and Percentages</t>
        </is>
      </c>
      <c r="B292" s="12" t="inlineStr">
        <is>
          <t>Percentages: Increase, Decrease and Interest</t>
        </is>
      </c>
      <c r="C292" s="13" t="inlineStr">
        <is>
          <t>Simple Interest (Calculator) [MF11.06]</t>
        </is>
      </c>
      <c r="D292" s="12" t="inlineStr">
        <is>
          <t>This nugget has learning material and questions covering the topic of Simple Interest (Calculator).</t>
        </is>
      </c>
      <c r="E292" s="12" t="inlineStr">
        <is>
          <t>d4c388b5-dfeb-478f-8e41-fc8493e03084</t>
        </is>
      </c>
    </row>
    <row r="293" ht="45" customHeight="1">
      <c r="A293" s="12" t="inlineStr">
        <is>
          <t>Fractions, Decimals and Percentages</t>
        </is>
      </c>
      <c r="B293" s="12" t="inlineStr">
        <is>
          <t>Percentages: Increase, Decrease and Interest</t>
        </is>
      </c>
      <c r="C293" s="13" t="inlineStr">
        <is>
          <t>Compound Interest (Calculator) [MF11.07]</t>
        </is>
      </c>
      <c r="D293" s="12" t="inlineStr">
        <is>
          <t>This nugget has learning material and questions covering the topic of Compound Interest  (Calculator).</t>
        </is>
      </c>
      <c r="E293" s="12" t="inlineStr">
        <is>
          <t>2f2de45f-d1b6-44cb-a724-8aa056fc2f3c</t>
        </is>
      </c>
    </row>
    <row r="294" ht="45" customHeight="1">
      <c r="A294" s="12" t="inlineStr">
        <is>
          <t>Fractions, Decimals and Percentages</t>
        </is>
      </c>
      <c r="B294" s="12" t="inlineStr">
        <is>
          <t>Percentages: Increase, Decrease and Interest</t>
        </is>
      </c>
      <c r="C294" s="13" t="inlineStr">
        <is>
          <t>Depreciation (Calculator) [MF11.08]</t>
        </is>
      </c>
      <c r="D294" s="12" t="inlineStr">
        <is>
          <t>This nugget has learning material and questions covering the topic of Depreciation (Calculator).</t>
        </is>
      </c>
      <c r="E294" s="12" t="inlineStr">
        <is>
          <t>e188deb2-3742-4dfc-9417-6fd71a92a432</t>
        </is>
      </c>
    </row>
    <row r="295" ht="45" customHeight="1">
      <c r="A295" s="12" t="inlineStr">
        <is>
          <t>Fractions, Decimals and Percentages</t>
        </is>
      </c>
      <c r="B295" s="12" t="inlineStr">
        <is>
          <t>Percentages: Increase, Decrease and Interest</t>
        </is>
      </c>
      <c r="C295" s="13" t="inlineStr">
        <is>
          <t>Compound Interest and Depreciation (Calculator) [MF11.09]</t>
        </is>
      </c>
      <c r="D295" s="12" t="inlineStr">
        <is>
          <t>This nugget has learning material and questions covering the topic of Compound Interest and Depreciation (Calculator).</t>
        </is>
      </c>
      <c r="E295" s="12" t="inlineStr">
        <is>
          <t>dadf798e-bee4-4b5a-9933-3817a83c381a</t>
        </is>
      </c>
    </row>
    <row r="296" ht="45" customHeight="1">
      <c r="A296" s="12" t="inlineStr">
        <is>
          <t>Fractions, Decimals and Percentages</t>
        </is>
      </c>
      <c r="B296" s="12" t="inlineStr">
        <is>
          <t>Percentages: Increase, Decrease and Interest</t>
        </is>
      </c>
      <c r="C296" s="13" t="inlineStr">
        <is>
          <t>Simple and Compound Interest (Calculator) [MF11.10]</t>
        </is>
      </c>
      <c r="D296" s="12" t="inlineStr">
        <is>
          <t>This nugget has learning material and questions covering the topic of Simple and Compound Interest (Calculator).</t>
        </is>
      </c>
      <c r="E296" s="12" t="inlineStr">
        <is>
          <t>a9311ade-7c87-412b-b9bf-047723d068da</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Ratio and Proportion</t>
        </is>
      </c>
      <c r="B325" s="12" t="inlineStr">
        <is>
          <t>Ratio</t>
        </is>
      </c>
      <c r="C325" s="13" t="inlineStr">
        <is>
          <t>Diagnostic: Ratio [MF00.21]</t>
        </is>
      </c>
      <c r="D325" s="12" t="inlineStr">
        <is>
          <t>This is a short diagnostic with questions on the topic of Ratio.</t>
        </is>
      </c>
      <c r="E325" s="12" t="inlineStr">
        <is>
          <t>79089c5d-3116-4c1c-83bd-6185236120b4</t>
        </is>
      </c>
    </row>
    <row r="326" ht="45" customHeight="1">
      <c r="A326" s="12" t="inlineStr">
        <is>
          <t>Ratio and Proportion</t>
        </is>
      </c>
      <c r="B326" s="12" t="inlineStr">
        <is>
          <t>Ratio</t>
        </is>
      </c>
      <c r="C326" s="13" t="inlineStr">
        <is>
          <t>Introduction to Ratio [MF15.01]</t>
        </is>
      </c>
      <c r="D326" s="12" t="inlineStr">
        <is>
          <t>This nugget has learning material and questions covering the topic of an Introduction to Ratio.</t>
        </is>
      </c>
      <c r="E326" s="12" t="inlineStr">
        <is>
          <t>a54c1392-c308-43a2-82d3-c0494a6c9436</t>
        </is>
      </c>
    </row>
    <row r="327" ht="45" customHeight="1">
      <c r="A327" s="12" t="inlineStr">
        <is>
          <t>Ratio and Proportion</t>
        </is>
      </c>
      <c r="B327" s="12" t="inlineStr">
        <is>
          <t>Ratio</t>
        </is>
      </c>
      <c r="C327" s="13" t="inlineStr">
        <is>
          <t>Simplifying Ratios [MF15.02]</t>
        </is>
      </c>
      <c r="D327" s="12" t="inlineStr">
        <is>
          <t>This nugget has learning material and questions covering the topic of Simplifying Ratios.</t>
        </is>
      </c>
      <c r="E327" s="12" t="inlineStr">
        <is>
          <t>39f4ac58-dba5-4ae1-b9a3-6a89c10f42f5</t>
        </is>
      </c>
    </row>
    <row r="328" ht="45" customHeight="1">
      <c r="A328" s="12" t="inlineStr">
        <is>
          <t>Ratio and Proportion</t>
        </is>
      </c>
      <c r="B328" s="12" t="inlineStr">
        <is>
          <t>Ratio</t>
        </is>
      </c>
      <c r="C328" s="13" t="inlineStr">
        <is>
          <t>Converting Ratios into the Form 1:n [MF15.03]</t>
        </is>
      </c>
      <c r="D328" s="12" t="inlineStr">
        <is>
          <t>This nugget has learning material and questions covering the topic of Converting Ratios into the Form 1:n.</t>
        </is>
      </c>
      <c r="E328" s="12" t="inlineStr">
        <is>
          <t>17860a51-c886-48f1-b469-851869e282ab</t>
        </is>
      </c>
    </row>
    <row r="329" ht="45" customHeight="1">
      <c r="A329" s="12" t="inlineStr">
        <is>
          <t>Ratio and Proportion</t>
        </is>
      </c>
      <c r="B329" s="12" t="inlineStr">
        <is>
          <t>Ratio</t>
        </is>
      </c>
      <c r="C329" s="13" t="inlineStr">
        <is>
          <t>Converting Ratios into the Form n:1 [MF15.04]</t>
        </is>
      </c>
      <c r="D329" s="12" t="inlineStr">
        <is>
          <t>This nugget has learning material and questions covering the topic of converting ratios into the form n:1.</t>
        </is>
      </c>
      <c r="E329" s="12" t="inlineStr">
        <is>
          <t>1badc253-9465-4095-95cd-68fc12648dd1</t>
        </is>
      </c>
    </row>
    <row r="330" ht="45" customHeight="1">
      <c r="A330" s="12" t="inlineStr">
        <is>
          <t>Ratio and Proportion</t>
        </is>
      </c>
      <c r="B330" s="12" t="inlineStr">
        <is>
          <t>Ratio</t>
        </is>
      </c>
      <c r="C330" s="13" t="inlineStr">
        <is>
          <t>3 Part Ratios [MF15.05]</t>
        </is>
      </c>
      <c r="D330" s="12" t="inlineStr">
        <is>
          <t>This nugget has learning material and questions covering the topic of 3 Part Ratios.</t>
        </is>
      </c>
      <c r="E330" s="12" t="inlineStr">
        <is>
          <t>f20c4580-8420-4607-bcf4-592072726aad</t>
        </is>
      </c>
    </row>
    <row r="331" ht="45" customHeight="1">
      <c r="A331" s="12" t="inlineStr">
        <is>
          <t>Ratio and Proportion</t>
        </is>
      </c>
      <c r="B331" s="12" t="inlineStr">
        <is>
          <t>Ratio</t>
        </is>
      </c>
      <c r="C331" s="13" t="inlineStr">
        <is>
          <t>Simplifying Ratios with Units [MF15.06]</t>
        </is>
      </c>
      <c r="D331" s="12" t="inlineStr">
        <is>
          <t>This nugget has learning material and questions covering the topic of Simplifying Ratios with Units.</t>
        </is>
      </c>
      <c r="E331" s="12" t="inlineStr">
        <is>
          <t>dcb4b144-8764-4bd4-9c5d-18ffd70451ab</t>
        </is>
      </c>
    </row>
    <row r="332" ht="45" customHeight="1">
      <c r="A332" s="12" t="inlineStr">
        <is>
          <t>Ratio and Proportion</t>
        </is>
      </c>
      <c r="B332" s="12" t="inlineStr">
        <is>
          <t>Ratio</t>
        </is>
      </c>
      <c r="C332" s="13" t="inlineStr">
        <is>
          <t>Converting Ratios into Fractions [MF15.11]</t>
        </is>
      </c>
      <c r="D332" s="12" t="inlineStr">
        <is>
          <t>This nugget has learning material and questions covering the topic of Converting Ratios into Fractions.</t>
        </is>
      </c>
      <c r="E332" s="12" t="inlineStr">
        <is>
          <t>907919ea-8fac-44c8-bcd9-456608e7040c</t>
        </is>
      </c>
    </row>
    <row r="333" ht="45" customHeight="1">
      <c r="A333" s="12" t="inlineStr">
        <is>
          <t>Ratio and Proportion</t>
        </is>
      </c>
      <c r="B333" s="12" t="inlineStr">
        <is>
          <t>Ratio</t>
        </is>
      </c>
      <c r="C333" s="13" t="inlineStr">
        <is>
          <t>Converting Fractions into Ratios [MF15.12]</t>
        </is>
      </c>
      <c r="D333" s="12" t="inlineStr">
        <is>
          <t>This nugget has learning material and questions covering the topic of converting fractions into ratios.</t>
        </is>
      </c>
      <c r="E333" s="12" t="inlineStr">
        <is>
          <t>3dd802c2-6e1b-436d-bfc1-fea0371a3e24</t>
        </is>
      </c>
    </row>
    <row r="334" ht="45" customHeight="1">
      <c r="A334" s="12" t="inlineStr">
        <is>
          <t>Ratio and Proportion</t>
        </is>
      </c>
      <c r="B334" s="12" t="inlineStr">
        <is>
          <t>Ratio</t>
        </is>
      </c>
      <c r="C334" s="13" t="inlineStr">
        <is>
          <t>Diagnostic: Ratio (Sharing) [MF00.22]</t>
        </is>
      </c>
      <c r="D334" s="12" t="inlineStr">
        <is>
          <t>This is a short diagnostic with questions on the topic of Ratio: Sharing 1.</t>
        </is>
      </c>
      <c r="E334" s="12" t="inlineStr">
        <is>
          <t>784c1c0e-2fa4-4594-ae7c-b368a28883b7</t>
        </is>
      </c>
    </row>
    <row r="335" ht="45" customHeight="1">
      <c r="A335" s="12" t="inlineStr">
        <is>
          <t>Ratio and Proportion</t>
        </is>
      </c>
      <c r="B335" s="12" t="inlineStr">
        <is>
          <t>Ratio</t>
        </is>
      </c>
      <c r="C335" s="13" t="inlineStr">
        <is>
          <t>Sharing with a Given Ratio: Modelling [MF15.15]</t>
        </is>
      </c>
      <c r="D335" s="12" t="inlineStr">
        <is>
          <t>This nugget has learning material and questions covering the topic of modelling sharing with a given ratio using bar models.</t>
        </is>
      </c>
      <c r="E335" s="12" t="inlineStr">
        <is>
          <t>e39538e6-4a8c-4263-81ec-7961de6f27f1</t>
        </is>
      </c>
    </row>
    <row r="336" ht="45" customHeight="1">
      <c r="A336" s="12" t="inlineStr">
        <is>
          <t>Ratio and Proportion</t>
        </is>
      </c>
      <c r="B336" s="12" t="inlineStr">
        <is>
          <t>Ratio</t>
        </is>
      </c>
      <c r="C336" s="13" t="inlineStr">
        <is>
          <t>Ratio Fluency: Modelling [MF15.16]</t>
        </is>
      </c>
      <c r="D336" s="12" t="inlineStr">
        <is>
          <t>This nugget has learning material and questions covering the topic of ratio, whilst promoting fluency using bar models.</t>
        </is>
      </c>
      <c r="E336" s="12" t="inlineStr">
        <is>
          <t>051b4de1-9bde-4431-990a-efc2557d1c6b</t>
        </is>
      </c>
    </row>
    <row r="337" ht="45" customHeight="1">
      <c r="A337" s="12" t="inlineStr">
        <is>
          <t>Ratio and Proportion</t>
        </is>
      </c>
      <c r="B337" s="12" t="inlineStr">
        <is>
          <t>Ratio</t>
        </is>
      </c>
      <c r="C337" s="13" t="inlineStr">
        <is>
          <t>Sharing with a Given Ratio 1 [MF15.07]</t>
        </is>
      </c>
      <c r="D337" s="12" t="inlineStr">
        <is>
          <t>This nugget has learning material and questions covering the topic of Sharing with a Given Ratio 1.</t>
        </is>
      </c>
      <c r="E337" s="12" t="inlineStr">
        <is>
          <t>0660c108-05af-459a-8997-0cda70ec17e6</t>
        </is>
      </c>
    </row>
    <row r="338" ht="45" customHeight="1">
      <c r="A338" s="12" t="inlineStr">
        <is>
          <t>Ratio and Proportion</t>
        </is>
      </c>
      <c r="B338" s="12" t="inlineStr">
        <is>
          <t>Ratio</t>
        </is>
      </c>
      <c r="C338" s="13" t="inlineStr">
        <is>
          <t>Sharing with a Given Ratio 2 (Calculator) [MF15.08]</t>
        </is>
      </c>
      <c r="D338" s="12" t="inlineStr">
        <is>
          <t>This nugget has learning material and questions covering the topic of Sharing with a Given Ratio 2 (Calculator).</t>
        </is>
      </c>
      <c r="E338" s="12" t="inlineStr">
        <is>
          <t>95c120a8-a747-4395-9d1c-aaaa07ac198e</t>
        </is>
      </c>
    </row>
    <row r="339" ht="45" customHeight="1">
      <c r="A339" s="12" t="inlineStr">
        <is>
          <t>Ratio and Proportion</t>
        </is>
      </c>
      <c r="B339" s="12" t="inlineStr">
        <is>
          <t>Ratio</t>
        </is>
      </c>
      <c r="C339" s="13" t="inlineStr">
        <is>
          <t>Sharing with a Given Ratio 3 (Calculator): Working Backwards [MF15.09]</t>
        </is>
      </c>
      <c r="D339" s="12" t="inlineStr">
        <is>
          <t>This nugget has learning material and questions covering the topic of Sharing with a Given Ratio 3 (Calculator).</t>
        </is>
      </c>
      <c r="E339" s="12" t="inlineStr">
        <is>
          <t>47267077-7f79-4c73-8ba5-f89490c5e553</t>
        </is>
      </c>
    </row>
    <row r="340" ht="45" customHeight="1">
      <c r="A340" s="12" t="inlineStr">
        <is>
          <t>Ratio and Proportion</t>
        </is>
      </c>
      <c r="B340" s="12" t="inlineStr">
        <is>
          <t>Ratio</t>
        </is>
      </c>
      <c r="C340" s="13" t="inlineStr">
        <is>
          <t>Sharing with a Given Ratio 4 (Calculator): 3 Part Ratios [MF15.10]</t>
        </is>
      </c>
      <c r="D340" s="12" t="inlineStr">
        <is>
          <t>This nugget has learning material and questions covering the topic of Sharing with a Given Ratio 4 (Calculator).</t>
        </is>
      </c>
      <c r="E340" s="12" t="inlineStr">
        <is>
          <t>ba2b628b-6d41-47b6-a866-3caeb477321f</t>
        </is>
      </c>
    </row>
    <row r="341" ht="45" customHeight="1">
      <c r="A341" s="12" t="inlineStr">
        <is>
          <t>Ratio and Proportion</t>
        </is>
      </c>
      <c r="B341" s="12" t="inlineStr">
        <is>
          <t>Ratio</t>
        </is>
      </c>
      <c r="C341" s="13" t="inlineStr">
        <is>
          <t>Part of a Ratio to the Whole [MF15.13]</t>
        </is>
      </c>
      <c r="D341" s="12" t="inlineStr">
        <is>
          <t>This nugget has learning material and questions covering the topic of Part of a Ratio to the Whole.</t>
        </is>
      </c>
      <c r="E341" s="12" t="inlineStr">
        <is>
          <t>04964732-461a-4c1a-8f82-5e00b92f69d7</t>
        </is>
      </c>
    </row>
    <row r="342" ht="45" customHeight="1">
      <c r="A342" s="12" t="inlineStr">
        <is>
          <t>Ratio and Proportion</t>
        </is>
      </c>
      <c r="B342" s="12" t="inlineStr">
        <is>
          <t>Ratio</t>
        </is>
      </c>
      <c r="C342" s="13" t="inlineStr">
        <is>
          <t>Ratio and Algebra [MF15.14]</t>
        </is>
      </c>
      <c r="D342" s="12" t="inlineStr">
        <is>
          <t>This nugget has learning material and questions covering the topic of Ratio and Algebra.</t>
        </is>
      </c>
      <c r="E342" s="12" t="inlineStr">
        <is>
          <t>9691cee3-0cf7-4167-bcb5-8dfac76416e3</t>
        </is>
      </c>
    </row>
    <row r="343" ht="45" customHeight="1">
      <c r="A343" s="12" t="inlineStr">
        <is>
          <t>Ratio and Proportion</t>
        </is>
      </c>
      <c r="B343" s="12" t="inlineStr">
        <is>
          <t>Ratio</t>
        </is>
      </c>
      <c r="C343" s="13" t="inlineStr">
        <is>
          <t>Ratio: Problem Solving [MF15.17]</t>
        </is>
      </c>
      <c r="D343" s="12" t="inlineStr">
        <is>
          <t xml:space="preserve">This nugget has learning material and questions covering the topic of problem solving with ratios, for example finding a total when given one part of a ratio and applying ratio to profit and loss problems. </t>
        </is>
      </c>
      <c r="E343" s="12" t="inlineStr">
        <is>
          <t>95cee56f-fd54-4c32-a64a-7a9c1981e76e</t>
        </is>
      </c>
    </row>
    <row r="344" ht="45" customHeight="1">
      <c r="A344" s="12" t="inlineStr">
        <is>
          <t>Ratio and Proportion</t>
        </is>
      </c>
      <c r="B344" s="12" t="inlineStr">
        <is>
          <t>Ratio</t>
        </is>
      </c>
      <c r="C344" s="13" t="inlineStr">
        <is>
          <t>Ratio: Two Ratios [MF15.18]</t>
        </is>
      </c>
      <c r="D344" s="12" t="inlineStr">
        <is>
          <t>This nugget has learning material and questions covering the topic of two ratios. The problems each contain two or more ratios that have shared elements.</t>
        </is>
      </c>
      <c r="E344" s="12" t="inlineStr">
        <is>
          <t>c676b455-f4d3-4c38-95d2-5f692879275b</t>
        </is>
      </c>
    </row>
    <row r="345" ht="45" customHeight="1">
      <c r="A345" s="12" t="inlineStr">
        <is>
          <t>Ratio and Proportion</t>
        </is>
      </c>
      <c r="B345" s="12" t="inlineStr">
        <is>
          <t>Ratio</t>
        </is>
      </c>
      <c r="C345" s="13" t="inlineStr">
        <is>
          <t>Ratio: Angles [MF15.19]</t>
        </is>
      </c>
      <c r="D345" s="12" t="inlineStr">
        <is>
          <t>This nugget has learning material and questions covering the topic of ratio within the context of angle rules, such as the sum of angles on a straight line and the sum of angles in a triangle.</t>
        </is>
      </c>
      <c r="E345" s="12" t="inlineStr">
        <is>
          <t>e412a6f3-c994-4fa1-b226-cdf589aebfbf</t>
        </is>
      </c>
    </row>
    <row r="346" ht="45" customHeight="1">
      <c r="A346" s="12" t="inlineStr">
        <is>
          <t>Ratio and Proportion</t>
        </is>
      </c>
      <c r="B346" s="12" t="inlineStr">
        <is>
          <t>Ratio</t>
        </is>
      </c>
      <c r="C346" s="13" t="inlineStr">
        <is>
          <t>Ratio: Applied [MF15.20]</t>
        </is>
      </c>
      <c r="D346" s="12" t="inlineStr">
        <is>
          <t>This nugget has learning material and questions covering the application of ratio to other branches of mathematics, such as geometry, standard form and percentages.</t>
        </is>
      </c>
      <c r="E346" s="12" t="inlineStr">
        <is>
          <t>29e7830d-3b02-428e-98f7-80d60767573c</t>
        </is>
      </c>
    </row>
    <row r="347" ht="45" customHeight="1">
      <c r="A347" s="12" t="inlineStr">
        <is>
          <t>Ratio and Proportion</t>
        </is>
      </c>
      <c r="B347" s="12" t="inlineStr">
        <is>
          <t>Ratio</t>
        </is>
      </c>
      <c r="C347" s="13" t="inlineStr">
        <is>
          <t>Ratio and Rate Problems 1: Testing for Equivalence [MF16.10]</t>
        </is>
      </c>
      <c r="D347" s="12" t="inlineStr">
        <is>
          <t>This nugget has learning material and questions covering the topic of Ratio and Rate Problems 1</t>
        </is>
      </c>
      <c r="E347" s="12" t="inlineStr">
        <is>
          <t>357e4da3-4727-4720-85d8-f3369f768498</t>
        </is>
      </c>
    </row>
    <row r="348" ht="45" customHeight="1">
      <c r="A348" s="12" t="inlineStr">
        <is>
          <t>Ratio and Proportion</t>
        </is>
      </c>
      <c r="B348" s="12" t="inlineStr">
        <is>
          <t>Proportion</t>
        </is>
      </c>
      <c r="C348" s="13" t="inlineStr">
        <is>
          <t>Diagnostic: Proportion [MF00.23]</t>
        </is>
      </c>
      <c r="D348" s="12" t="inlineStr">
        <is>
          <t>This is a short diagnostic with questions on the topic of Proportion.</t>
        </is>
      </c>
      <c r="E348" s="12" t="inlineStr">
        <is>
          <t>5ad460b2-d9ea-4f80-93d1-f36dfdd5480b</t>
        </is>
      </c>
    </row>
    <row r="349" ht="45" customHeight="1">
      <c r="A349" s="12" t="inlineStr">
        <is>
          <t>Ratio and Proportion</t>
        </is>
      </c>
      <c r="B349" s="12" t="inlineStr">
        <is>
          <t>Proportion</t>
        </is>
      </c>
      <c r="C349" s="13" t="inlineStr">
        <is>
          <t>Introduction to Proportion [MF16.01]</t>
        </is>
      </c>
      <c r="D349" s="12" t="inlineStr">
        <is>
          <t>This nugget has learning material and questions covering the topic of an Introduction to Proportion.</t>
        </is>
      </c>
      <c r="E349" s="12" t="inlineStr">
        <is>
          <t>be7223b9-5117-4da2-b82b-a75df633f805</t>
        </is>
      </c>
    </row>
    <row r="350" ht="45" customHeight="1">
      <c r="A350" s="12" t="inlineStr">
        <is>
          <t>Ratio and Proportion</t>
        </is>
      </c>
      <c r="B350" s="12" t="inlineStr">
        <is>
          <t>Proportion</t>
        </is>
      </c>
      <c r="C350" s="13" t="inlineStr">
        <is>
          <t>Recipe Ratio 1: Find Amount of Ingredients [MF16.02]</t>
        </is>
      </c>
      <c r="D350" s="12" t="inlineStr">
        <is>
          <t>This nugget has learning material and questions covering the topic of Recipe Ratio 1.</t>
        </is>
      </c>
      <c r="E350" s="12" t="inlineStr">
        <is>
          <t>e1397022-c8be-4126-8274-f13340077b8d</t>
        </is>
      </c>
    </row>
    <row r="351" ht="45" customHeight="1">
      <c r="A351" s="12" t="inlineStr">
        <is>
          <t>Ratio and Proportion</t>
        </is>
      </c>
      <c r="B351" s="12" t="inlineStr">
        <is>
          <t>Proportion</t>
        </is>
      </c>
      <c r="C351" s="13" t="inlineStr">
        <is>
          <t>Recipe Ratio 2: Find the Number of People [MF16.03]</t>
        </is>
      </c>
      <c r="D351" s="12" t="inlineStr">
        <is>
          <t>This nugget has learning material and questions covering the topic of Recipe Ratio 2.</t>
        </is>
      </c>
      <c r="E351" s="12" t="inlineStr">
        <is>
          <t>25e5d754-6601-49ab-a52f-54dbcd555e6c</t>
        </is>
      </c>
    </row>
    <row r="352" ht="45" customHeight="1">
      <c r="A352" s="12" t="inlineStr">
        <is>
          <t>Ratio and Proportion</t>
        </is>
      </c>
      <c r="B352" s="12" t="inlineStr">
        <is>
          <t>Proportion</t>
        </is>
      </c>
      <c r="C352" s="13" t="inlineStr">
        <is>
          <t>Recipe Ratio 3: Maximum That Can Be Made [MF16.17]</t>
        </is>
      </c>
      <c r="D35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52" s="12" t="inlineStr">
        <is>
          <t>ccfa0222-185a-4a2d-92c3-1fb3d1deacef</t>
        </is>
      </c>
    </row>
    <row r="353" ht="45" customHeight="1">
      <c r="A353" s="12" t="inlineStr">
        <is>
          <t>Ratio and Proportion</t>
        </is>
      </c>
      <c r="B353" s="12" t="inlineStr">
        <is>
          <t>Proportion</t>
        </is>
      </c>
      <c r="C353" s="13" t="inlineStr">
        <is>
          <t>Better Value [MF16.04]</t>
        </is>
      </c>
      <c r="D353" s="12" t="inlineStr">
        <is>
          <t>This nugget has learning material and questions covering the topic of Better Value.</t>
        </is>
      </c>
      <c r="E353" s="12" t="inlineStr">
        <is>
          <t>80b7c475-17b5-4ed9-b6ab-86c9e22642b3</t>
        </is>
      </c>
    </row>
    <row r="354" ht="45" customHeight="1">
      <c r="A354" s="12" t="inlineStr">
        <is>
          <t>Ratio and Proportion</t>
        </is>
      </c>
      <c r="B354" s="12" t="inlineStr">
        <is>
          <t>Conversions</t>
        </is>
      </c>
      <c r="C354" s="13" t="inlineStr">
        <is>
          <t>Diagnostic: Conversions [MF00.62]</t>
        </is>
      </c>
      <c r="D354" s="12" t="inlineStr">
        <is>
          <t>This is a short diagnostic with questions on the topic of Conversions.</t>
        </is>
      </c>
      <c r="E354" s="12" t="inlineStr">
        <is>
          <t>1028a7ad-b4ca-47b2-aa2f-95bd8a701f14</t>
        </is>
      </c>
    </row>
    <row r="355" ht="45" customHeight="1">
      <c r="A355" s="12" t="inlineStr">
        <is>
          <t>Ratio and Proportion</t>
        </is>
      </c>
      <c r="B355" s="12" t="inlineStr">
        <is>
          <t>Conversions</t>
        </is>
      </c>
      <c r="C355" s="13" t="inlineStr">
        <is>
          <t>Conversion Graphs: Drawing [MF36.20]</t>
        </is>
      </c>
      <c r="D355" s="12" t="inlineStr">
        <is>
          <t>This nugget has learning material and questions covering the topic of Conversion Graphs: Drawing.</t>
        </is>
      </c>
      <c r="E355" s="12" t="inlineStr">
        <is>
          <t>bb9d29df-ca9c-4348-bf30-adf2d55183b2</t>
        </is>
      </c>
    </row>
    <row r="356" ht="45" customHeight="1">
      <c r="A356" s="12" t="inlineStr">
        <is>
          <t>Ratio and Proportion</t>
        </is>
      </c>
      <c r="B356" s="12" t="inlineStr">
        <is>
          <t>Conversions</t>
        </is>
      </c>
      <c r="C356" s="13" t="inlineStr">
        <is>
          <t>Conversion Graphs: Interpreting [MF36.21]</t>
        </is>
      </c>
      <c r="D356" s="12" t="inlineStr">
        <is>
          <t>This nugget has learning material and questions covering the topic of Conversion Graphs: Interpreting.</t>
        </is>
      </c>
      <c r="E356" s="12" t="inlineStr">
        <is>
          <t>34227100-bc1a-403a-ad64-33826a0fe9d8</t>
        </is>
      </c>
    </row>
    <row r="357" ht="45" customHeight="1">
      <c r="A357" s="12" t="inlineStr">
        <is>
          <t>Ratio and Proportion</t>
        </is>
      </c>
      <c r="B357" s="12" t="inlineStr">
        <is>
          <t>Conversions</t>
        </is>
      </c>
      <c r="C357" s="13" t="inlineStr">
        <is>
          <t>Conversion Graphs: Units of Measure [MF36.22]</t>
        </is>
      </c>
      <c r="D357" s="12" t="inlineStr">
        <is>
          <t>This nugget has learning material and questions on using conversion graphs to convert between metric and imperial units of measure.</t>
        </is>
      </c>
      <c r="E357" s="12" t="inlineStr">
        <is>
          <t>7e783eb9-12f2-4bce-aeb5-c837888f2924</t>
        </is>
      </c>
    </row>
    <row r="358" ht="45" customHeight="1">
      <c r="A358" s="12" t="inlineStr">
        <is>
          <t>Ratio and Proportion</t>
        </is>
      </c>
      <c r="B358" s="12" t="inlineStr">
        <is>
          <t>Conversions</t>
        </is>
      </c>
      <c r="C358" s="13" t="inlineStr">
        <is>
          <t>Converting Currency 1 [MF37.10]</t>
        </is>
      </c>
      <c r="D358" s="12" t="inlineStr">
        <is>
          <t>This nugget has learning material and questions covering the topic of Converting Currency 1.</t>
        </is>
      </c>
      <c r="E358" s="12" t="inlineStr">
        <is>
          <t>e6d356ad-b3c6-49a4-a37f-9e38f73f89f0</t>
        </is>
      </c>
    </row>
    <row r="359" ht="45" customHeight="1">
      <c r="A359" s="12" t="inlineStr">
        <is>
          <t>Ratio and Proportion</t>
        </is>
      </c>
      <c r="B359" s="12" t="inlineStr">
        <is>
          <t>Conversions</t>
        </is>
      </c>
      <c r="C359" s="13" t="inlineStr">
        <is>
          <t>Converting Currency 2: Double Conversions [MF37.11]</t>
        </is>
      </c>
      <c r="D359" s="12" t="inlineStr">
        <is>
          <t>This nugget has learning material and questions covering the topic of Converting Currency 2.</t>
        </is>
      </c>
      <c r="E359" s="12" t="inlineStr">
        <is>
          <t>ab6476f4-d958-4361-a22b-c1f237410dc8</t>
        </is>
      </c>
    </row>
    <row r="360" ht="45" customHeight="1">
      <c r="A360" s="12" t="inlineStr">
        <is>
          <t>Ratio and Proportion</t>
        </is>
      </c>
      <c r="B360" s="12" t="inlineStr">
        <is>
          <t>Conversions</t>
        </is>
      </c>
      <c r="C360" s="13" t="inlineStr">
        <is>
          <t>Converting Currency: Mixed Problems [MF37.12]</t>
        </is>
      </c>
      <c r="D360" s="12" t="inlineStr">
        <is>
          <t>This nugget has learning material and questions covering the topic of Converting Currency: Mixed Problems.</t>
        </is>
      </c>
      <c r="E360" s="12" t="inlineStr">
        <is>
          <t>ec0ba345-7c8f-420d-83e6-d7b8537ad574</t>
        </is>
      </c>
    </row>
    <row r="361" ht="45" customHeight="1">
      <c r="A361" s="12" t="inlineStr">
        <is>
          <t>Ratio and Proportion</t>
        </is>
      </c>
      <c r="B361" s="12" t="inlineStr">
        <is>
          <t>Direct and Inverse Proportion</t>
        </is>
      </c>
      <c r="C361" s="13" t="inlineStr">
        <is>
          <t>Diagnostic: Direct and Inverse Proportion [MF00.24]</t>
        </is>
      </c>
      <c r="D361" s="12" t="inlineStr">
        <is>
          <t>This is a short diagnostic with questions on the topic of Direct and Inverse Proportion 1.</t>
        </is>
      </c>
      <c r="E361" s="12" t="inlineStr">
        <is>
          <t>0263a3fd-42dd-47b6-9a8e-0061b23de071</t>
        </is>
      </c>
    </row>
    <row r="362" ht="45" customHeight="1">
      <c r="A362" s="12" t="inlineStr">
        <is>
          <t>Ratio and Proportion</t>
        </is>
      </c>
      <c r="B362" s="12" t="inlineStr">
        <is>
          <t>Direct and Inverse Proportion</t>
        </is>
      </c>
      <c r="C362" s="13" t="inlineStr">
        <is>
          <t>Direct Proportion 1: Conversions [MF16.05]</t>
        </is>
      </c>
      <c r="D362" s="12" t="inlineStr">
        <is>
          <t>This nugget has learning material and questions covering the topic of Direct Proportion 1.</t>
        </is>
      </c>
      <c r="E362" s="12" t="inlineStr">
        <is>
          <t>5d2a4e1e-b9c6-4347-ae98-5df436cc17fe</t>
        </is>
      </c>
    </row>
    <row r="363" ht="45" customHeight="1">
      <c r="A363" s="12" t="inlineStr">
        <is>
          <t>Ratio and Proportion</t>
        </is>
      </c>
      <c r="B363" s="12" t="inlineStr">
        <is>
          <t>Direct and Inverse Proportion</t>
        </is>
      </c>
      <c r="C363" s="13" t="inlineStr">
        <is>
          <t>Direct Proportion 2: y = kx [MF16.06]</t>
        </is>
      </c>
      <c r="D363" s="12" t="inlineStr">
        <is>
          <t>This nugget has learning material and questions covering the topic of Direct Proportion 2.</t>
        </is>
      </c>
      <c r="E363" s="12" t="inlineStr">
        <is>
          <t>8967bb02-0d74-40c4-a86d-1d4d40bf685f</t>
        </is>
      </c>
    </row>
    <row r="364" ht="45" customHeight="1">
      <c r="A364" s="12" t="inlineStr">
        <is>
          <t>Ratio and Proportion</t>
        </is>
      </c>
      <c r="B364" s="12" t="inlineStr">
        <is>
          <t>Direct and Inverse Proportion</t>
        </is>
      </c>
      <c r="C364" s="13" t="inlineStr">
        <is>
          <t>Inverse Proportion 1: Introduction [MF16.07]</t>
        </is>
      </c>
      <c r="D364" s="12" t="inlineStr">
        <is>
          <t>This nugget has learning material and questions covering the topic of Inverse Proportion 1.</t>
        </is>
      </c>
      <c r="E364" s="12" t="inlineStr">
        <is>
          <t>5108bf50-b27a-4234-94b4-1bd0412836ee</t>
        </is>
      </c>
    </row>
    <row r="365" ht="45" customHeight="1">
      <c r="A365" s="12" t="inlineStr">
        <is>
          <t>Ratio and Proportion</t>
        </is>
      </c>
      <c r="B365" s="12" t="inlineStr">
        <is>
          <t>Direct and Inverse Proportion</t>
        </is>
      </c>
      <c r="C365" s="13" t="inlineStr">
        <is>
          <t>Inverse Proportion 2: y = k/x [MF16.08]</t>
        </is>
      </c>
      <c r="D365" s="12" t="inlineStr">
        <is>
          <t>This nugget has learning material and questions covering the topic of Inverse Proportion 2.</t>
        </is>
      </c>
      <c r="E365" s="12" t="inlineStr">
        <is>
          <t>e7494c03-b051-43ee-a5ca-4cdc1a4861e1</t>
        </is>
      </c>
    </row>
    <row r="366" ht="45" customHeight="1">
      <c r="A366" s="12" t="inlineStr">
        <is>
          <t>Ratio and Proportion</t>
        </is>
      </c>
      <c r="B366" s="12" t="inlineStr">
        <is>
          <t>Direct and Inverse Proportion</t>
        </is>
      </c>
      <c r="C366" s="13" t="inlineStr">
        <is>
          <t>Proportions on a Graph [MF16.09]</t>
        </is>
      </c>
      <c r="D366" s="12" t="inlineStr">
        <is>
          <t>This nugget has learning material and questions covering the topic of Proportions on a Graph.</t>
        </is>
      </c>
      <c r="E366" s="12" t="inlineStr">
        <is>
          <t>8a9953b5-e03e-4963-9121-7a83966bfd77</t>
        </is>
      </c>
    </row>
    <row r="367" ht="45" customHeight="1">
      <c r="A367" s="12" t="inlineStr">
        <is>
          <t>Algebraic Manipulation</t>
        </is>
      </c>
      <c r="B367" s="12" t="inlineStr">
        <is>
          <t>Algebraic Expressions</t>
        </is>
      </c>
      <c r="C367" s="13" t="inlineStr">
        <is>
          <t>Diagnostic: Algebraic Expressions [MF00.25]</t>
        </is>
      </c>
      <c r="D367" s="12" t="inlineStr">
        <is>
          <t>This is a short diagnostic with questions on the topic of Simple Algebra.</t>
        </is>
      </c>
      <c r="E367" s="12" t="inlineStr">
        <is>
          <t>e2a2a1c6-56ad-48b6-9e35-4e4e1c736f93</t>
        </is>
      </c>
    </row>
    <row r="368" ht="45" customHeight="1">
      <c r="A368" s="12" t="inlineStr">
        <is>
          <t>Algebraic Manipulation</t>
        </is>
      </c>
      <c r="B368" s="12" t="inlineStr">
        <is>
          <t>Algebraic Expressions</t>
        </is>
      </c>
      <c r="C368" s="13" t="inlineStr">
        <is>
          <t>Forming Algebraic Expressions: One Step [MF17.01]</t>
        </is>
      </c>
      <c r="D368" s="12" t="inlineStr">
        <is>
          <t>This nugget has learning material and questions covering the topic of Forming Algebraic Expressions 1.</t>
        </is>
      </c>
      <c r="E368" s="12" t="inlineStr">
        <is>
          <t>ebe5b969-d6a3-4b59-961c-8e1ad9fed014</t>
        </is>
      </c>
    </row>
    <row r="369" ht="45" customHeight="1">
      <c r="A369" s="12" t="inlineStr">
        <is>
          <t>Algebraic Manipulation</t>
        </is>
      </c>
      <c r="B369" s="12" t="inlineStr">
        <is>
          <t>Algebraic Expressions</t>
        </is>
      </c>
      <c r="C369" s="13" t="inlineStr">
        <is>
          <t>Forming Algebraic Expressions: Two Step [MF17.02]</t>
        </is>
      </c>
      <c r="D369" s="12" t="inlineStr">
        <is>
          <t>This nugget has learning material and questions covering the topic of Forming Algebraic Expressions 2.</t>
        </is>
      </c>
      <c r="E369" s="12" t="inlineStr">
        <is>
          <t>7ed00b06-35f4-4150-861b-e926492694a5</t>
        </is>
      </c>
    </row>
    <row r="370" ht="45" customHeight="1">
      <c r="A370" s="12" t="inlineStr">
        <is>
          <t>Algebraic Manipulation</t>
        </is>
      </c>
      <c r="B370" s="12" t="inlineStr">
        <is>
          <t>Algebraic Expressions</t>
        </is>
      </c>
      <c r="C370" s="13" t="inlineStr">
        <is>
          <t>Forming Algebraic Expressions: Worded Problems [MF17.17]</t>
        </is>
      </c>
      <c r="D370" s="12" t="inlineStr">
        <is>
          <t xml:space="preserve">This nugget covers how to form expressions in one or two variables in a given real-life context. </t>
        </is>
      </c>
      <c r="E370" s="12" t="inlineStr">
        <is>
          <t>b28075f3-f5f1-425b-bf43-b9db44e1f6af</t>
        </is>
      </c>
    </row>
    <row r="371" ht="45" customHeight="1">
      <c r="A371" s="12" t="inlineStr">
        <is>
          <t>Algebraic Manipulation</t>
        </is>
      </c>
      <c r="B371" s="12" t="inlineStr">
        <is>
          <t>Algebraic Expressions</t>
        </is>
      </c>
      <c r="C371" s="13" t="inlineStr">
        <is>
          <t>Algebraic Terminology [MF17.03]</t>
        </is>
      </c>
      <c r="D371" s="12" t="inlineStr">
        <is>
          <t>This nugget has learning material and questions covering the topic of Algebraic Terminology.</t>
        </is>
      </c>
      <c r="E371" s="12" t="inlineStr">
        <is>
          <t>f2256c8a-79d1-45ee-9077-66d68555cc6a</t>
        </is>
      </c>
    </row>
    <row r="372" ht="45" customHeight="1">
      <c r="A372" s="12" t="inlineStr">
        <is>
          <t>Algebraic Manipulation</t>
        </is>
      </c>
      <c r="B372" s="12" t="inlineStr">
        <is>
          <t>Algebraic Expressions</t>
        </is>
      </c>
      <c r="C372" s="13" t="inlineStr">
        <is>
          <t>Collecting Like Terms 1: Add and Subtract [MF17.04]</t>
        </is>
      </c>
      <c r="D372" s="12" t="inlineStr">
        <is>
          <t>This nugget has learning material and questions covering the topic of Collecting Like Terms 1.</t>
        </is>
      </c>
      <c r="E372" s="12" t="inlineStr">
        <is>
          <t>cabadc20-809d-4494-b86b-da1a8ef77d1a</t>
        </is>
      </c>
    </row>
    <row r="373" ht="45" customHeight="1">
      <c r="A373" s="12" t="inlineStr">
        <is>
          <t>Algebraic Manipulation</t>
        </is>
      </c>
      <c r="B373" s="12" t="inlineStr">
        <is>
          <t>Algebraic Expressions</t>
        </is>
      </c>
      <c r="C373" s="13" t="inlineStr">
        <is>
          <t>Collecting Like Terms 2: Add and Subtract (Including Squared/Cubed Variables) [MF17.05]</t>
        </is>
      </c>
      <c r="D373" s="12" t="inlineStr">
        <is>
          <t>This nugget has learning material and questions covering the topic of Collecting Like Terms 2.</t>
        </is>
      </c>
      <c r="E373" s="12" t="inlineStr">
        <is>
          <t>5dedcbfd-7a88-4845-beea-ad20f63f0928</t>
        </is>
      </c>
    </row>
    <row r="374" ht="45" customHeight="1">
      <c r="A374" s="12" t="inlineStr">
        <is>
          <t>Algebraic Manipulation</t>
        </is>
      </c>
      <c r="B374" s="12" t="inlineStr">
        <is>
          <t>Algebraic Expressions</t>
        </is>
      </c>
      <c r="C374" s="13" t="inlineStr">
        <is>
          <t>Collecting Like Terms 3: In Context (Perimeter) [MF17.06]</t>
        </is>
      </c>
      <c r="D374" s="12" t="inlineStr">
        <is>
          <t>This nugget has learning material and questions covering the topic of Collecting Like Terms 3.</t>
        </is>
      </c>
      <c r="E374" s="12" t="inlineStr">
        <is>
          <t>a8f3bd90-e44f-4de6-9fb1-23c90e38ab18</t>
        </is>
      </c>
    </row>
    <row r="375" ht="45" customHeight="1">
      <c r="A375" s="12" t="inlineStr">
        <is>
          <t>Algebraic Manipulation</t>
        </is>
      </c>
      <c r="B375" s="12" t="inlineStr">
        <is>
          <t>Algebraic Expressions</t>
        </is>
      </c>
      <c r="C375" s="13" t="inlineStr">
        <is>
          <t>Index Laws with Algebra: Multiplication [MF17.19]</t>
        </is>
      </c>
      <c r="D375" s="12" t="inlineStr">
        <is>
          <t xml:space="preserve">This nugget covers the multiplication law for indices, where all the index numbers are positive integers. All of the base terms are single algebraic terms. </t>
        </is>
      </c>
      <c r="E375" s="12" t="inlineStr">
        <is>
          <t>be21205f-dd80-43df-a7f4-7f31d205ade7</t>
        </is>
      </c>
    </row>
    <row r="376" ht="45" customHeight="1">
      <c r="A376" s="12" t="inlineStr">
        <is>
          <t>Algebraic Manipulation</t>
        </is>
      </c>
      <c r="B376" s="12" t="inlineStr">
        <is>
          <t>Algebraic Expressions</t>
        </is>
      </c>
      <c r="C376" s="13" t="inlineStr">
        <is>
          <t>Index Laws with Algebra: Division [MF17.20]</t>
        </is>
      </c>
      <c r="D376" s="12" t="inlineStr">
        <is>
          <t xml:space="preserve">This nugget covers the division law for indices, where all the index numbers are positive integers. All of the base terms are single algebraic terms. </t>
        </is>
      </c>
      <c r="E376" s="12" t="inlineStr">
        <is>
          <t>9c646752-ffd1-409a-b07c-d76cfcb1d93c</t>
        </is>
      </c>
    </row>
    <row r="377" ht="45" customHeight="1">
      <c r="A377" s="12" t="inlineStr">
        <is>
          <t>Algebraic Manipulation</t>
        </is>
      </c>
      <c r="B377" s="12" t="inlineStr">
        <is>
          <t>Algebraic Expressions</t>
        </is>
      </c>
      <c r="C377" s="13" t="inlineStr">
        <is>
          <t>Index Laws with Algebra: Powers [MF17.21]</t>
        </is>
      </c>
      <c r="D377" s="12" t="inlineStr">
        <is>
          <t xml:space="preserve">This nugget covers the power law for indices, where all the index numbers are positive integers. All of the base terms are single algebraic terms. </t>
        </is>
      </c>
      <c r="E377" s="12" t="inlineStr">
        <is>
          <t>a7d9ba0a-30aa-43e3-bd9f-c4af7f426d56</t>
        </is>
      </c>
    </row>
    <row r="378" ht="45" customHeight="1">
      <c r="A378" s="12" t="inlineStr">
        <is>
          <t>Algebraic Manipulation</t>
        </is>
      </c>
      <c r="B378" s="12" t="inlineStr">
        <is>
          <t>Algebraic Expressions</t>
        </is>
      </c>
      <c r="C378" s="13" t="inlineStr">
        <is>
          <t>Simplifying Expressions 1: Multiplication [MF17.07]</t>
        </is>
      </c>
      <c r="D378" s="12" t="inlineStr">
        <is>
          <t>This nugget has learning material and questions covering the topic of Simplifying: Multiplication 1.</t>
        </is>
      </c>
      <c r="E378" s="12" t="inlineStr">
        <is>
          <t>8f559204-197b-4beb-9a5c-671ff6f0dfb4</t>
        </is>
      </c>
    </row>
    <row r="379" ht="45" customHeight="1">
      <c r="A379" s="12" t="inlineStr">
        <is>
          <t>Algebraic Manipulation</t>
        </is>
      </c>
      <c r="B379" s="12" t="inlineStr">
        <is>
          <t>Algebraic Expressions</t>
        </is>
      </c>
      <c r="C379" s="13" t="inlineStr">
        <is>
          <t>Simplifying Expressions 2: Multiplication (In Context) [MF17.08]</t>
        </is>
      </c>
      <c r="D379" s="12" t="inlineStr">
        <is>
          <t>This nugget has learning material and questions covering the topic of Simplifying: Multiplication 2.</t>
        </is>
      </c>
      <c r="E379" s="12" t="inlineStr">
        <is>
          <t>792043da-12ce-4051-91c0-5e017ab0b1db</t>
        </is>
      </c>
    </row>
    <row r="380" ht="45" customHeight="1">
      <c r="A380" s="12" t="inlineStr">
        <is>
          <t>Algebraic Manipulation</t>
        </is>
      </c>
      <c r="B380" s="12" t="inlineStr">
        <is>
          <t>Algebraic Expressions</t>
        </is>
      </c>
      <c r="C380" s="13" t="inlineStr">
        <is>
          <t>Simplifying Expressions 3: Cancelling [MF17.09]</t>
        </is>
      </c>
      <c r="D380" s="12" t="inlineStr">
        <is>
          <t>This nugget has learning material and questions covering the topic of Simplifying: Division 1.</t>
        </is>
      </c>
      <c r="E380" s="12" t="inlineStr">
        <is>
          <t>bae14dd7-cb32-4b71-a5a1-071bc831a773</t>
        </is>
      </c>
    </row>
    <row r="381" ht="45" customHeight="1">
      <c r="A381" s="12" t="inlineStr">
        <is>
          <t>Algebraic Manipulation</t>
        </is>
      </c>
      <c r="B381" s="12" t="inlineStr">
        <is>
          <t>Algebraic Expressions</t>
        </is>
      </c>
      <c r="C381" s="13" t="inlineStr">
        <is>
          <t>Simplifying Expressions 4: Division [MF17.10]</t>
        </is>
      </c>
      <c r="D381" s="12" t="inlineStr">
        <is>
          <t>This nugget has learning material and questions covering the topic of Simplifying: Division 2.</t>
        </is>
      </c>
      <c r="E381" s="12" t="inlineStr">
        <is>
          <t>19c6097a-fed7-4b24-aab7-45723906d69f</t>
        </is>
      </c>
    </row>
    <row r="382" ht="45" customHeight="1">
      <c r="A382" s="12" t="inlineStr">
        <is>
          <t>Algebraic Manipulation</t>
        </is>
      </c>
      <c r="B382" s="12" t="inlineStr">
        <is>
          <t>Algebraic Expressions</t>
        </is>
      </c>
      <c r="C382" s="13" t="inlineStr">
        <is>
          <t>Simplifying Expressions 5: Multiplication and Division [MF17.11]</t>
        </is>
      </c>
      <c r="D382" s="12" t="inlineStr">
        <is>
          <t>This nugget has learning material and questions covering the topic of Simplifying: Mixed.</t>
        </is>
      </c>
      <c r="E382" s="12" t="inlineStr">
        <is>
          <t>6dad78ad-8b40-46c7-b165-541b8e1a6727</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Factorising Quadratics 1: (x + a)(x + b) [MF18.15]</t>
        </is>
      </c>
      <c r="D407" s="12" t="inlineStr">
        <is>
          <t>This nugget has learning material and questions covering the topic of Factorising Quadratics 1.</t>
        </is>
      </c>
      <c r="E407" s="12" t="inlineStr">
        <is>
          <t>e2ced03d-2243-4287-b903-b3f6182498be</t>
        </is>
      </c>
    </row>
    <row r="408" ht="45" customHeight="1">
      <c r="A408" s="12" t="inlineStr">
        <is>
          <t>Algebraic Manipulation</t>
        </is>
      </c>
      <c r="B408" s="12" t="inlineStr">
        <is>
          <t>Expanding and Factorising</t>
        </is>
      </c>
      <c r="C408" s="13" t="inlineStr">
        <is>
          <t>Factorising Quadratics 2: (x ± a)(x ± b) [MF18.16]</t>
        </is>
      </c>
      <c r="D408" s="12" t="inlineStr">
        <is>
          <t>This nugget has learning material and questions covering the topic of Factorising Quadratics 2.</t>
        </is>
      </c>
      <c r="E408" s="12" t="inlineStr">
        <is>
          <t>454bccc4-5e16-4b17-81ed-ad265936e506</t>
        </is>
      </c>
    </row>
    <row r="409" ht="45" customHeight="1">
      <c r="A409" s="12" t="inlineStr">
        <is>
          <t>Algebraic Manipulation</t>
        </is>
      </c>
      <c r="B409" s="12" t="inlineStr">
        <is>
          <t>Expanding and Factorising</t>
        </is>
      </c>
      <c r="C409" s="13" t="inlineStr">
        <is>
          <t>The Difference of Two Squares [MF18.17]</t>
        </is>
      </c>
      <c r="D409" s="12" t="inlineStr">
        <is>
          <t>This nugget has learning material and questions covering the topic of The Difference of Two Squares.</t>
        </is>
      </c>
      <c r="E409" s="12" t="inlineStr">
        <is>
          <t>16e51bdc-b818-4eea-8bd3-249859e74f12</t>
        </is>
      </c>
    </row>
    <row r="410" ht="45" customHeight="1">
      <c r="A410" s="12" t="inlineStr">
        <is>
          <t>Algebraic Manipulation</t>
        </is>
      </c>
      <c r="B410" s="12" t="inlineStr">
        <is>
          <t>Formulae</t>
        </is>
      </c>
      <c r="C410" s="13" t="inlineStr">
        <is>
          <t>Diagnostic: Using and Rearranging Formulae [MF00.78]</t>
        </is>
      </c>
      <c r="D410" s="12" t="inlineStr">
        <is>
          <t>This is a short diagnostic with questions on the topic of Formulae.</t>
        </is>
      </c>
      <c r="E410" s="12" t="inlineStr">
        <is>
          <t>1a0d2951-1419-4e42-a9d8-20f9e2b6ad74</t>
        </is>
      </c>
    </row>
    <row r="411" ht="45" customHeight="1">
      <c r="A411" s="12" t="inlineStr">
        <is>
          <t>Algebraic Manipulation</t>
        </is>
      </c>
      <c r="B411" s="12" t="inlineStr">
        <is>
          <t>Formulae</t>
        </is>
      </c>
      <c r="C411" s="13" t="inlineStr">
        <is>
          <t>Generating Formulae [MF21.01]</t>
        </is>
      </c>
      <c r="D411" s="12" t="inlineStr">
        <is>
          <t>This nugget has learning material and questions covering the topic of Generating Formulae.</t>
        </is>
      </c>
      <c r="E411" s="12" t="inlineStr">
        <is>
          <t>b060d564-ac33-4400-997f-1f0987a8c046</t>
        </is>
      </c>
    </row>
    <row r="412" ht="45" customHeight="1">
      <c r="A412" s="12" t="inlineStr">
        <is>
          <t>Algebraic Manipulation</t>
        </is>
      </c>
      <c r="B412" s="12" t="inlineStr">
        <is>
          <t>Formulae</t>
        </is>
      </c>
      <c r="C412" s="13" t="inlineStr">
        <is>
          <t>Substituting into a Formula [MF21.02]</t>
        </is>
      </c>
      <c r="D412" s="12" t="inlineStr">
        <is>
          <t>This nugget has learning material and questions covering the topic of Substituting into a Formula.</t>
        </is>
      </c>
      <c r="E412" s="12" t="inlineStr">
        <is>
          <t>21cb7259-64cd-4bef-af6f-8e1207411f1d</t>
        </is>
      </c>
    </row>
    <row r="413" ht="45" customHeight="1">
      <c r="A413" s="12" t="inlineStr">
        <is>
          <t>Algebraic Manipulation</t>
        </is>
      </c>
      <c r="B413" s="12" t="inlineStr">
        <is>
          <t>Formulae</t>
        </is>
      </c>
      <c r="C413" s="13" t="inlineStr">
        <is>
          <t>Using a Worded Formula [MF21.12]</t>
        </is>
      </c>
      <c r="D413" s="12" t="inlineStr">
        <is>
          <t>This nuggets covers substituting into a simple worded formula in a real life context.</t>
        </is>
      </c>
      <c r="E413" s="12" t="inlineStr">
        <is>
          <t>7f32d50d-8712-425f-8fd3-c770ad07aff5</t>
        </is>
      </c>
    </row>
    <row r="414" ht="45" customHeight="1">
      <c r="A414" s="12" t="inlineStr">
        <is>
          <t>Algebraic Manipulation</t>
        </is>
      </c>
      <c r="B414" s="12" t="inlineStr">
        <is>
          <t>Formulae</t>
        </is>
      </c>
      <c r="C414" s="13" t="inlineStr">
        <is>
          <t>Using Kinematics [MF21.03]</t>
        </is>
      </c>
      <c r="D414" s="12" t="inlineStr">
        <is>
          <t>This nugget has learning material and questions covering the topic of Using Kinematics.</t>
        </is>
      </c>
      <c r="E414" s="12" t="inlineStr">
        <is>
          <t>ca8beff4-24f7-4599-b1a1-9bf70e2c881d</t>
        </is>
      </c>
    </row>
    <row r="415" ht="45" customHeight="1">
      <c r="A415" s="12" t="inlineStr">
        <is>
          <t>Algebraic Manipulation</t>
        </is>
      </c>
      <c r="B415" s="12" t="inlineStr">
        <is>
          <t>Formulae</t>
        </is>
      </c>
      <c r="C415" s="13" t="inlineStr">
        <is>
          <t>Recalling and Using Formulae 1 [MF21.04]</t>
        </is>
      </c>
      <c r="D415" s="12" t="inlineStr">
        <is>
          <t>This nugget has learning material and questions covering the topic of Recalling and Using Formulae 1.</t>
        </is>
      </c>
      <c r="E415" s="12" t="inlineStr">
        <is>
          <t>4b21db30-4e09-4532-a39c-f73f02ed212e</t>
        </is>
      </c>
    </row>
    <row r="416" ht="45" customHeight="1">
      <c r="A416" s="12" t="inlineStr">
        <is>
          <t>Algebraic Manipulation</t>
        </is>
      </c>
      <c r="B416" s="12" t="inlineStr">
        <is>
          <t>Formulae</t>
        </is>
      </c>
      <c r="C416" s="13" t="inlineStr">
        <is>
          <t>Rearranging Formulae: One Step [MF21.05]</t>
        </is>
      </c>
      <c r="D416" s="12" t="inlineStr">
        <is>
          <t>This nugget has learning material and questions covering the topic of Rearranging Formulae: One Step.</t>
        </is>
      </c>
      <c r="E416" s="12" t="inlineStr">
        <is>
          <t>94b75f85-9641-4bff-871b-f5b0ae581bd0</t>
        </is>
      </c>
    </row>
    <row r="417" ht="45" customHeight="1">
      <c r="A417" s="12" t="inlineStr">
        <is>
          <t>Algebraic Manipulation</t>
        </is>
      </c>
      <c r="B417" s="12" t="inlineStr">
        <is>
          <t>Formulae</t>
        </is>
      </c>
      <c r="C417" s="13" t="inlineStr">
        <is>
          <t>Rearranging Formulae: Two Step [MF21.06]</t>
        </is>
      </c>
      <c r="D417" s="12" t="inlineStr">
        <is>
          <t>This nugget has learning material and questions covering the topic of Rearranging Formulae: Two Step.</t>
        </is>
      </c>
      <c r="E417" s="12" t="inlineStr">
        <is>
          <t>e7d4a305-dc53-4073-ae97-db2a79dd9710</t>
        </is>
      </c>
    </row>
    <row r="418" ht="45" customHeight="1">
      <c r="A418" s="12" t="inlineStr">
        <is>
          <t>Algebraic Manipulation</t>
        </is>
      </c>
      <c r="B418" s="12" t="inlineStr">
        <is>
          <t>Formulae</t>
        </is>
      </c>
      <c r="C418" s="13" t="inlineStr">
        <is>
          <t>Rearranging Formulae: Negative Subject [MF21.07]</t>
        </is>
      </c>
      <c r="D418" s="12" t="inlineStr">
        <is>
          <t>This nugget has learning material and questions covering the topic of Rearranging Formulae: Negative Subject.</t>
        </is>
      </c>
      <c r="E418" s="12" t="inlineStr">
        <is>
          <t>7548c5d0-82d4-4b09-a329-ef7ca7cf3e6d</t>
        </is>
      </c>
    </row>
    <row r="419" ht="45" customHeight="1">
      <c r="A419" s="12" t="inlineStr">
        <is>
          <t>Algebraic Manipulation</t>
        </is>
      </c>
      <c r="B419" s="12" t="inlineStr">
        <is>
          <t>Formulae</t>
        </is>
      </c>
      <c r="C419" s="13" t="inlineStr">
        <is>
          <t>Rearranging Formulae: Unknown in Denominator [MF21.08]</t>
        </is>
      </c>
      <c r="D419" s="12" t="inlineStr">
        <is>
          <t>This nugget has learning material and questions covering the topic of Rearranging Formulae: Unknown in Denominator.</t>
        </is>
      </c>
      <c r="E419" s="12" t="inlineStr">
        <is>
          <t>0d265cfc-2f67-4a7b-8654-e51429c6135e</t>
        </is>
      </c>
    </row>
    <row r="420" ht="45" customHeight="1">
      <c r="A420" s="12" t="inlineStr">
        <is>
          <t>Algebraic Manipulation</t>
        </is>
      </c>
      <c r="B420" s="12" t="inlineStr">
        <is>
          <t>Formulae</t>
        </is>
      </c>
      <c r="C420" s="13" t="inlineStr">
        <is>
          <t>Rearranging Formulae: With Powers [MF21.09]</t>
        </is>
      </c>
      <c r="D420" s="12" t="inlineStr">
        <is>
          <t>This nugget has learning material and questions covering the topic of Rearranging Formulae: With Powers.</t>
        </is>
      </c>
      <c r="E420" s="12" t="inlineStr">
        <is>
          <t>9f88c255-ae46-43ca-9433-34ca98fb2e68</t>
        </is>
      </c>
    </row>
    <row r="421" ht="45" customHeight="1">
      <c r="A421" s="12" t="inlineStr">
        <is>
          <t>Algebraic Manipulation</t>
        </is>
      </c>
      <c r="B421" s="12" t="inlineStr">
        <is>
          <t>Formulae</t>
        </is>
      </c>
      <c r="C421" s="13" t="inlineStr">
        <is>
          <t>Rearranging Formulae: Unknown on Both Sides [MF21.10]</t>
        </is>
      </c>
      <c r="D421" s="12" t="inlineStr">
        <is>
          <t>This nugget has learning material and questions covering the topic of Rearranging Formulae: Unknown on Both Sides.</t>
        </is>
      </c>
      <c r="E421" s="12" t="inlineStr">
        <is>
          <t>5dd9dfe1-5edd-4d0c-941f-ce6c9033331d</t>
        </is>
      </c>
    </row>
    <row r="422" ht="45" customHeight="1">
      <c r="A422" s="12" t="inlineStr">
        <is>
          <t>Equations and Inequalities</t>
        </is>
      </c>
      <c r="B422" s="12" t="inlineStr">
        <is>
          <t>Solving Linear Equations</t>
        </is>
      </c>
      <c r="C422" s="13" t="inlineStr">
        <is>
          <t>Diagnostic: Solving Linear Equations (1 and 2 Step) [MF00.28]</t>
        </is>
      </c>
      <c r="D422" s="12" t="inlineStr">
        <is>
          <t>This is a short diagnostic with questions on the topic of Solving Linear Equations 1.</t>
        </is>
      </c>
      <c r="E422" s="12" t="inlineStr">
        <is>
          <t>40aa8d94-3e57-40b5-b619-e11b89308642</t>
        </is>
      </c>
    </row>
    <row r="423" ht="45" customHeight="1">
      <c r="A423" s="12" t="inlineStr">
        <is>
          <t>Equations and Inequalities</t>
        </is>
      </c>
      <c r="B423" s="12" t="inlineStr">
        <is>
          <t>Solving Linear Equations</t>
        </is>
      </c>
      <c r="C423" s="13" t="inlineStr">
        <is>
          <t>Solving Equations: One Step Modelling (+ –) [MF19.30]</t>
        </is>
      </c>
      <c r="D423" s="12" t="inlineStr">
        <is>
          <t>This nugget has learning material and questions covering the topic of one step addition and subtraction equations by modelling using bar models.</t>
        </is>
      </c>
      <c r="E423" s="12" t="inlineStr">
        <is>
          <t>98eab281-59e0-49d3-92e1-320c55bbcbae</t>
        </is>
      </c>
    </row>
    <row r="424" ht="45" customHeight="1">
      <c r="A424" s="12" t="inlineStr">
        <is>
          <t>Equations and Inequalities</t>
        </is>
      </c>
      <c r="B424" s="12" t="inlineStr">
        <is>
          <t>Solving Linear Equations</t>
        </is>
      </c>
      <c r="C424" s="13" t="inlineStr">
        <is>
          <t>Solving Equations: One Step (+ –) [MF19.01]</t>
        </is>
      </c>
      <c r="D424" s="12" t="inlineStr">
        <is>
          <t>This nugget has learning material and questions covering the topic of a One Step Equation: Addition and Subtraction.</t>
        </is>
      </c>
      <c r="E424" s="12" t="inlineStr">
        <is>
          <t>a1b1ae43-815d-4cd6-a96e-53b5e06c7417</t>
        </is>
      </c>
    </row>
    <row r="425" ht="45" customHeight="1">
      <c r="A425" s="12" t="inlineStr">
        <is>
          <t>Equations and Inequalities</t>
        </is>
      </c>
      <c r="B425" s="12" t="inlineStr">
        <is>
          <t>Solving Linear Equations</t>
        </is>
      </c>
      <c r="C425" s="13" t="inlineStr">
        <is>
          <t>Solving Equations: One Step Modelling (× ÷) [MF19.31]</t>
        </is>
      </c>
      <c r="D425" s="12" t="inlineStr">
        <is>
          <t>This nugget has learning material and questions covering the topic of one step multiplication and division equations by modelling using bar models.</t>
        </is>
      </c>
      <c r="E425" s="12" t="inlineStr">
        <is>
          <t>4a1052b8-9349-40d0-b555-3a20478f1a68</t>
        </is>
      </c>
    </row>
    <row r="426" ht="45" customHeight="1">
      <c r="A426" s="12" t="inlineStr">
        <is>
          <t>Equations and Inequalities</t>
        </is>
      </c>
      <c r="B426" s="12" t="inlineStr">
        <is>
          <t>Solving Linear Equations</t>
        </is>
      </c>
      <c r="C426" s="13" t="inlineStr">
        <is>
          <t>Solving Equations: One Step (×) [MF19.02]</t>
        </is>
      </c>
      <c r="D426" s="12" t="inlineStr">
        <is>
          <t>This nugget has learning material and questions covering the topic of a One Step Equation: Multiplication.</t>
        </is>
      </c>
      <c r="E426" s="12" t="inlineStr">
        <is>
          <t>c886d223-e693-46f7-9978-df25038b520b</t>
        </is>
      </c>
    </row>
    <row r="427" ht="45" customHeight="1">
      <c r="A427" s="12" t="inlineStr">
        <is>
          <t>Equations and Inequalities</t>
        </is>
      </c>
      <c r="B427" s="12" t="inlineStr">
        <is>
          <t>Solving Linear Equations</t>
        </is>
      </c>
      <c r="C427" s="13" t="inlineStr">
        <is>
          <t>Solving Equations: One Step (÷) [MF19.03]</t>
        </is>
      </c>
      <c r="D427" s="12" t="inlineStr">
        <is>
          <t>This nugget has learning material and questions covering the topic of a  One Step Equation: Division.</t>
        </is>
      </c>
      <c r="E427" s="12" t="inlineStr">
        <is>
          <t>f598624b-02fb-442a-b8f1-431ce86601dd</t>
        </is>
      </c>
    </row>
    <row r="428" ht="45" customHeight="1">
      <c r="A428" s="12" t="inlineStr">
        <is>
          <t>Equations and Inequalities</t>
        </is>
      </c>
      <c r="B428" s="12" t="inlineStr">
        <is>
          <t>Solving Linear Equations</t>
        </is>
      </c>
      <c r="C428" s="13" t="inlineStr">
        <is>
          <t>Solving Equations: One Step (+ – × ÷) [MF19.04]</t>
        </is>
      </c>
      <c r="D428" s="12" t="inlineStr">
        <is>
          <t>This nugget has learning material and questions covering the topic of Solving One Step Equations: mixed.</t>
        </is>
      </c>
      <c r="E428" s="12" t="inlineStr">
        <is>
          <t>814b0108-5ba5-4351-a6d8-f3b43ec5679a</t>
        </is>
      </c>
    </row>
    <row r="429" ht="45" customHeight="1">
      <c r="A429" s="12" t="inlineStr">
        <is>
          <t>Equations and Inequalities</t>
        </is>
      </c>
      <c r="B429" s="12" t="inlineStr">
        <is>
          <t>Solving Linear Equations</t>
        </is>
      </c>
      <c r="C429" s="13" t="inlineStr">
        <is>
          <t>Solving Equations: Two Steps Modelling (×) [MF19.32]</t>
        </is>
      </c>
      <c r="D429" s="12" t="inlineStr">
        <is>
          <t>This nugget has learning material and questions covering the topic of two step equations by modelling using bar models.</t>
        </is>
      </c>
      <c r="E429" s="12" t="inlineStr">
        <is>
          <t>9da30eac-d022-43ba-b1b2-b8a0facbf451</t>
        </is>
      </c>
    </row>
    <row r="430" ht="45" customHeight="1">
      <c r="A430" s="12" t="inlineStr">
        <is>
          <t>Equations and Inequalities</t>
        </is>
      </c>
      <c r="B430" s="12" t="inlineStr">
        <is>
          <t>Solving Linear Equations</t>
        </is>
      </c>
      <c r="C430" s="13" t="inlineStr">
        <is>
          <t>Solving Equations: Two Steps Modelling (÷) [MF19.33]</t>
        </is>
      </c>
      <c r="D430" s="12" t="inlineStr">
        <is>
          <t>This nugget has learning material and questions covering the topic of two step equations by modelling using bar models.</t>
        </is>
      </c>
      <c r="E430" s="12" t="inlineStr">
        <is>
          <t>d928df5e-87a1-4078-9f68-84338a6eb422</t>
        </is>
      </c>
    </row>
    <row r="431" ht="45" customHeight="1">
      <c r="A431" s="12" t="inlineStr">
        <is>
          <t>Equations and Inequalities</t>
        </is>
      </c>
      <c r="B431" s="12" t="inlineStr">
        <is>
          <t>Solving Linear Equations</t>
        </is>
      </c>
      <c r="C431" s="13" t="inlineStr">
        <is>
          <t>Solving Equations: Two Steps (× ÷) [MF19.05]</t>
        </is>
      </c>
      <c r="D431" s="12" t="inlineStr">
        <is>
          <t>This nugget has learning material and questions covering the topic of a Two Step Equation: Multiplication and Division.</t>
        </is>
      </c>
      <c r="E431" s="12" t="inlineStr">
        <is>
          <t>43234728-b634-4f90-99da-b2ae9db681c5</t>
        </is>
      </c>
    </row>
    <row r="432" ht="45" customHeight="1">
      <c r="A432" s="12" t="inlineStr">
        <is>
          <t>Equations and Inequalities</t>
        </is>
      </c>
      <c r="B432" s="12" t="inlineStr">
        <is>
          <t>Solving Linear Equations</t>
        </is>
      </c>
      <c r="C432" s="13" t="inlineStr">
        <is>
          <t>Solving Equations: Two Steps ax + b = c [MF19.06]</t>
        </is>
      </c>
      <c r="D432" s="12" t="inlineStr">
        <is>
          <t>This nugget has learning material and questions covering the topic of a Two Step Equation: Multiplication 1.</t>
        </is>
      </c>
      <c r="E432" s="12" t="inlineStr">
        <is>
          <t>58b29467-b71d-42c4-8355-4d069016fb2c</t>
        </is>
      </c>
    </row>
    <row r="433" ht="45" customHeight="1">
      <c r="A433" s="12" t="inlineStr">
        <is>
          <t>Equations and Inequalities</t>
        </is>
      </c>
      <c r="B433" s="12" t="inlineStr">
        <is>
          <t>Solving Linear Equations</t>
        </is>
      </c>
      <c r="C433" s="13" t="inlineStr">
        <is>
          <t>Solving Equations: Two Steps ax – b = c [MF19.07]</t>
        </is>
      </c>
      <c r="D433" s="12" t="inlineStr">
        <is>
          <t>This nugget has learning material and questions covering the topic of a Two Step Equation: Multiplication 2.</t>
        </is>
      </c>
      <c r="E433" s="12" t="inlineStr">
        <is>
          <t>c55e34cd-68e9-4411-a267-15baf9aea69d</t>
        </is>
      </c>
    </row>
    <row r="434" ht="45" customHeight="1">
      <c r="A434" s="12" t="inlineStr">
        <is>
          <t>Equations and Inequalities</t>
        </is>
      </c>
      <c r="B434" s="12" t="inlineStr">
        <is>
          <t>Solving Linear Equations</t>
        </is>
      </c>
      <c r="C434" s="13" t="inlineStr">
        <is>
          <t>Solving Equations: Two Steps (x/a) ± b = c [MF19.08]</t>
        </is>
      </c>
      <c r="D434" s="12" t="inlineStr">
        <is>
          <t>This nugget has learning material and questions covering the topic of a Two Step Equation: Division 1.</t>
        </is>
      </c>
      <c r="E434" s="12" t="inlineStr">
        <is>
          <t>f346e0e5-f003-47c0-ad30-5881b01513db</t>
        </is>
      </c>
    </row>
    <row r="435" ht="45" customHeight="1">
      <c r="A435" s="12" t="inlineStr">
        <is>
          <t>Equations and Inequalities</t>
        </is>
      </c>
      <c r="B435" s="12" t="inlineStr">
        <is>
          <t>Solving Linear Equations</t>
        </is>
      </c>
      <c r="C435" s="13" t="inlineStr">
        <is>
          <t>Solving Equations: Two Steps (x ± a)/b = c [MF19.09]</t>
        </is>
      </c>
      <c r="D435" s="12" t="inlineStr">
        <is>
          <t>This nugget has learning material and questions covering the topic of a Two Step Equation: Division 2.</t>
        </is>
      </c>
      <c r="E435" s="12" t="inlineStr">
        <is>
          <t>1b41392d-1aee-4ce6-904d-5ee272a50d5c</t>
        </is>
      </c>
    </row>
    <row r="436" ht="45" customHeight="1">
      <c r="A436" s="12" t="inlineStr">
        <is>
          <t>Equations and Inequalities</t>
        </is>
      </c>
      <c r="B436" s="12" t="inlineStr">
        <is>
          <t>Solving Linear Equations</t>
        </is>
      </c>
      <c r="C436" s="13" t="inlineStr">
        <is>
          <t>Solving Equations: Two Steps (Unknown as Denominator) [MF19.10]</t>
        </is>
      </c>
      <c r="D436" s="12" t="inlineStr">
        <is>
          <t>This nugget has learning material and questions covering the topic of a Two Step Equation: Unknown as Denominator.</t>
        </is>
      </c>
      <c r="E436" s="12" t="inlineStr">
        <is>
          <t>7fecb070-e846-44c6-93fd-5bf038991a00</t>
        </is>
      </c>
    </row>
    <row r="437" ht="45" customHeight="1">
      <c r="A437" s="12" t="inlineStr">
        <is>
          <t>Equations and Inequalities</t>
        </is>
      </c>
      <c r="B437" s="12" t="inlineStr">
        <is>
          <t>Solving Linear Equations</t>
        </is>
      </c>
      <c r="C437" s="13" t="inlineStr">
        <is>
          <t>Solving Equations: Two Steps (Negative Unknown) [MF19.11]</t>
        </is>
      </c>
      <c r="D437" s="12" t="inlineStr">
        <is>
          <t>This nugget has learning material and questions covering the topic of a Two Step Equation: Negative Unknown.</t>
        </is>
      </c>
      <c r="E437" s="12" t="inlineStr">
        <is>
          <t>a968029d-8b6b-42c1-add2-80a3af862f8a</t>
        </is>
      </c>
    </row>
    <row r="438" ht="45" customHeight="1">
      <c r="A438" s="12" t="inlineStr">
        <is>
          <t>Equations and Inequalities</t>
        </is>
      </c>
      <c r="B438" s="12" t="inlineStr">
        <is>
          <t>Solving Linear Equations</t>
        </is>
      </c>
      <c r="C438" s="13" t="inlineStr">
        <is>
          <t>Solving Equations: Two Steps (Mixed Exercise) [MF19.12]</t>
        </is>
      </c>
      <c r="D438" s="12" t="inlineStr">
        <is>
          <t>This nugget has learning material and questions covering the topic of Solving Two Step Equations: mixed.</t>
        </is>
      </c>
      <c r="E438" s="12" t="inlineStr">
        <is>
          <t>36b0da2e-31ec-4447-9156-fc5771181bf2</t>
        </is>
      </c>
    </row>
    <row r="439" ht="45" customHeight="1">
      <c r="A439" s="12" t="inlineStr">
        <is>
          <t>Equations and Inequalities</t>
        </is>
      </c>
      <c r="B439" s="12" t="inlineStr">
        <is>
          <t>Solving Linear Equations</t>
        </is>
      </c>
      <c r="C439" s="13" t="inlineStr">
        <is>
          <t>Diagnostic: Forming and Solving Linear Equations [MF00.29]</t>
        </is>
      </c>
      <c r="D439" s="12" t="inlineStr">
        <is>
          <t>This is a short diagnostic with questions on the topic of Solving Linear Equations 2.</t>
        </is>
      </c>
      <c r="E439" s="12" t="inlineStr">
        <is>
          <t>6251f9ac-eee1-45d5-8c6e-ee4429528b84</t>
        </is>
      </c>
    </row>
    <row r="440" ht="45" customHeight="1">
      <c r="A440" s="12" t="inlineStr">
        <is>
          <t>Equations and Inequalities</t>
        </is>
      </c>
      <c r="B440" s="12" t="inlineStr">
        <is>
          <t>Solving Linear Equations</t>
        </is>
      </c>
      <c r="C440" s="13" t="inlineStr">
        <is>
          <t>Solving Equations: Three Steps (Unknown on One Side) [MF19.13]</t>
        </is>
      </c>
      <c r="D440" s="12" t="inlineStr">
        <is>
          <t>This nugget has learning material and questions covering the topic of a Three Step Equation: Unknown on One Side.</t>
        </is>
      </c>
      <c r="E440" s="12" t="inlineStr">
        <is>
          <t>9f8d3606-1735-4f50-9f74-b09121b9b950</t>
        </is>
      </c>
    </row>
    <row r="441" ht="45" customHeight="1">
      <c r="A441" s="12" t="inlineStr">
        <is>
          <t>Equations and Inequalities</t>
        </is>
      </c>
      <c r="B441" s="12" t="inlineStr">
        <is>
          <t>Solving Linear Equations</t>
        </is>
      </c>
      <c r="C441" s="13" t="inlineStr">
        <is>
          <t>Solving Equations: Three Steps (Including Brackets) [MF19.14]</t>
        </is>
      </c>
      <c r="D441" s="12" t="inlineStr">
        <is>
          <t>This nugget has learning material and questions covering the topic of a Three Step Equation: Involving Expanding.</t>
        </is>
      </c>
      <c r="E441" s="12" t="inlineStr">
        <is>
          <t>ee8a550f-11a7-4652-a367-00d3e5641211</t>
        </is>
      </c>
    </row>
    <row r="442" ht="45" customHeight="1">
      <c r="A442" s="12" t="inlineStr">
        <is>
          <t>Equations and Inequalities</t>
        </is>
      </c>
      <c r="B442" s="12" t="inlineStr">
        <is>
          <t>Solving Linear Equations</t>
        </is>
      </c>
      <c r="C442" s="13" t="inlineStr">
        <is>
          <t>Solving Equations: Three Steps (Unknown on Both Sides) [MF19.15]</t>
        </is>
      </c>
      <c r="D442" s="12" t="inlineStr">
        <is>
          <t>This nugget has learning material and questions covering the topic of a Three Step Equation: Unknown on Both Sides.</t>
        </is>
      </c>
      <c r="E442" s="12" t="inlineStr">
        <is>
          <t>5b4f3e80-6229-4ccd-b85c-22f9117a37ba</t>
        </is>
      </c>
    </row>
    <row r="443" ht="45" customHeight="1">
      <c r="A443" s="12" t="inlineStr">
        <is>
          <t>Equations and Inequalities</t>
        </is>
      </c>
      <c r="B443" s="12" t="inlineStr">
        <is>
          <t>Solving Linear Equations</t>
        </is>
      </c>
      <c r="C443" s="13" t="inlineStr">
        <is>
          <t>Solving Equations: Four Steps (Including Expanding) [MF19.16]</t>
        </is>
      </c>
      <c r="D443" s="12" t="inlineStr">
        <is>
          <t>This nugget has learning material and questions covering the topic of a Four Step Equation: Involving Expanding.</t>
        </is>
      </c>
      <c r="E443" s="12" t="inlineStr">
        <is>
          <t>b1956380-b56f-4480-81f2-41f566eed41e</t>
        </is>
      </c>
    </row>
    <row r="444" ht="45" customHeight="1">
      <c r="A444" s="12" t="inlineStr">
        <is>
          <t>Equations and Inequalities</t>
        </is>
      </c>
      <c r="B444" s="12" t="inlineStr">
        <is>
          <t>Solving Linear Equations</t>
        </is>
      </c>
      <c r="C444" s="13" t="inlineStr">
        <is>
          <t>Solving Equations: Four Steps (Including Fractions) [MF19.17]</t>
        </is>
      </c>
      <c r="D444" s="12" t="inlineStr">
        <is>
          <t>This nugget has learning material and questions covering the topic of a Four Step Equation: Involving Fractions.</t>
        </is>
      </c>
      <c r="E444" s="12" t="inlineStr">
        <is>
          <t>f7d0f01e-f675-4796-a51a-915be746961a</t>
        </is>
      </c>
    </row>
    <row r="445" ht="45" customHeight="1">
      <c r="A445" s="12" t="inlineStr">
        <is>
          <t>Equations and Inequalities</t>
        </is>
      </c>
      <c r="B445" s="12" t="inlineStr">
        <is>
          <t>Solving Linear Equations</t>
        </is>
      </c>
      <c r="C445" s="13" t="inlineStr">
        <is>
          <t>Generating Equations from Words [MF19.18]</t>
        </is>
      </c>
      <c r="D445" s="12" t="inlineStr">
        <is>
          <t>This nugget has learning material and questions covering the topic of Generating Equations from Words.</t>
        </is>
      </c>
      <c r="E445" s="12" t="inlineStr">
        <is>
          <t>34b5edcf-0958-43dd-8ae5-07013d17230b</t>
        </is>
      </c>
    </row>
    <row r="446" ht="45" customHeight="1">
      <c r="A446" s="12" t="inlineStr">
        <is>
          <t>Equations and Inequalities</t>
        </is>
      </c>
      <c r="B446" s="12" t="inlineStr">
        <is>
          <t>Solving Linear Equations</t>
        </is>
      </c>
      <c r="C446" s="13" t="inlineStr">
        <is>
          <t>Generating Equations from Diagrams [MF19.19]</t>
        </is>
      </c>
      <c r="D446" s="12" t="inlineStr">
        <is>
          <t>This nugget has learning material and questions covering the topic of Generating Equations from Diagrams.</t>
        </is>
      </c>
      <c r="E446" s="12" t="inlineStr">
        <is>
          <t>5c44e2f1-5822-41af-9e3c-94118cbda0b2</t>
        </is>
      </c>
    </row>
    <row r="447" ht="45" customHeight="1">
      <c r="A447" s="12" t="inlineStr">
        <is>
          <t>Equations and Inequalities</t>
        </is>
      </c>
      <c r="B447" s="12" t="inlineStr">
        <is>
          <t>Simultaneous Linear Equations</t>
        </is>
      </c>
      <c r="C447" s="13" t="inlineStr">
        <is>
          <t>Diagnostic: Simultaneous Linear Equations [MF00.30]</t>
        </is>
      </c>
      <c r="D447" s="12" t="inlineStr">
        <is>
          <t>This is a short diagnostic with questions on the topic of Solving Simultaneous Linear Equations.</t>
        </is>
      </c>
      <c r="E447" s="12" t="inlineStr">
        <is>
          <t>2bcfd309-0986-4864-8bac-ce4a561a59e8</t>
        </is>
      </c>
    </row>
    <row r="448" ht="45" customHeight="1">
      <c r="A448" s="12" t="inlineStr">
        <is>
          <t>Equations and Inequalities</t>
        </is>
      </c>
      <c r="B448" s="12" t="inlineStr">
        <is>
          <t>Simultaneous Linear Equations</t>
        </is>
      </c>
      <c r="C448" s="13" t="inlineStr">
        <is>
          <t>Simultaneous Equations: Introduction [MF19.20]</t>
        </is>
      </c>
      <c r="D448" s="12" t="inlineStr">
        <is>
          <t>This nugget has learning material and questions covering the topic of Simultaneous Equations: Introduction.</t>
        </is>
      </c>
      <c r="E448" s="12" t="inlineStr">
        <is>
          <t>335f898c-de39-49ba-9140-3cd0b6633f22</t>
        </is>
      </c>
    </row>
    <row r="449" ht="45" customHeight="1">
      <c r="A449" s="12" t="inlineStr">
        <is>
          <t>Equations and Inequalities</t>
        </is>
      </c>
      <c r="B449" s="12" t="inlineStr">
        <is>
          <t>Simultaneous Linear Equations</t>
        </is>
      </c>
      <c r="C449" s="13" t="inlineStr">
        <is>
          <t>Simultaneous Equations 1 [MF19.21]</t>
        </is>
      </c>
      <c r="D449" s="12" t="inlineStr">
        <is>
          <t>This nugget has learning material and questions covering the topic of Simultaneous Equations: 1.</t>
        </is>
      </c>
      <c r="E449" s="12" t="inlineStr">
        <is>
          <t>03e68417-0292-42b1-9a3a-0d9c4015d136</t>
        </is>
      </c>
    </row>
    <row r="450" ht="45" customHeight="1">
      <c r="A450" s="12" t="inlineStr">
        <is>
          <t>Equations and Inequalities</t>
        </is>
      </c>
      <c r="B450" s="12" t="inlineStr">
        <is>
          <t>Simultaneous Linear Equations</t>
        </is>
      </c>
      <c r="C450" s="13" t="inlineStr">
        <is>
          <t>Simultaneous Equations 2: Scale One Equation [MF19.22]</t>
        </is>
      </c>
      <c r="D450" s="12" t="inlineStr">
        <is>
          <t>This nugget has learning material and questions covering the topic of Simultaneous Equations: 2.</t>
        </is>
      </c>
      <c r="E450" s="12" t="inlineStr">
        <is>
          <t>045e42bf-94b4-4995-9e08-9814af2df4e8</t>
        </is>
      </c>
    </row>
    <row r="451" ht="45" customHeight="1">
      <c r="A451" s="12" t="inlineStr">
        <is>
          <t>Equations and Inequalities</t>
        </is>
      </c>
      <c r="B451" s="12" t="inlineStr">
        <is>
          <t>Simultaneous Linear Equations</t>
        </is>
      </c>
      <c r="C451" s="13" t="inlineStr">
        <is>
          <t>Simultaneous Equations 3: Scale Both Equations [MF19.23]</t>
        </is>
      </c>
      <c r="D451" s="12" t="inlineStr">
        <is>
          <t>This nugget has learning material and questions covering the topic of Simultaneous Equations: 3.</t>
        </is>
      </c>
      <c r="E451" s="12" t="inlineStr">
        <is>
          <t>b9a6fbab-8713-41fc-a956-ef34251abe75</t>
        </is>
      </c>
    </row>
    <row r="452" ht="45" customHeight="1">
      <c r="A452" s="12" t="inlineStr">
        <is>
          <t>Equations and Inequalities</t>
        </is>
      </c>
      <c r="B452" s="12" t="inlineStr">
        <is>
          <t>Simultaneous Linear Equations</t>
        </is>
      </c>
      <c r="C452" s="13" t="inlineStr">
        <is>
          <t>Simultaneous Equations 4: Rearranging [MF19.24]</t>
        </is>
      </c>
      <c r="D452" s="12" t="inlineStr">
        <is>
          <t>This nugget has learning material and questions covering the topic of Simultaneous Equations: 4 (With Rearranging).</t>
        </is>
      </c>
      <c r="E452" s="12" t="inlineStr">
        <is>
          <t>1c922919-f3bb-48b7-914c-9150955ebe9a</t>
        </is>
      </c>
    </row>
    <row r="453" ht="45" customHeight="1">
      <c r="A453" s="12" t="inlineStr">
        <is>
          <t>Equations and Inequalities</t>
        </is>
      </c>
      <c r="B453" s="12" t="inlineStr">
        <is>
          <t>Simultaneous Linear Equations</t>
        </is>
      </c>
      <c r="C453" s="13" t="inlineStr">
        <is>
          <t>Simultaneous Equations: Substitution [MF19.25]</t>
        </is>
      </c>
      <c r="D453" s="12" t="inlineStr">
        <is>
          <t>This nugget has learning material and questions covering the topic of Simultaneous Equations: By Substitution.</t>
        </is>
      </c>
      <c r="E453" s="12" t="inlineStr">
        <is>
          <t>01dc31cd-bd8d-46f1-9bc0-50cb92ee3a27</t>
        </is>
      </c>
    </row>
    <row r="454" ht="45" customHeight="1">
      <c r="A454" s="12" t="inlineStr">
        <is>
          <t>Equations and Inequalities</t>
        </is>
      </c>
      <c r="B454" s="12" t="inlineStr">
        <is>
          <t>Simultaneous Linear Equations</t>
        </is>
      </c>
      <c r="C454" s="13" t="inlineStr">
        <is>
          <t>Simultaneous Equations: Worded Questions [MF19.26]</t>
        </is>
      </c>
      <c r="D454" s="12" t="inlineStr">
        <is>
          <t>This nugget has learning material and questions covering the topic of Simultaneous Equations: Worded Questions.</t>
        </is>
      </c>
      <c r="E454" s="12" t="inlineStr">
        <is>
          <t>9402315e-b2d2-4d7a-8f97-9061f3e827b1</t>
        </is>
      </c>
    </row>
    <row r="455" ht="45" customHeight="1">
      <c r="A455" s="12" t="inlineStr">
        <is>
          <t>Equations and Inequalities</t>
        </is>
      </c>
      <c r="B455" s="12" t="inlineStr">
        <is>
          <t>Simultaneous Linear Equations</t>
        </is>
      </c>
      <c r="C455" s="13" t="inlineStr">
        <is>
          <t>Forming Simultaneous Equations in Geometry [MF19.34]</t>
        </is>
      </c>
      <c r="D455" s="12" t="inlineStr">
        <is>
          <t>This nugget covers forming simultaneous equations in geometry, using properties of the sides and angles of triangles and quadrilaterals.</t>
        </is>
      </c>
      <c r="E455" s="12" t="inlineStr">
        <is>
          <t>4e83bc93-2d2a-4272-9e75-c5e5ca0ae2b9</t>
        </is>
      </c>
    </row>
    <row r="456" ht="45" customHeight="1">
      <c r="A456" s="12" t="inlineStr">
        <is>
          <t>Equations and Inequalities</t>
        </is>
      </c>
      <c r="B456" s="12" t="inlineStr">
        <is>
          <t>Solving Quadratic Equations</t>
        </is>
      </c>
      <c r="C456" s="13" t="inlineStr">
        <is>
          <t>Diagnostic: Solving Quadratic Equations [MF00.31]</t>
        </is>
      </c>
      <c r="D456" s="12" t="inlineStr">
        <is>
          <t>This is a short diagnostic with questions on the topic of Solving Quadratic Equations 1.</t>
        </is>
      </c>
      <c r="E456" s="12" t="inlineStr">
        <is>
          <t>5e3308e3-bc19-4e2a-9138-b39e5fc5672a</t>
        </is>
      </c>
    </row>
    <row r="457" ht="45" customHeight="1">
      <c r="A457" s="12" t="inlineStr">
        <is>
          <t>Equations and Inequalities</t>
        </is>
      </c>
      <c r="B457" s="12" t="inlineStr">
        <is>
          <t>Solving Quadratic Equations</t>
        </is>
      </c>
      <c r="C457" s="13" t="inlineStr">
        <is>
          <t>Solving Quadratics 1: x² + b = 0 [MF20.01]</t>
        </is>
      </c>
      <c r="D457" s="12" t="inlineStr">
        <is>
          <t>This nugget has learning material and questions covering the topic of solving quadratics of the form: x^2 + b = 0.</t>
        </is>
      </c>
      <c r="E457" s="12" t="inlineStr">
        <is>
          <t>e809b747-30ea-4580-9c2d-30d18ef09f71</t>
        </is>
      </c>
    </row>
    <row r="458" ht="45" customHeight="1">
      <c r="A458" s="12" t="inlineStr">
        <is>
          <t>Equations and Inequalities</t>
        </is>
      </c>
      <c r="B458" s="12" t="inlineStr">
        <is>
          <t>Solving Quadratic Equations</t>
        </is>
      </c>
      <c r="C458" s="13" t="inlineStr">
        <is>
          <t>Solving Quadratics 2: ax² + bx = 0 [MF20.02]</t>
        </is>
      </c>
      <c r="D458" s="12" t="inlineStr">
        <is>
          <t>This nugget has learning material and questions covering the topic of solving quadratics of the form: ax^2 + bx = 0.</t>
        </is>
      </c>
      <c r="E458" s="12" t="inlineStr">
        <is>
          <t>e36efd6a-a150-4206-af32-28ae984b4825</t>
        </is>
      </c>
    </row>
    <row r="459" ht="45" customHeight="1">
      <c r="A459" s="12" t="inlineStr">
        <is>
          <t>Equations and Inequalities</t>
        </is>
      </c>
      <c r="B459" s="12" t="inlineStr">
        <is>
          <t>Solving Quadratic Equations</t>
        </is>
      </c>
      <c r="C459" s="13" t="inlineStr">
        <is>
          <t>Solving Quadratics 3: x² + bx + c = 0 [MF20.03]</t>
        </is>
      </c>
      <c r="D459" s="12" t="inlineStr">
        <is>
          <t>This nugget has learning material and questions covering the topic of solving quadratics of the form: x^2 + bx + c = 0 (1).</t>
        </is>
      </c>
      <c r="E459" s="12" t="inlineStr">
        <is>
          <t>9b4f826d-c60c-425e-9a00-9fd3b3e7cb42</t>
        </is>
      </c>
    </row>
    <row r="460" ht="45" customHeight="1">
      <c r="A460" s="12" t="inlineStr">
        <is>
          <t>Equations and Inequalities</t>
        </is>
      </c>
      <c r="B460" s="12" t="inlineStr">
        <is>
          <t>Solving Quadratic Equations</t>
        </is>
      </c>
      <c r="C460" s="13" t="inlineStr">
        <is>
          <t>Solving Quadratics 4: x² + bx + c = 0 (incl. Rearranging) [MF20.04]</t>
        </is>
      </c>
      <c r="D460" s="12" t="inlineStr">
        <is>
          <t>This nugget has learning material and questions covering the topic of solving quadratics of the form: x^2 + bx + c = 0 (2).</t>
        </is>
      </c>
      <c r="E460" s="12" t="inlineStr">
        <is>
          <t>e6550b79-8360-4d34-88c7-1af0de4311f6</t>
        </is>
      </c>
    </row>
    <row r="461" ht="45" customHeight="1">
      <c r="A461" s="12" t="inlineStr">
        <is>
          <t>Equations and Inequalities</t>
        </is>
      </c>
      <c r="B461" s="12" t="inlineStr">
        <is>
          <t>Inequalities</t>
        </is>
      </c>
      <c r="C461" s="13" t="inlineStr">
        <is>
          <t>Diagnostic: Inequalities [MF00.34]</t>
        </is>
      </c>
      <c r="D461" s="12" t="inlineStr">
        <is>
          <t>This is a short diagnostic with questions on the topic of Inequalities.</t>
        </is>
      </c>
      <c r="E461" s="12" t="inlineStr">
        <is>
          <t>37e052ec-2fe1-4372-8b12-236d21552a54</t>
        </is>
      </c>
    </row>
    <row r="462" ht="45" customHeight="1">
      <c r="A462" s="12" t="inlineStr">
        <is>
          <t>Equations and Inequalities</t>
        </is>
      </c>
      <c r="B462" s="12" t="inlineStr">
        <is>
          <t>Inequalities</t>
        </is>
      </c>
      <c r="C462" s="13" t="inlineStr">
        <is>
          <t>Representing Inequalities on a Number Line [MF25.01]</t>
        </is>
      </c>
      <c r="D462" s="12" t="inlineStr">
        <is>
          <t>This nugget has learning material and questions covering the topic of Representing Inequalities on a Number Line.</t>
        </is>
      </c>
      <c r="E462" s="12" t="inlineStr">
        <is>
          <t>256a60bf-d26e-444b-a4c5-1b7d61c9fff8</t>
        </is>
      </c>
    </row>
    <row r="463" ht="45" customHeight="1">
      <c r="A463" s="12" t="inlineStr">
        <is>
          <t>Equations and Inequalities</t>
        </is>
      </c>
      <c r="B463" s="12" t="inlineStr">
        <is>
          <t>Inequalities</t>
        </is>
      </c>
      <c r="C463" s="13" t="inlineStr">
        <is>
          <t>Representing Two Sided Inequalities on a Number Line [MF25.02]</t>
        </is>
      </c>
      <c r="D463" s="12" t="inlineStr">
        <is>
          <t>This nugget has learning material and questions covering the topic of Representing Two Sided Inequalities on a Number Line.</t>
        </is>
      </c>
      <c r="E463" s="12" t="inlineStr">
        <is>
          <t>bdcd69ca-ae95-463e-9aef-ab58d954c395</t>
        </is>
      </c>
    </row>
    <row r="464" ht="45" customHeight="1">
      <c r="A464" s="12" t="inlineStr">
        <is>
          <t>Equations and Inequalities</t>
        </is>
      </c>
      <c r="B464" s="12" t="inlineStr">
        <is>
          <t>Inequalities</t>
        </is>
      </c>
      <c r="C464" s="13" t="inlineStr">
        <is>
          <t>Interpreting Inequalities from a Number Line [MF25.03]</t>
        </is>
      </c>
      <c r="D464" s="12" t="inlineStr">
        <is>
          <t>This nugget has learning material and questions covering the topic of Interpreting Inequalities from a Number Line.</t>
        </is>
      </c>
      <c r="E464" s="12" t="inlineStr">
        <is>
          <t>fd683682-e330-4354-a761-c1bdb67e2316</t>
        </is>
      </c>
    </row>
    <row r="465" ht="45" customHeight="1">
      <c r="A465" s="12" t="inlineStr">
        <is>
          <t>Equations and Inequalities</t>
        </is>
      </c>
      <c r="B465" s="12" t="inlineStr">
        <is>
          <t>Inequalities</t>
        </is>
      </c>
      <c r="C465" s="13" t="inlineStr">
        <is>
          <t>Interpreting Two Sided Inequalities from a Number Line [MF25.04]</t>
        </is>
      </c>
      <c r="D465" s="12" t="inlineStr">
        <is>
          <t>This nugget contains learning material and questions on finding a two sided inequality from the representation on a number line.</t>
        </is>
      </c>
      <c r="E465" s="12" t="inlineStr">
        <is>
          <t>ac1191c2-67fb-4c6b-b992-de95c8343b19</t>
        </is>
      </c>
    </row>
    <row r="466" ht="45" customHeight="1">
      <c r="A466" s="12" t="inlineStr">
        <is>
          <t>Equations and Inequalities</t>
        </is>
      </c>
      <c r="B466" s="12" t="inlineStr">
        <is>
          <t>Inequalities</t>
        </is>
      </c>
      <c r="C466" s="13" t="inlineStr">
        <is>
          <t>Finding Integer Solutions to Inequalities [MF25.05]</t>
        </is>
      </c>
      <c r="D466" s="12" t="inlineStr">
        <is>
          <t>This nugget has learning material and questions covering the topic of Finding Integer Solutions to Inequalities.</t>
        </is>
      </c>
      <c r="E466" s="12" t="inlineStr">
        <is>
          <t>99ebe452-5896-465e-9abb-029fb85bf4e0</t>
        </is>
      </c>
    </row>
    <row r="467" ht="45" customHeight="1">
      <c r="A467" s="12" t="inlineStr">
        <is>
          <t>Equations and Inequalities</t>
        </is>
      </c>
      <c r="B467" s="12" t="inlineStr">
        <is>
          <t>Inequalities</t>
        </is>
      </c>
      <c r="C467" s="13" t="inlineStr">
        <is>
          <t>Forming Inequalities [MF25.24]</t>
        </is>
      </c>
      <c r="D467" s="12" t="inlineStr">
        <is>
          <t xml:space="preserve">This nugget contains material on how to set up an inequality, or set of inequalities from information given in words. </t>
        </is>
      </c>
      <c r="E467" s="12" t="inlineStr">
        <is>
          <t>1c2a006b-19fb-4182-bada-2ac6e1a47ed1</t>
        </is>
      </c>
    </row>
    <row r="468" ht="45" customHeight="1">
      <c r="A468" s="12" t="inlineStr">
        <is>
          <t>Equations and Inequalities</t>
        </is>
      </c>
      <c r="B468" s="12" t="inlineStr">
        <is>
          <t>Inequalities</t>
        </is>
      </c>
      <c r="C468" s="13" t="inlineStr">
        <is>
          <t>Diagnostic: Solving Linear Inequalities [MF00.35]</t>
        </is>
      </c>
      <c r="D468" s="12" t="inlineStr">
        <is>
          <t>This is a short diagnostic with questions on the topic of Solving Inequalities 1.</t>
        </is>
      </c>
      <c r="E468" s="12" t="inlineStr">
        <is>
          <t>a93919db-836f-4605-ae07-dee8c2f5d6a1</t>
        </is>
      </c>
    </row>
    <row r="469" ht="45" customHeight="1">
      <c r="A469" s="12" t="inlineStr">
        <is>
          <t>Equations and Inequalities</t>
        </is>
      </c>
      <c r="B469" s="12" t="inlineStr">
        <is>
          <t>Inequalities</t>
        </is>
      </c>
      <c r="C469" s="13" t="inlineStr">
        <is>
          <t>Solving Inequalities: One Step [MF25.06]</t>
        </is>
      </c>
      <c r="D469" s="12" t="inlineStr">
        <is>
          <t>This nugget has learning material and questions covering the topic of Solving Inequalities: One Step.</t>
        </is>
      </c>
      <c r="E469" s="12" t="inlineStr">
        <is>
          <t>3e702e6b-7173-4f7b-a6ca-b1d3a8776226</t>
        </is>
      </c>
    </row>
    <row r="470" ht="45" customHeight="1">
      <c r="A470" s="12" t="inlineStr">
        <is>
          <t>Equations and Inequalities</t>
        </is>
      </c>
      <c r="B470" s="12" t="inlineStr">
        <is>
          <t>Inequalities</t>
        </is>
      </c>
      <c r="C470" s="13" t="inlineStr">
        <is>
          <t>Solving Inequalities: Negative Variable [MF25.07]</t>
        </is>
      </c>
      <c r="D470" s="12" t="inlineStr">
        <is>
          <t>This nugget has learning material and questions covering the topic of Solving Inequalities: Negative Variable.</t>
        </is>
      </c>
      <c r="E470" s="12" t="inlineStr">
        <is>
          <t>a85eabd3-d748-4844-83de-b390dd206ca0</t>
        </is>
      </c>
    </row>
    <row r="471" ht="45" customHeight="1">
      <c r="A471" s="12" t="inlineStr">
        <is>
          <t>Equations and Inequalities</t>
        </is>
      </c>
      <c r="B471" s="12" t="inlineStr">
        <is>
          <t>Inequalities</t>
        </is>
      </c>
      <c r="C471" s="13" t="inlineStr">
        <is>
          <t>Solving Inequalities: Two Step [MF25.08]</t>
        </is>
      </c>
      <c r="D471" s="12" t="inlineStr">
        <is>
          <t>This nugget has learning material and questions covering the topic of Solving Inequalities: Two Step.</t>
        </is>
      </c>
      <c r="E471" s="12" t="inlineStr">
        <is>
          <t>939b9a09-b2e0-4489-8d21-74b97eb49acc</t>
        </is>
      </c>
    </row>
    <row r="472" ht="45" customHeight="1">
      <c r="A472" s="12" t="inlineStr">
        <is>
          <t>Equations and Inequalities</t>
        </is>
      </c>
      <c r="B472" s="12" t="inlineStr">
        <is>
          <t>Inequalities</t>
        </is>
      </c>
      <c r="C472" s="13" t="inlineStr">
        <is>
          <t>Solving Inequalities: One Step and Two Sided [MF25.09]</t>
        </is>
      </c>
      <c r="D472" s="12" t="inlineStr">
        <is>
          <t>This nugget has learning material and questions covering the topic of Solving Inequalities: One Step and Two Sided.</t>
        </is>
      </c>
      <c r="E472" s="12" t="inlineStr">
        <is>
          <t>41645bce-d67f-4d76-90eb-74c11ac68c5d</t>
        </is>
      </c>
    </row>
    <row r="473" ht="45" customHeight="1">
      <c r="A473" s="12" t="inlineStr">
        <is>
          <t>Equations and Inequalities</t>
        </is>
      </c>
      <c r="B473" s="12" t="inlineStr">
        <is>
          <t>Inequalities</t>
        </is>
      </c>
      <c r="C473" s="13" t="inlineStr">
        <is>
          <t>Solving Inequalities: Multi Step and Two Sided [MF25.10]</t>
        </is>
      </c>
      <c r="D473" s="12" t="inlineStr">
        <is>
          <t>This nugget has learning material and questions covering the topic of Solving Inequalities: Multi Step and Two Sided.</t>
        </is>
      </c>
      <c r="E473" s="12" t="inlineStr">
        <is>
          <t>bddc9ca8-304a-48c1-81ed-205cccf0a6f5</t>
        </is>
      </c>
    </row>
    <row r="474" ht="45" customHeight="1">
      <c r="A474" s="12" t="inlineStr">
        <is>
          <t>Equations and Inequalities</t>
        </is>
      </c>
      <c r="B474" s="12" t="inlineStr">
        <is>
          <t>Inequalities</t>
        </is>
      </c>
      <c r="C474" s="13" t="inlineStr">
        <is>
          <t>Solving Inequalities: Finding Integer Solutions with Two Sides [MF25.11]</t>
        </is>
      </c>
      <c r="D474" s="12" t="inlineStr">
        <is>
          <t>This nugget has learning material and questions covering the topic of Solving Inequalities: Finding Integer Solutions with Two Sides.</t>
        </is>
      </c>
      <c r="E474" s="12" t="inlineStr">
        <is>
          <t>77e20768-bba3-4635-aa98-3a648d14b5c2</t>
        </is>
      </c>
    </row>
    <row r="475" ht="45" customHeight="1">
      <c r="A475" s="12" t="inlineStr">
        <is>
          <t>Equations and Inequalities</t>
        </is>
      </c>
      <c r="B475" s="12" t="inlineStr">
        <is>
          <t>Inequalities</t>
        </is>
      </c>
      <c r="C475" s="13" t="inlineStr">
        <is>
          <t>Solving Inequalities: Expressing Solutions on a Number Line [MF25.12]</t>
        </is>
      </c>
      <c r="D475" s="12" t="inlineStr">
        <is>
          <t>This nugget has learning material and questions covering the topic of Solving Inequalities: Expressing Solutions on a Number Line.</t>
        </is>
      </c>
      <c r="E475" s="12" t="inlineStr">
        <is>
          <t>a41fe688-88ef-4448-90d7-0a7d79eb5f38</t>
        </is>
      </c>
    </row>
    <row r="476" ht="45" customHeight="1">
      <c r="A476" s="12" t="inlineStr">
        <is>
          <t>Graphs and Sequences</t>
        </is>
      </c>
      <c r="B476" s="12" t="inlineStr">
        <is>
          <t>Coordinates</t>
        </is>
      </c>
      <c r="C476" s="13" t="inlineStr">
        <is>
          <t>Diagnostic: Coordinates [MF00.36]</t>
        </is>
      </c>
      <c r="D476" s="12" t="inlineStr">
        <is>
          <t>This is a short diagnostic with questions on the topic of Coordinates.</t>
        </is>
      </c>
      <c r="E476" s="12" t="inlineStr">
        <is>
          <t>15401b3f-0ea3-4eff-ab41-844c4140d5d7</t>
        </is>
      </c>
    </row>
    <row r="477" ht="45" customHeight="1">
      <c r="A477" s="12" t="inlineStr">
        <is>
          <t>Graphs and Sequences</t>
        </is>
      </c>
      <c r="B477" s="12" t="inlineStr">
        <is>
          <t>Coordinates</t>
        </is>
      </c>
      <c r="C477" s="13" t="inlineStr">
        <is>
          <t>Understanding Coordinates: 1st Quadrant [MF23.01]</t>
        </is>
      </c>
      <c r="D477" s="12" t="inlineStr">
        <is>
          <t>This nugget has learning material and questions covering the topic of Understanding Coordinates: 1st Quadrant.</t>
        </is>
      </c>
      <c r="E477" s="12" t="inlineStr">
        <is>
          <t>c403ab47-3547-4d3b-8228-6e7a87d6f43f</t>
        </is>
      </c>
    </row>
    <row r="478" ht="45" customHeight="1">
      <c r="A478" s="12" t="inlineStr">
        <is>
          <t>Graphs and Sequences</t>
        </is>
      </c>
      <c r="B478" s="12" t="inlineStr">
        <is>
          <t>Coordinates</t>
        </is>
      </c>
      <c r="C478" s="13" t="inlineStr">
        <is>
          <t>Understanding Coordinates: 4 Quadrants [MF23.02]</t>
        </is>
      </c>
      <c r="D478" s="12" t="inlineStr">
        <is>
          <t>This nugget has learning material and questions covering the topic of Understanding Coordinates: 4 Quadrants.</t>
        </is>
      </c>
      <c r="E478" s="12" t="inlineStr">
        <is>
          <t>5b991c24-3817-46b9-93da-98a0e9ad9d1e</t>
        </is>
      </c>
    </row>
    <row r="479" ht="45" customHeight="1">
      <c r="A479" s="12" t="inlineStr">
        <is>
          <t>Graphs and Sequences</t>
        </is>
      </c>
      <c r="B479" s="12" t="inlineStr">
        <is>
          <t>Coordinates</t>
        </is>
      </c>
      <c r="C479" s="13" t="inlineStr">
        <is>
          <t>Coordinates and 2D Shapes [MF23.26]</t>
        </is>
      </c>
      <c r="D479" s="12" t="inlineStr">
        <is>
          <t>This nugget has learning material and questions covering the topic of Coordinates and 2D Shapes.</t>
        </is>
      </c>
      <c r="E479" s="12" t="inlineStr">
        <is>
          <t>c50604b4-7244-4aa4-ba46-8a46443d01a9</t>
        </is>
      </c>
    </row>
    <row r="480" ht="45" customHeight="1">
      <c r="A480" s="12" t="inlineStr">
        <is>
          <t>Graphs and Sequences</t>
        </is>
      </c>
      <c r="B480" s="12" t="inlineStr">
        <is>
          <t>Coordinates</t>
        </is>
      </c>
      <c r="C480" s="13" t="inlineStr">
        <is>
          <t>Midpoint of a Line Segment [MF23.03]</t>
        </is>
      </c>
      <c r="D480" s="12" t="inlineStr">
        <is>
          <t>This nugget has learning material and questions covering the topic of Midpoint of a Line Segment.</t>
        </is>
      </c>
      <c r="E480" s="12" t="inlineStr">
        <is>
          <t>fb84870a-fb43-4c0b-ac28-99c3a02d0fe9</t>
        </is>
      </c>
    </row>
    <row r="481" ht="45" customHeight="1">
      <c r="A481" s="12" t="inlineStr">
        <is>
          <t>Graphs and Sequences</t>
        </is>
      </c>
      <c r="B481" s="12" t="inlineStr">
        <is>
          <t>Straight Line Graphs</t>
        </is>
      </c>
      <c r="C481" s="13" t="inlineStr">
        <is>
          <t>Diagnostic: Straight Line Graphs [MF00.37]</t>
        </is>
      </c>
      <c r="D481" s="12" t="inlineStr">
        <is>
          <t>This is a short diagnostic with questions on the topic of Straight Line Graphs 1.</t>
        </is>
      </c>
      <c r="E481" s="12" t="inlineStr">
        <is>
          <t>753fb7de-aa6b-45d5-ac92-79e1b94f96e4</t>
        </is>
      </c>
    </row>
    <row r="482" ht="45" customHeight="1">
      <c r="A482" s="12" t="inlineStr">
        <is>
          <t>Graphs and Sequences</t>
        </is>
      </c>
      <c r="B482" s="12" t="inlineStr">
        <is>
          <t>Straight Line Graphs</t>
        </is>
      </c>
      <c r="C482" s="13" t="inlineStr">
        <is>
          <t>Horizontal and Vertical Graphs [MF23.04]</t>
        </is>
      </c>
      <c r="D482" s="12" t="inlineStr">
        <is>
          <t>This nugget has learning material and questions covering the topic of Horizontal and Vertical Graphs.</t>
        </is>
      </c>
      <c r="E482" s="12" t="inlineStr">
        <is>
          <t>a3a38e73-56c9-4bf8-b130-5642d21467e2</t>
        </is>
      </c>
    </row>
    <row r="483" ht="45" customHeight="1">
      <c r="A483" s="12" t="inlineStr">
        <is>
          <t>Graphs and Sequences</t>
        </is>
      </c>
      <c r="B483" s="12" t="inlineStr">
        <is>
          <t>Straight Line Graphs</t>
        </is>
      </c>
      <c r="C483" s="13" t="inlineStr">
        <is>
          <t>Other Important Linear Graphs [MF23.05]</t>
        </is>
      </c>
      <c r="D483" s="12" t="inlineStr">
        <is>
          <t>This nugget has learning material and questions covering the topic of Other Important Linear Graphs.</t>
        </is>
      </c>
      <c r="E483" s="12" t="inlineStr">
        <is>
          <t>60127b6f-a592-454c-8574-0d6b3ebd918f</t>
        </is>
      </c>
    </row>
    <row r="484" ht="45" customHeight="1">
      <c r="A484" s="12" t="inlineStr">
        <is>
          <t>Graphs and Sequences</t>
        </is>
      </c>
      <c r="B484" s="12" t="inlineStr">
        <is>
          <t>Straight Line Graphs</t>
        </is>
      </c>
      <c r="C484" s="13" t="inlineStr">
        <is>
          <t>Plotting Straight Line Graphs: Table of Values [MF23.30]</t>
        </is>
      </c>
      <c r="D484" s="12" t="inlineStr">
        <is>
          <t>This nugget covers how to fill in a table of values to aid with plotting a straight line graph. Equations for the graphs are given in the form y = mx ± c, y = c ± mx and ax ± by = d.</t>
        </is>
      </c>
      <c r="E484" s="12" t="inlineStr">
        <is>
          <t>e7fc0aad-9e75-49da-849a-c7d90faf4bb7</t>
        </is>
      </c>
    </row>
    <row r="485" ht="45" customHeight="1">
      <c r="A485" s="12" t="inlineStr">
        <is>
          <t>Graphs and Sequences</t>
        </is>
      </c>
      <c r="B485" s="12" t="inlineStr">
        <is>
          <t>Straight Line Graphs</t>
        </is>
      </c>
      <c r="C485" s="13" t="inlineStr">
        <is>
          <t>Plotting Straight Line Graphs: 1st Quadrant [MF23.06]</t>
        </is>
      </c>
      <c r="D485" s="12" t="inlineStr">
        <is>
          <t>This nugget has learning material and questions covering the topic of Plotting Straight Line Graphs: 1st Quadrant</t>
        </is>
      </c>
      <c r="E485" s="12" t="inlineStr">
        <is>
          <t>1671fb9e-2415-4a9f-9edc-90d7d2507d38</t>
        </is>
      </c>
    </row>
    <row r="486" ht="45" customHeight="1">
      <c r="A486" s="12" t="inlineStr">
        <is>
          <t>Graphs and Sequences</t>
        </is>
      </c>
      <c r="B486" s="12" t="inlineStr">
        <is>
          <t>Straight Line Graphs</t>
        </is>
      </c>
      <c r="C486" s="13" t="inlineStr">
        <is>
          <t>Plotting Straight Line Graphs: 4 Quadrants [MF23.07]</t>
        </is>
      </c>
      <c r="D486" s="12" t="inlineStr">
        <is>
          <t>This nugget has learning material and questions covering the topic of Plotting Straight Line Graphs: 4 Quadrants.</t>
        </is>
      </c>
      <c r="E486" s="12" t="inlineStr">
        <is>
          <t>0cde5f87-63db-44d9-9a80-8392640961da</t>
        </is>
      </c>
    </row>
    <row r="487" ht="45" customHeight="1">
      <c r="A487" s="12" t="inlineStr">
        <is>
          <t>Graphs and Sequences</t>
        </is>
      </c>
      <c r="B487" s="12" t="inlineStr">
        <is>
          <t>Straight Line Graphs</t>
        </is>
      </c>
      <c r="C487" s="13" t="inlineStr">
        <is>
          <t>Finding the Gradient of a Line Segment: Using the Graph [MF23.08]</t>
        </is>
      </c>
      <c r="D487" s="12" t="inlineStr">
        <is>
          <t>This nugget has learning material and questions covering the topic of Finding the Gradient of a Line Segment: Using the Graph.</t>
        </is>
      </c>
      <c r="E487" s="12" t="inlineStr">
        <is>
          <t>b539239e-ac53-4d0a-b6a0-0514dc5aa5b2</t>
        </is>
      </c>
    </row>
    <row r="488" ht="45" customHeight="1">
      <c r="A488" s="12" t="inlineStr">
        <is>
          <t>Graphs and Sequences</t>
        </is>
      </c>
      <c r="B488" s="12" t="inlineStr">
        <is>
          <t>Straight Line Graphs</t>
        </is>
      </c>
      <c r="C488" s="13" t="inlineStr">
        <is>
          <t>Finding the Gradient of a Line Segment: Using the Formula [MF23.09]</t>
        </is>
      </c>
      <c r="D488" s="12" t="inlineStr">
        <is>
          <t>This nugget has learning material and questions covering the topic of Finding the Gradient of a Line Segment: Using the Formula.</t>
        </is>
      </c>
      <c r="E488" s="12" t="inlineStr">
        <is>
          <t>2846c87d-9f3b-4d62-877a-d1d123249545</t>
        </is>
      </c>
    </row>
    <row r="489" ht="45" customHeight="1">
      <c r="A489" s="12" t="inlineStr">
        <is>
          <t>Graphs and Sequences</t>
        </is>
      </c>
      <c r="B489" s="12" t="inlineStr">
        <is>
          <t>Straight Line Graphs</t>
        </is>
      </c>
      <c r="C489" s="13" t="inlineStr">
        <is>
          <t>Understanding y = mx + c [MF23.10]</t>
        </is>
      </c>
      <c r="D489" s="12" t="inlineStr">
        <is>
          <t>This nugget has learning material and questions covering the topic of Understanding y=mx+c.</t>
        </is>
      </c>
      <c r="E489" s="12" t="inlineStr">
        <is>
          <t>45108fb2-0ddc-4dcf-b7f7-89b31e8d2944</t>
        </is>
      </c>
    </row>
    <row r="490" ht="45" customHeight="1">
      <c r="A490" s="12" t="inlineStr">
        <is>
          <t>Graphs and Sequences</t>
        </is>
      </c>
      <c r="B490" s="12" t="inlineStr">
        <is>
          <t>Straight Line Graphs</t>
        </is>
      </c>
      <c r="C490" s="13" t="inlineStr">
        <is>
          <t>Graphing y = mx + c (1) [MF23.11]</t>
        </is>
      </c>
      <c r="D490" s="12" t="inlineStr">
        <is>
          <t>This nugget has learning material and questions covering the topic of Other Important Linear Graphs.</t>
        </is>
      </c>
      <c r="E490" s="12" t="inlineStr">
        <is>
          <t>26cef172-4c28-421a-a457-5a092266073c</t>
        </is>
      </c>
    </row>
    <row r="491" ht="45" customHeight="1">
      <c r="A491" s="12" t="inlineStr">
        <is>
          <t>Graphs and Sequences</t>
        </is>
      </c>
      <c r="B491" s="12" t="inlineStr">
        <is>
          <t>Straight Line Graphs</t>
        </is>
      </c>
      <c r="C491" s="13" t="inlineStr">
        <is>
          <t>Graphing y = mx + c (2) [MF23.12]</t>
        </is>
      </c>
      <c r="D491" s="12" t="inlineStr">
        <is>
          <t>This nugget has learning material and questions covering the topic of Graphing y=mx+c 2.</t>
        </is>
      </c>
      <c r="E491" s="12" t="inlineStr">
        <is>
          <t>a232cfff-59ed-4997-bdbc-5c5ba69f8327</t>
        </is>
      </c>
    </row>
    <row r="492" ht="45" customHeight="1">
      <c r="A492" s="12" t="inlineStr">
        <is>
          <t>Graphs and Sequences</t>
        </is>
      </c>
      <c r="B492" s="12" t="inlineStr">
        <is>
          <t>Straight Line Graphs</t>
        </is>
      </c>
      <c r="C492" s="13" t="inlineStr">
        <is>
          <t>Finding y = mx + c from a Gradient and a Point [MF23.13]</t>
        </is>
      </c>
      <c r="D492" s="12" t="inlineStr">
        <is>
          <t>This nugget has learning material and questions covering the topic of Finding y=mx+c from a Gradient and a Point.</t>
        </is>
      </c>
      <c r="E492" s="12" t="inlineStr">
        <is>
          <t>e0e6c0b1-a9c9-4a39-9088-bff70ba66716</t>
        </is>
      </c>
    </row>
    <row r="493" ht="45" customHeight="1">
      <c r="A493" s="12" t="inlineStr">
        <is>
          <t>Graphs and Sequences</t>
        </is>
      </c>
      <c r="B493" s="12" t="inlineStr">
        <is>
          <t>Straight Line Graphs</t>
        </is>
      </c>
      <c r="C493" s="13" t="inlineStr">
        <is>
          <t>Finding y = mx + c from Two Points [MF23.14]</t>
        </is>
      </c>
      <c r="D493" s="12" t="inlineStr">
        <is>
          <t>This nugget has learning material and questions covering the topic of Finding y=mx+c from Two Points.</t>
        </is>
      </c>
      <c r="E493" s="12" t="inlineStr">
        <is>
          <t>bf39f45d-15ce-4054-b64d-0547202a3fe7</t>
        </is>
      </c>
    </row>
    <row r="494" ht="45" customHeight="1">
      <c r="A494" s="12" t="inlineStr">
        <is>
          <t>Graphs and Sequences</t>
        </is>
      </c>
      <c r="B494" s="12" t="inlineStr">
        <is>
          <t>Straight Line Graphs</t>
        </is>
      </c>
      <c r="C494" s="13" t="inlineStr">
        <is>
          <t>Determine if a Point is on a Line Using y = mx + c [MF23.29]</t>
        </is>
      </c>
      <c r="D494" s="12" t="inlineStr">
        <is>
          <t xml:space="preserve">This nugget covers finding out if a point lies on a straight line by substituting in the x coordinate and comparing the result with the given y coordinate. </t>
        </is>
      </c>
      <c r="E494" s="12" t="inlineStr">
        <is>
          <t>1b716836-bc3d-4cfa-9e29-f79faf31900a</t>
        </is>
      </c>
    </row>
    <row r="495" ht="45" customHeight="1">
      <c r="A495" s="12" t="inlineStr">
        <is>
          <t>Graphs and Sequences</t>
        </is>
      </c>
      <c r="B495" s="12" t="inlineStr">
        <is>
          <t>Straight Line Graphs</t>
        </is>
      </c>
      <c r="C495" s="13" t="inlineStr">
        <is>
          <t>Finding y = mx + c from a Graph [MF23.27]</t>
        </is>
      </c>
      <c r="D495" s="12" t="inlineStr">
        <is>
          <t xml:space="preserve">This nugget contains questions on writing the equation of a straight line in the form y = mx + c from a line on a squared grid. Gradient are positive, negative, and can be proper or improper fractions. </t>
        </is>
      </c>
      <c r="E495" s="12" t="inlineStr">
        <is>
          <t>80c6e4fa-5267-4059-b9a2-e0342f178285</t>
        </is>
      </c>
    </row>
    <row r="496" ht="45" customHeight="1">
      <c r="A496" s="12" t="inlineStr">
        <is>
          <t>Graphs and Sequences</t>
        </is>
      </c>
      <c r="B496" s="12" t="inlineStr">
        <is>
          <t>Straight Line Graphs</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Graphs and Sequences</t>
        </is>
      </c>
      <c r="B497" s="12" t="inlineStr">
        <is>
          <t>Straight Line Graphs</t>
        </is>
      </c>
      <c r="C497" s="13" t="inlineStr">
        <is>
          <t>Finding Parallel Lines [MF23.16]</t>
        </is>
      </c>
      <c r="D497" s="12" t="inlineStr">
        <is>
          <t>This nugget has learning material and questions covering the topic of Finding Parallel Lines.</t>
        </is>
      </c>
      <c r="E497" s="12" t="inlineStr">
        <is>
          <t>c856bc16-419d-4bb2-a601-0c40257288da</t>
        </is>
      </c>
    </row>
    <row r="498" ht="45" customHeight="1">
      <c r="A498" s="12" t="inlineStr">
        <is>
          <t>Graphs and Sequences</t>
        </is>
      </c>
      <c r="B498" s="12" t="inlineStr">
        <is>
          <t>Straight Line Graphs</t>
        </is>
      </c>
      <c r="C498" s="13" t="inlineStr">
        <is>
          <t>Solving Using Straight Line Graphs [MF23.17]</t>
        </is>
      </c>
      <c r="D498" s="12" t="inlineStr">
        <is>
          <t>This nugget has learning material and questions covering the topic of Solving Using Straight Line Graphs.</t>
        </is>
      </c>
      <c r="E498" s="12" t="inlineStr">
        <is>
          <t>b78e988e-4607-4270-8762-efc2b57f6960</t>
        </is>
      </c>
    </row>
    <row r="499" ht="45" customHeight="1">
      <c r="A499" s="12" t="inlineStr">
        <is>
          <t>Graphs and Sequences</t>
        </is>
      </c>
      <c r="B499" s="12" t="inlineStr">
        <is>
          <t>Straight Line Graphs</t>
        </is>
      </c>
      <c r="C499" s="13" t="inlineStr">
        <is>
          <t>Solving Simultaneous Equations Using Straight Line Graphs 1: Graphs Given [MF23.18]</t>
        </is>
      </c>
      <c r="D499" s="12" t="inlineStr">
        <is>
          <t>This nugget has learning material and questions covering the topic of Solving Simultaneous Equations Using Straight Line Graphs 1.</t>
        </is>
      </c>
      <c r="E499" s="12" t="inlineStr">
        <is>
          <t>9b464865-1509-444d-97f7-31d0b66ee1d6</t>
        </is>
      </c>
    </row>
    <row r="500" ht="45" customHeight="1">
      <c r="A500" s="12" t="inlineStr">
        <is>
          <t>Graphs and Sequences</t>
        </is>
      </c>
      <c r="B500" s="12" t="inlineStr">
        <is>
          <t>Straight Line Graphs</t>
        </is>
      </c>
      <c r="C500" s="13" t="inlineStr">
        <is>
          <t>Solving Simultaneous Equations Using Straight Line Graphs 2: Graphs Not Given [MF23.19]</t>
        </is>
      </c>
      <c r="D500" s="12" t="inlineStr">
        <is>
          <t>This nugget has learning material and questions covering the topic of Solving Simultaneous Equations Using Straight Line Graphs 2.</t>
        </is>
      </c>
      <c r="E500" s="12" t="inlineStr">
        <is>
          <t>51ea12a1-ee43-4c6a-adf3-211ddc2127c4</t>
        </is>
      </c>
    </row>
    <row r="501" ht="45" customHeight="1">
      <c r="A501" s="12" t="inlineStr">
        <is>
          <t>Graphs and Sequences</t>
        </is>
      </c>
      <c r="B501" s="12" t="inlineStr">
        <is>
          <t>Quadratic and Other Graphs</t>
        </is>
      </c>
      <c r="C501" s="13" t="inlineStr">
        <is>
          <t>Diagnostic: Quadratic Graphs [MF00.38]</t>
        </is>
      </c>
      <c r="D501" s="12" t="inlineStr">
        <is>
          <t>This is a short diagnostic with questions on the topic of Quadratic Graphs 1.</t>
        </is>
      </c>
      <c r="E501" s="12" t="inlineStr">
        <is>
          <t>e5001adc-da68-4f58-9b9f-3d95a24f8f0c</t>
        </is>
      </c>
    </row>
    <row r="502" ht="45" customHeight="1">
      <c r="A502" s="12" t="inlineStr">
        <is>
          <t>Graphs and Sequences</t>
        </is>
      </c>
      <c r="B502" s="12" t="inlineStr">
        <is>
          <t>Quadratic and Other Graphs</t>
        </is>
      </c>
      <c r="C502" s="13" t="inlineStr">
        <is>
          <t>Plotting Simple Quadratic Graphs 1: y = ax² + c [MF24.01]</t>
        </is>
      </c>
      <c r="D502" s="12" t="inlineStr">
        <is>
          <t>This nugget has learning material and questions covering the topic of Plotting Simple Quadratic Graphs 1.</t>
        </is>
      </c>
      <c r="E502" s="12" t="inlineStr">
        <is>
          <t>e2a768aa-4a2a-4716-a804-f985a2ee1fbe</t>
        </is>
      </c>
    </row>
    <row r="503" ht="45" customHeight="1">
      <c r="A503" s="12" t="inlineStr">
        <is>
          <t>Graphs and Sequences</t>
        </is>
      </c>
      <c r="B503" s="12" t="inlineStr">
        <is>
          <t>Quadratic and Other Graphs</t>
        </is>
      </c>
      <c r="C503" s="13" t="inlineStr">
        <is>
          <t>Plotting Simple Quadratic Graphs 2: y = ax² + bx + c [MF24.02]</t>
        </is>
      </c>
      <c r="D503" s="12" t="inlineStr">
        <is>
          <t>This nugget has learning material and questions covering the topic of Plotting Simple Quadratic Graphs 2.</t>
        </is>
      </c>
      <c r="E503" s="12" t="inlineStr">
        <is>
          <t>f774a3dd-442f-4ec7-8f6b-253c30e6dcc9</t>
        </is>
      </c>
    </row>
    <row r="504" ht="45" customHeight="1">
      <c r="A504" s="12" t="inlineStr">
        <is>
          <t>Graphs and Sequences</t>
        </is>
      </c>
      <c r="B504" s="12" t="inlineStr">
        <is>
          <t>Quadratic and Other Graphs</t>
        </is>
      </c>
      <c r="C504" s="13" t="inlineStr">
        <is>
          <t>Quadratic Graphs: Finding the y-intercept [MF24.03]</t>
        </is>
      </c>
      <c r="D504" s="12" t="inlineStr">
        <is>
          <t>This nugget has learning material and questions covering the topic of Quadratic Graphs: Finding the y-intercept.</t>
        </is>
      </c>
      <c r="E504" s="12" t="inlineStr">
        <is>
          <t>95f9a652-8312-4611-84e8-8a305b0412f7</t>
        </is>
      </c>
    </row>
    <row r="505" ht="45" customHeight="1">
      <c r="A505" s="12" t="inlineStr">
        <is>
          <t>Graphs and Sequences</t>
        </is>
      </c>
      <c r="B505" s="12" t="inlineStr">
        <is>
          <t>Quadratic and Other Graphs</t>
        </is>
      </c>
      <c r="C505" s="13" t="inlineStr">
        <is>
          <t>Quadratic Graphs: Finding the Line of Symmetry [MF24.04]</t>
        </is>
      </c>
      <c r="D505" s="12" t="inlineStr">
        <is>
          <t>This nugget has learning material and questions covering the topic of Quadratic Graphs: Finding the Line of Symmetry.</t>
        </is>
      </c>
      <c r="E505" s="12" t="inlineStr">
        <is>
          <t>af9d0b91-9ee0-493b-9801-613fbe839e75</t>
        </is>
      </c>
    </row>
    <row r="506" ht="45" customHeight="1">
      <c r="A506" s="12" t="inlineStr">
        <is>
          <t>Graphs and Sequences</t>
        </is>
      </c>
      <c r="B506" s="12" t="inlineStr">
        <is>
          <t>Quadratic and Other Graphs</t>
        </is>
      </c>
      <c r="C506" s="13" t="inlineStr">
        <is>
          <t>Quadratic Graphs: Finding the Turning Point [MF24.05]</t>
        </is>
      </c>
      <c r="D506" s="12" t="inlineStr">
        <is>
          <t>This nugget has learning material and questions covering the topic of Quadratic Graphs: Finding the Turning Point.</t>
        </is>
      </c>
      <c r="E506" s="12" t="inlineStr">
        <is>
          <t>434f1813-cf5b-46d0-bba9-962ed980f817</t>
        </is>
      </c>
    </row>
    <row r="507" ht="45" customHeight="1">
      <c r="A507" s="12" t="inlineStr">
        <is>
          <t>Graphs and Sequences</t>
        </is>
      </c>
      <c r="B507" s="12" t="inlineStr">
        <is>
          <t>Quadratic and Other Graphs</t>
        </is>
      </c>
      <c r="C507" s="13" t="inlineStr">
        <is>
          <t>Quadratic Graphs: Finding the Roots [MF24.06]</t>
        </is>
      </c>
      <c r="D507" s="12" t="inlineStr">
        <is>
          <t>This nugget has learning material and questions covering the topic of Quadratic Graphs: Finding the Roots.</t>
        </is>
      </c>
      <c r="E507" s="12" t="inlineStr">
        <is>
          <t>015b471e-d355-4ed4-b382-1aa69a73605f</t>
        </is>
      </c>
    </row>
    <row r="508" ht="45" customHeight="1">
      <c r="A508" s="12" t="inlineStr">
        <is>
          <t>Graphs and Sequences</t>
        </is>
      </c>
      <c r="B508" s="12" t="inlineStr">
        <is>
          <t>Quadratic and Other Graphs</t>
        </is>
      </c>
      <c r="C508" s="13" t="inlineStr">
        <is>
          <t>Approximate Solutions Using a Graph [MF24.10]</t>
        </is>
      </c>
      <c r="D508" s="12" t="inlineStr">
        <is>
          <t>This nugget has learning material and questions covering the topic of Approximate Solutions Using a Graph.</t>
        </is>
      </c>
      <c r="E508" s="12" t="inlineStr">
        <is>
          <t>542a5328-845a-4e18-a14e-f70c33a617a6</t>
        </is>
      </c>
    </row>
    <row r="509" ht="45" customHeight="1">
      <c r="A509" s="12" t="inlineStr">
        <is>
          <t>Graphs and Sequences</t>
        </is>
      </c>
      <c r="B509" s="12" t="inlineStr">
        <is>
          <t>Quadratic and Other Graphs</t>
        </is>
      </c>
      <c r="C509" s="13" t="inlineStr">
        <is>
          <t>Solving with Quadratic Graphs: y = a [MF24.41]</t>
        </is>
      </c>
      <c r="D50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09" s="12" t="inlineStr">
        <is>
          <t>81366de8-52c1-43ab-abf4-66225e07cd79</t>
        </is>
      </c>
    </row>
    <row r="510" ht="45" customHeight="1">
      <c r="A510" s="12" t="inlineStr">
        <is>
          <t>Graphs and Sequences</t>
        </is>
      </c>
      <c r="B510" s="12" t="inlineStr">
        <is>
          <t>Quadratic and Other Graphs</t>
        </is>
      </c>
      <c r="C510" s="13" t="inlineStr">
        <is>
          <t>Solving with Quadratic Graphs: y = mx + c [MF24.42]</t>
        </is>
      </c>
      <c r="D51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10" s="12" t="inlineStr">
        <is>
          <t>83cdf2af-b3d1-4731-b901-bfcd9a5f67d9</t>
        </is>
      </c>
    </row>
    <row r="511" ht="45" customHeight="1">
      <c r="A511" s="12" t="inlineStr">
        <is>
          <t>Graphs and Sequences</t>
        </is>
      </c>
      <c r="B511" s="12" t="inlineStr">
        <is>
          <t>Quadratic and Other Graphs</t>
        </is>
      </c>
      <c r="C511" s="13" t="inlineStr">
        <is>
          <t>Recognising Key Graphs [MF24.09]</t>
        </is>
      </c>
      <c r="D511" s="12" t="inlineStr">
        <is>
          <t>This nugget has learning material and questions covering the topic of Recognising Key Graphs.</t>
        </is>
      </c>
      <c r="E511" s="12" t="inlineStr">
        <is>
          <t>a373cce8-876b-4b02-bff5-b3e5fcba81d3</t>
        </is>
      </c>
    </row>
    <row r="512" ht="45" customHeight="1">
      <c r="A512" s="12" t="inlineStr">
        <is>
          <t>Graphs and Sequences</t>
        </is>
      </c>
      <c r="B512" s="12" t="inlineStr">
        <is>
          <t>Quadratic and Other Graphs</t>
        </is>
      </c>
      <c r="C512" s="13" t="inlineStr">
        <is>
          <t>Plotting Other Polynomial Graphs [MF24.07]</t>
        </is>
      </c>
      <c r="D512" s="12" t="inlineStr">
        <is>
          <t>This nugget has learning material and questions covering plotting of polynomial graphs up to quartics.</t>
        </is>
      </c>
      <c r="E512" s="12" t="inlineStr">
        <is>
          <t>95ab46c7-ae5d-449f-9bf9-e0cb2182a1e8</t>
        </is>
      </c>
    </row>
    <row r="513" ht="45" customHeight="1">
      <c r="A513" s="12" t="inlineStr">
        <is>
          <t>Graphs and Sequences</t>
        </is>
      </c>
      <c r="B513" s="12" t="inlineStr">
        <is>
          <t>Quadratic and Other Graphs</t>
        </is>
      </c>
      <c r="C513" s="13" t="inlineStr">
        <is>
          <t>Plotting Reciprocal Graphs [MF24.08]</t>
        </is>
      </c>
      <c r="D513" s="12" t="inlineStr">
        <is>
          <t>This nugget has learning material and questions covering the topic of Plotting Reciprocal Graphs.</t>
        </is>
      </c>
      <c r="E513" s="12" t="inlineStr">
        <is>
          <t>452b5cac-ca80-4c9b-83dc-71578f3f3c98</t>
        </is>
      </c>
    </row>
    <row r="514" ht="45" customHeight="1">
      <c r="A514" s="12" t="inlineStr">
        <is>
          <t>Graphs and Sequences</t>
        </is>
      </c>
      <c r="B514" s="12" t="inlineStr">
        <is>
          <t>Quadratic and Other Graphs</t>
        </is>
      </c>
      <c r="C514" s="13" t="inlineStr">
        <is>
          <t>Real Life Graphs: Plotting [MF24.11]</t>
        </is>
      </c>
      <c r="D514" s="12" t="inlineStr">
        <is>
          <t>This nugget has learning material and questions covering the topic of Real Life Graphs: Plotting.</t>
        </is>
      </c>
      <c r="E514" s="12" t="inlineStr">
        <is>
          <t>b0ee20a8-50db-41b3-be5f-9a0a513b4cb2</t>
        </is>
      </c>
    </row>
    <row r="515" ht="45" customHeight="1">
      <c r="A515" s="12" t="inlineStr">
        <is>
          <t>Graphs and Sequences</t>
        </is>
      </c>
      <c r="B515" s="12" t="inlineStr">
        <is>
          <t>Quadratic and Other Graphs</t>
        </is>
      </c>
      <c r="C515" s="13" t="inlineStr">
        <is>
          <t>Real Life Graphs: Interpreting [MF24.12]</t>
        </is>
      </c>
      <c r="D515" s="12" t="inlineStr">
        <is>
          <t>This nugget has learning material and questions covering the topic of Real Life Graphs: Interpreting .</t>
        </is>
      </c>
      <c r="E515" s="12" t="inlineStr">
        <is>
          <t>b8d70c65-8d84-47ff-a725-2f88848122dd</t>
        </is>
      </c>
    </row>
    <row r="516" ht="45" customHeight="1">
      <c r="A516" s="12" t="inlineStr">
        <is>
          <t>Graphs and Sequences</t>
        </is>
      </c>
      <c r="B516" s="12" t="inlineStr">
        <is>
          <t>Quadratic and Other Graphs</t>
        </is>
      </c>
      <c r="C516" s="13" t="inlineStr">
        <is>
          <t>Real Life Graphs: Interpreting 2 [MF24.40]</t>
        </is>
      </c>
      <c r="D51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16" s="12" t="inlineStr">
        <is>
          <t>bfb62453-b525-4384-a094-b5de4d83b27f</t>
        </is>
      </c>
    </row>
    <row r="517" ht="45" customHeight="1">
      <c r="A517" s="12" t="inlineStr">
        <is>
          <t>Graphs and Sequences</t>
        </is>
      </c>
      <c r="B517" s="12" t="inlineStr">
        <is>
          <t>Sequences</t>
        </is>
      </c>
      <c r="C517" s="13" t="inlineStr">
        <is>
          <t>Diagnostic: Sequences [MF00.33]</t>
        </is>
      </c>
      <c r="D517" s="12" t="inlineStr">
        <is>
          <t>This is a short diagnostic with questions on the topic of Sequences.</t>
        </is>
      </c>
      <c r="E517" s="12" t="inlineStr">
        <is>
          <t>c2fdbba8-3f46-47c6-baa0-3549aa734232</t>
        </is>
      </c>
    </row>
    <row r="518" ht="45" customHeight="1">
      <c r="A518" s="12" t="inlineStr">
        <is>
          <t>Graphs and Sequences</t>
        </is>
      </c>
      <c r="B518" s="12" t="inlineStr">
        <is>
          <t>Sequences</t>
        </is>
      </c>
      <c r="C518" s="13" t="inlineStr">
        <is>
          <t>Continuing Sequences [MF22.01]</t>
        </is>
      </c>
      <c r="D518" s="12" t="inlineStr">
        <is>
          <t>This nugget has learning material and questions covering the topic of Continuing Sequences.</t>
        </is>
      </c>
      <c r="E518" s="12" t="inlineStr">
        <is>
          <t>4320dbd0-40a9-47ee-8613-37460c3f8d0a</t>
        </is>
      </c>
    </row>
    <row r="519" ht="45" customHeight="1">
      <c r="A519" s="12" t="inlineStr">
        <is>
          <t>Graphs and Sequences</t>
        </is>
      </c>
      <c r="B519" s="12" t="inlineStr">
        <is>
          <t>Sequences</t>
        </is>
      </c>
      <c r="C519" s="13" t="inlineStr">
        <is>
          <t>Linear Sequences: Finding the Term-to-Term Rule [MF22.02]</t>
        </is>
      </c>
      <c r="D519" s="12" t="inlineStr">
        <is>
          <t>This nugget has learning material and questions covering the topic of Sequences: Finding the Term-to-Term Rule.</t>
        </is>
      </c>
      <c r="E519" s="12" t="inlineStr">
        <is>
          <t>d685208d-0906-46e2-b431-1af590f31a7c</t>
        </is>
      </c>
    </row>
    <row r="520" ht="45" customHeight="1">
      <c r="A520" s="12" t="inlineStr">
        <is>
          <t>Graphs and Sequences</t>
        </is>
      </c>
      <c r="B520" s="12" t="inlineStr">
        <is>
          <t>Sequences</t>
        </is>
      </c>
      <c r="C520" s="13" t="inlineStr">
        <is>
          <t>Linear Sequences: Using the Term-to-Term Rule [MF22.03]</t>
        </is>
      </c>
      <c r="D520" s="12" t="inlineStr">
        <is>
          <t>This nugget has learning material and questions covering the topic of Sequences: Using the Term-to-Term Rule.</t>
        </is>
      </c>
      <c r="E520" s="12" t="inlineStr">
        <is>
          <t>5f998444-d83c-46d3-b743-a1c815145dc2</t>
        </is>
      </c>
    </row>
    <row r="521" ht="45" customHeight="1">
      <c r="A521" s="12" t="inlineStr">
        <is>
          <t>Graphs and Sequences</t>
        </is>
      </c>
      <c r="B521" s="12" t="inlineStr">
        <is>
          <t>Sequences</t>
        </is>
      </c>
      <c r="C521" s="13" t="inlineStr">
        <is>
          <t>Linear Sequences with Diagrams 1: Term-to-Term Rule [MF22.04]</t>
        </is>
      </c>
      <c r="D521" s="12" t="inlineStr">
        <is>
          <t>This nugget has learning material and questions covering the topic of Sequences: Diagrams 1.</t>
        </is>
      </c>
      <c r="E521" s="12" t="inlineStr">
        <is>
          <t>9881336e-9cb5-49a2-9bce-64870d65f35b</t>
        </is>
      </c>
    </row>
    <row r="522" ht="45" customHeight="1">
      <c r="A522" s="12" t="inlineStr">
        <is>
          <t>Graphs and Sequences</t>
        </is>
      </c>
      <c r="B522" s="12" t="inlineStr">
        <is>
          <t>Sequences</t>
        </is>
      </c>
      <c r="C522" s="13" t="inlineStr">
        <is>
          <t>Linear Sequences: Using the nth Term 1 (Substitute) [MF22.05]</t>
        </is>
      </c>
      <c r="D522" s="12" t="inlineStr">
        <is>
          <t>This nugget has learning material and questions covering the topic of Sequences: Using the nth Term (Linear).</t>
        </is>
      </c>
      <c r="E522" s="12" t="inlineStr">
        <is>
          <t>eac44e49-9d7d-40f5-ac9d-4458ee857d0d</t>
        </is>
      </c>
    </row>
    <row r="523" ht="45" customHeight="1">
      <c r="A523" s="12" t="inlineStr">
        <is>
          <t>Graphs and Sequences</t>
        </is>
      </c>
      <c r="B523" s="12" t="inlineStr">
        <is>
          <t>Sequences</t>
        </is>
      </c>
      <c r="C523" s="13" t="inlineStr">
        <is>
          <t>Linear Sequences: Using the nth Term 2 (Solve) [MF22.06]</t>
        </is>
      </c>
      <c r="D523" s="12" t="inlineStr">
        <is>
          <t>This nugget contains learning material and questions on using the nth term to determine what position a given term appears in a linear sequence.</t>
        </is>
      </c>
      <c r="E523" s="12" t="inlineStr">
        <is>
          <t>f8f99b42-f360-425c-9526-ae15dab48bff</t>
        </is>
      </c>
    </row>
    <row r="524" ht="45" customHeight="1">
      <c r="A524" s="12" t="inlineStr">
        <is>
          <t>Graphs and Sequences</t>
        </is>
      </c>
      <c r="B524" s="12" t="inlineStr">
        <is>
          <t>Sequences</t>
        </is>
      </c>
      <c r="C524" s="13" t="inlineStr">
        <is>
          <t>Linear Sequences: Finding the nth Term 1 (Increasing) [MF22.07]</t>
        </is>
      </c>
      <c r="D524" s="12" t="inlineStr">
        <is>
          <t>This nugget has learning material and questions covering the topic of Sequences: Finding the nth Term 1 (Linear).</t>
        </is>
      </c>
      <c r="E524" s="12" t="inlineStr">
        <is>
          <t>de0287f9-4f56-4475-8e2b-15a69b93775f</t>
        </is>
      </c>
    </row>
    <row r="525" ht="45" customHeight="1">
      <c r="A525" s="12" t="inlineStr">
        <is>
          <t>Graphs and Sequences</t>
        </is>
      </c>
      <c r="B525" s="12" t="inlineStr">
        <is>
          <t>Sequences</t>
        </is>
      </c>
      <c r="C525" s="13" t="inlineStr">
        <is>
          <t>Linear Sequences: Finding the nth Term 2 (Decreasing) [MF22.08]</t>
        </is>
      </c>
      <c r="D525" s="12" t="inlineStr">
        <is>
          <t>This nugget has learning material and questions covering the topic of Sequences: Finding the nth Term 2 (Linear).</t>
        </is>
      </c>
      <c r="E525" s="12" t="inlineStr">
        <is>
          <t>73292253-cae9-4d27-a0e4-fc327e556978</t>
        </is>
      </c>
    </row>
    <row r="526" ht="45" customHeight="1">
      <c r="A526" s="12" t="inlineStr">
        <is>
          <t>Graphs and Sequences</t>
        </is>
      </c>
      <c r="B526" s="12" t="inlineStr">
        <is>
          <t>Sequences</t>
        </is>
      </c>
      <c r="C526" s="13" t="inlineStr">
        <is>
          <t>Linear Sequences with Diagrams 2: nth Term [MF22.09]</t>
        </is>
      </c>
      <c r="D526" s="12" t="inlineStr">
        <is>
          <t>This nugget has learning material and questions covering the topic of Sequences: Diagrams 2.</t>
        </is>
      </c>
      <c r="E526" s="12" t="inlineStr">
        <is>
          <t>f8a43636-c958-45bd-8296-bc5aeea4d570</t>
        </is>
      </c>
    </row>
    <row r="527" ht="45" customHeight="1">
      <c r="A527" s="12" t="inlineStr">
        <is>
          <t>Graphs and Sequences</t>
        </is>
      </c>
      <c r="B527" s="12" t="inlineStr">
        <is>
          <t>Sequences</t>
        </is>
      </c>
      <c r="C527" s="13" t="inlineStr">
        <is>
          <t>Important Sequences: Squares, Cubes and Triangular Numbers [MF22.10]</t>
        </is>
      </c>
      <c r="D527" s="12" t="inlineStr">
        <is>
          <t>This nugget has learning material and questions covering the topic of Important Sequences: Squares, Cubes and Triangular Numbers.</t>
        </is>
      </c>
      <c r="E527" s="12" t="inlineStr">
        <is>
          <t>d0747d60-f206-4bf7-a852-3efa3b3b8b04</t>
        </is>
      </c>
    </row>
    <row r="528" ht="45" customHeight="1">
      <c r="A528" s="12" t="inlineStr">
        <is>
          <t>Graphs and Sequences</t>
        </is>
      </c>
      <c r="B528" s="12" t="inlineStr">
        <is>
          <t>Sequences</t>
        </is>
      </c>
      <c r="C528" s="13" t="inlineStr">
        <is>
          <t>Important Sequences: Geometric [MF22.11]</t>
        </is>
      </c>
      <c r="D528" s="12" t="inlineStr">
        <is>
          <t>This nugget has learning material and questions covering the topic of Important Sequences: Geometric.</t>
        </is>
      </c>
      <c r="E528" s="12" t="inlineStr">
        <is>
          <t>9c7b9e77-2787-44e2-8fbc-9963504b3755</t>
        </is>
      </c>
    </row>
    <row r="529" ht="45" customHeight="1">
      <c r="A529" s="12" t="inlineStr">
        <is>
          <t>Graphs and Sequences</t>
        </is>
      </c>
      <c r="B529" s="12" t="inlineStr">
        <is>
          <t>Sequences</t>
        </is>
      </c>
      <c r="C529" s="13" t="inlineStr">
        <is>
          <t>Important Sequences: Fibonacci [MF22.12]</t>
        </is>
      </c>
      <c r="D529" s="12" t="inlineStr">
        <is>
          <t>This nugget has learning material and questions covering the topic of Important Sequences: Fibonacci.</t>
        </is>
      </c>
      <c r="E529" s="12" t="inlineStr">
        <is>
          <t>307a9bf7-accb-4756-8085-d86536cfde01</t>
        </is>
      </c>
    </row>
    <row r="530" ht="45" customHeight="1">
      <c r="A530" s="12" t="inlineStr">
        <is>
          <t>Graphs and Sequences</t>
        </is>
      </c>
      <c r="B530" s="12" t="inlineStr">
        <is>
          <t>Sequences</t>
        </is>
      </c>
      <c r="C530" s="13" t="inlineStr">
        <is>
          <t>Algebraic Sequences [MF22.23]</t>
        </is>
      </c>
      <c r="D530"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30" s="12" t="inlineStr">
        <is>
          <t>0afd2d2c-00a9-4d37-92b2-7c24a12e5fa4</t>
        </is>
      </c>
    </row>
    <row r="531" ht="45" customHeight="1">
      <c r="A531" s="12" t="inlineStr">
        <is>
          <t>Graphs and Sequences</t>
        </is>
      </c>
      <c r="B531" s="12" t="inlineStr">
        <is>
          <t>Sequences</t>
        </is>
      </c>
      <c r="C531" s="13" t="inlineStr">
        <is>
          <t>Quadratic Sequences: Using the nth Term [MF22.13]</t>
        </is>
      </c>
      <c r="D531" s="12" t="inlineStr">
        <is>
          <t>This nugget contains learning material and questions on finding a given term in a quadratic sequence when the nth term is given.</t>
        </is>
      </c>
      <c r="E531" s="12" t="inlineStr">
        <is>
          <t>270f950f-19cb-47c0-b6e2-14fdd1a7fe68</t>
        </is>
      </c>
    </row>
    <row r="532" ht="45" customHeight="1">
      <c r="A532" s="12" t="inlineStr">
        <is>
          <t>Measures</t>
        </is>
      </c>
      <c r="B532" s="12" t="inlineStr">
        <is>
          <t>Catch Up: Time and Money</t>
        </is>
      </c>
      <c r="C532" s="13" t="inlineStr">
        <is>
          <t>Diagnostic: Catch Up: Time and Money [MCU0.09]</t>
        </is>
      </c>
      <c r="D532" s="12" t="inlineStr">
        <is>
          <t>This is a short diagnostic assessment covering the topic of Catch Up: Time and Money.</t>
        </is>
      </c>
      <c r="E532" s="12" t="inlineStr">
        <is>
          <t>5d458b71-903a-469b-af56-b5698d7ff7cb</t>
        </is>
      </c>
    </row>
    <row r="533" ht="45" customHeight="1">
      <c r="A533" s="12" t="inlineStr">
        <is>
          <t>Measures</t>
        </is>
      </c>
      <c r="B533" s="12" t="inlineStr">
        <is>
          <t>Catch Up: Time and Money</t>
        </is>
      </c>
      <c r="C533" s="13" t="inlineStr">
        <is>
          <t>Units of Time 2 [PM7.01]</t>
        </is>
      </c>
      <c r="D533" s="12" t="inlineStr">
        <is>
          <t>This nugget has learning material and questions covering the topic of units of time.</t>
        </is>
      </c>
      <c r="E533" s="12" t="inlineStr">
        <is>
          <t>36a767c1-d3ac-4185-9439-b6b357e47e93</t>
        </is>
      </c>
    </row>
    <row r="534" ht="45" customHeight="1">
      <c r="A534" s="12" t="inlineStr">
        <is>
          <t>Measures</t>
        </is>
      </c>
      <c r="B534" s="12" t="inlineStr">
        <is>
          <t>Catch Up: Time and Money</t>
        </is>
      </c>
      <c r="C534" s="13" t="inlineStr">
        <is>
          <t>Times of Day [PM7.02]</t>
        </is>
      </c>
      <c r="D534" s="12" t="inlineStr">
        <is>
          <t>This nugget has learning material and questions covering the topic of times of day.</t>
        </is>
      </c>
      <c r="E534" s="12" t="inlineStr">
        <is>
          <t>a1d6ad9a-f9ce-4c9d-a60a-e8998ded7065</t>
        </is>
      </c>
    </row>
    <row r="535" ht="45" customHeight="1">
      <c r="A535" s="12" t="inlineStr">
        <is>
          <t>Measures</t>
        </is>
      </c>
      <c r="B535" s="12" t="inlineStr">
        <is>
          <t>Catch Up: Time and Money</t>
        </is>
      </c>
      <c r="C535" s="13" t="inlineStr">
        <is>
          <t>Telling the Time in Words [PM7.03]</t>
        </is>
      </c>
      <c r="D535" s="12" t="inlineStr">
        <is>
          <t>This nugget has learning material and questions covering the topic of telling the time in words.</t>
        </is>
      </c>
      <c r="E535" s="12" t="inlineStr">
        <is>
          <t>0a3c4ce0-8722-40e9-83f6-c9dd632b841d</t>
        </is>
      </c>
    </row>
    <row r="536" ht="45" customHeight="1">
      <c r="A536" s="12" t="inlineStr">
        <is>
          <t>Measures</t>
        </is>
      </c>
      <c r="B536" s="12" t="inlineStr">
        <is>
          <t>Catch Up: Time and Money</t>
        </is>
      </c>
      <c r="C536" s="13" t="inlineStr">
        <is>
          <t>Telling the Time to the Nearest 5 Minutes [PM7.04]</t>
        </is>
      </c>
      <c r="D536" s="12" t="inlineStr">
        <is>
          <t>This nugget has learning material and questions covering the topic of telling time to the nearest 5 minutes.</t>
        </is>
      </c>
      <c r="E536" s="12" t="inlineStr">
        <is>
          <t>8659d94c-b467-4edd-bc38-07d3b55e6605</t>
        </is>
      </c>
    </row>
    <row r="537" ht="45" customHeight="1">
      <c r="A537" s="12" t="inlineStr">
        <is>
          <t>Measures</t>
        </is>
      </c>
      <c r="B537" s="12" t="inlineStr">
        <is>
          <t>Catch Up: Time and Money</t>
        </is>
      </c>
      <c r="C537" s="13" t="inlineStr">
        <is>
          <t>Money 2: Exam-Style Questions [MC2.05]</t>
        </is>
      </c>
      <c r="D537" s="12" t="inlineStr">
        <is>
          <t>This nugget has questions on understanding the value of coins and notes in different denominations of GBP, including some simple calculations.</t>
        </is>
      </c>
      <c r="E537" s="12" t="inlineStr">
        <is>
          <t>65181a0a-6c36-40e2-875e-040c88e25341</t>
        </is>
      </c>
    </row>
    <row r="538" ht="45" customHeight="1">
      <c r="A538" s="12" t="inlineStr">
        <is>
          <t>Measures</t>
        </is>
      </c>
      <c r="B538" s="12" t="inlineStr">
        <is>
          <t>Catch Up: Time and Money</t>
        </is>
      </c>
      <c r="C538" s="13" t="inlineStr">
        <is>
          <t>Money 3: Coins and Notes Problems [MB2.01]</t>
        </is>
      </c>
      <c r="D538" s="12" t="inlineStr">
        <is>
          <t>This nugget has questions in a worded context which require adding, subtracting and multiplying money in pounds and pence.</t>
        </is>
      </c>
      <c r="E538" s="12" t="inlineStr">
        <is>
          <t>91f52f35-e4ba-487d-97f4-c9f623ec4ab0</t>
        </is>
      </c>
    </row>
    <row r="539" ht="45" customHeight="1">
      <c r="A539" s="12" t="inlineStr">
        <is>
          <t>Measures</t>
        </is>
      </c>
      <c r="B539" s="12" t="inlineStr">
        <is>
          <t>Measures of Time</t>
        </is>
      </c>
      <c r="C539" s="13" t="inlineStr">
        <is>
          <t>Diagnostic: Measures of Time [MF00.61]</t>
        </is>
      </c>
      <c r="D539" s="12" t="inlineStr">
        <is>
          <t>This is a short diagnostic with questions on the topic of Measures of Time.</t>
        </is>
      </c>
      <c r="E539" s="12" t="inlineStr">
        <is>
          <t>09ff1211-4209-4d74-81df-ecfa68a9ded9</t>
        </is>
      </c>
    </row>
    <row r="540" ht="45" customHeight="1">
      <c r="A540" s="12" t="inlineStr">
        <is>
          <t>Measures</t>
        </is>
      </c>
      <c r="B540" s="12" t="inlineStr">
        <is>
          <t>Measures of Time</t>
        </is>
      </c>
      <c r="C540" s="13" t="inlineStr">
        <is>
          <t>Reading a 12-Hour Clock 1: O'Clock and Half Past [MF37.01]</t>
        </is>
      </c>
      <c r="D540" s="12" t="inlineStr">
        <is>
          <t>This nugget involves reading the time from an analogue clock face and choosing the correct time given in words.</t>
        </is>
      </c>
      <c r="E540" s="12" t="inlineStr">
        <is>
          <t>f7f2a8c0-d665-46aa-9cad-481a5ad3fc79</t>
        </is>
      </c>
    </row>
    <row r="541" ht="45" customHeight="1">
      <c r="A541" s="12" t="inlineStr">
        <is>
          <t>Measures</t>
        </is>
      </c>
      <c r="B541" s="12" t="inlineStr">
        <is>
          <t>Measures of Time</t>
        </is>
      </c>
      <c r="C541" s="13" t="inlineStr">
        <is>
          <t>Reading a 12-Hour Clock 2: Multiples of 5 [MF37.02]</t>
        </is>
      </c>
      <c r="D541" s="12" t="inlineStr">
        <is>
          <t>This nugget has learning material and questions covering the topic of Reading a 12-Hour Clock 2: Multiples of 5.</t>
        </is>
      </c>
      <c r="E541" s="12" t="inlineStr">
        <is>
          <t>c4e658ad-f1ac-4cad-9198-20d1094a145f</t>
        </is>
      </c>
    </row>
    <row r="542" ht="45" customHeight="1">
      <c r="A542" s="12" t="inlineStr">
        <is>
          <t>Measures</t>
        </is>
      </c>
      <c r="B542" s="12" t="inlineStr">
        <is>
          <t>Measures of Time</t>
        </is>
      </c>
      <c r="C542" s="13" t="inlineStr">
        <is>
          <t>Reading a 12-Hour Clock 3: Mixed [MF37.03]</t>
        </is>
      </c>
      <c r="D542" s="12" t="inlineStr">
        <is>
          <t>This nugget has learning material and questions covering the topic of Reading a 12-Hour Clock 3: Mixed.</t>
        </is>
      </c>
      <c r="E542" s="12" t="inlineStr">
        <is>
          <t>cc255dfd-ea2a-4a7b-ad49-0465473c4b0a</t>
        </is>
      </c>
    </row>
    <row r="543" ht="45" customHeight="1">
      <c r="A543" s="12" t="inlineStr">
        <is>
          <t>Measures</t>
        </is>
      </c>
      <c r="B543" s="12" t="inlineStr">
        <is>
          <t>Measures of Time</t>
        </is>
      </c>
      <c r="C543" s="13" t="inlineStr">
        <is>
          <t>Converting Time: AM and PM [MF37.04]</t>
        </is>
      </c>
      <c r="D543" s="12" t="inlineStr">
        <is>
          <t>This nugget has learning material and questions covering the topic of Converting Time: AM and PM.</t>
        </is>
      </c>
      <c r="E543" s="12" t="inlineStr">
        <is>
          <t>2a583390-41af-4b32-9d30-da66c98fd1af</t>
        </is>
      </c>
    </row>
    <row r="544" ht="45" customHeight="1">
      <c r="A544" s="12" t="inlineStr">
        <is>
          <t>Measures</t>
        </is>
      </c>
      <c r="B544" s="12" t="inlineStr">
        <is>
          <t>Measures of Time</t>
        </is>
      </c>
      <c r="C544" s="13" t="inlineStr">
        <is>
          <t>Converting Time: Seconds, Minutes and Hours [MF37.05]</t>
        </is>
      </c>
      <c r="D544" s="12" t="inlineStr">
        <is>
          <t>This nugget has learning material and questions covering the topic of Converting Time: Seconds, Minutes and Hours.</t>
        </is>
      </c>
      <c r="E544" s="12" t="inlineStr">
        <is>
          <t>19b3224b-dc1b-487e-865f-e209886d98d0</t>
        </is>
      </c>
    </row>
    <row r="545" ht="45" customHeight="1">
      <c r="A545" s="12" t="inlineStr">
        <is>
          <t>Measures</t>
        </is>
      </c>
      <c r="B545" s="12" t="inlineStr">
        <is>
          <t>Measures of Time</t>
        </is>
      </c>
      <c r="C545" s="13" t="inlineStr">
        <is>
          <t>Converting Time: Days, Weeks and Years [MF37.06]</t>
        </is>
      </c>
      <c r="D545" s="12" t="inlineStr">
        <is>
          <t>This nugget has learning material and questions covering the topic of Converting Time: Days, Weeks and Years.</t>
        </is>
      </c>
      <c r="E545" s="12" t="inlineStr">
        <is>
          <t>630d8d41-4de7-405d-ae9e-4679879394c9</t>
        </is>
      </c>
    </row>
    <row r="546" ht="45" customHeight="1">
      <c r="A546" s="12" t="inlineStr">
        <is>
          <t>Measures</t>
        </is>
      </c>
      <c r="B546" s="12" t="inlineStr">
        <is>
          <t>Measures of Time</t>
        </is>
      </c>
      <c r="C546" s="13" t="inlineStr">
        <is>
          <t>Calendar Months [MF37.07]</t>
        </is>
      </c>
      <c r="D546" s="12" t="inlineStr">
        <is>
          <t>This nugget has learning material and questions covering the topic of Calendar Months.</t>
        </is>
      </c>
      <c r="E546" s="12" t="inlineStr">
        <is>
          <t>ceba81bd-524d-4fb5-877c-7c935f64d395</t>
        </is>
      </c>
    </row>
    <row r="547" ht="45" customHeight="1">
      <c r="A547" s="12" t="inlineStr">
        <is>
          <t>Measures</t>
        </is>
      </c>
      <c r="B547" s="12" t="inlineStr">
        <is>
          <t>Measures of Time</t>
        </is>
      </c>
      <c r="C547" s="13" t="inlineStr">
        <is>
          <t>Converting Time: Mixed Units [MF37.08]</t>
        </is>
      </c>
      <c r="D547" s="12" t="inlineStr">
        <is>
          <t>This nugget has learning material and questions covering the topic of Converting Time: Mixed Units.</t>
        </is>
      </c>
      <c r="E547" s="12" t="inlineStr">
        <is>
          <t>bb0f510e-826f-4f55-b5d9-e6eb67b5f223</t>
        </is>
      </c>
    </row>
    <row r="548" ht="45" customHeight="1">
      <c r="A548" s="12" t="inlineStr">
        <is>
          <t>Measures</t>
        </is>
      </c>
      <c r="B548" s="12" t="inlineStr">
        <is>
          <t>Measures of Time</t>
        </is>
      </c>
      <c r="C548" s="13" t="inlineStr">
        <is>
          <t>Problems with Time [MF37.09]</t>
        </is>
      </c>
      <c r="D548" s="12" t="inlineStr">
        <is>
          <t>This nugget has learning material and questions covering the topic of Problems with Time.</t>
        </is>
      </c>
      <c r="E548" s="12" t="inlineStr">
        <is>
          <t>c99897f8-1adf-4a77-b15c-344cc4423357</t>
        </is>
      </c>
    </row>
    <row r="549" ht="45" customHeight="1">
      <c r="A549" s="12" t="inlineStr">
        <is>
          <t>Measures</t>
        </is>
      </c>
      <c r="B549" s="12" t="inlineStr">
        <is>
          <t>Catch Up: Metric Units</t>
        </is>
      </c>
      <c r="C549" s="13" t="inlineStr">
        <is>
          <t>Diagnostic: Catch Up: Metric Units [MCU0.08]</t>
        </is>
      </c>
      <c r="D549" s="12" t="inlineStr">
        <is>
          <t>This is a short diagnostic assessment covering the topic of Catch Up: Metric Units.</t>
        </is>
      </c>
      <c r="E549" s="12" t="inlineStr">
        <is>
          <t>7c12d6c5-e165-4fce-8ee1-23eb09f77327</t>
        </is>
      </c>
    </row>
    <row r="550" ht="45" customHeight="1">
      <c r="A550" s="12" t="inlineStr">
        <is>
          <t>Measures</t>
        </is>
      </c>
      <c r="B550" s="12" t="inlineStr">
        <is>
          <t>Catch Up: Metric Units</t>
        </is>
      </c>
      <c r="C550" s="13" t="inlineStr">
        <is>
          <t>3-Digit: Units of Measure [PM5.01]</t>
        </is>
      </c>
      <c r="D550" s="12" t="inlineStr">
        <is>
          <t>This nugget has learning material and questions covering the topic of units of measure.</t>
        </is>
      </c>
      <c r="E550" s="12" t="inlineStr">
        <is>
          <t>caf87f0c-5b5a-4f62-98d8-fb89eeb443a5</t>
        </is>
      </c>
    </row>
    <row r="551" ht="45" customHeight="1">
      <c r="A551" s="12" t="inlineStr">
        <is>
          <t>Measures</t>
        </is>
      </c>
      <c r="B551" s="12" t="inlineStr">
        <is>
          <t>Catch Up: Metric Units</t>
        </is>
      </c>
      <c r="C551" s="13" t="inlineStr">
        <is>
          <t>3-Digit: Length [PM5.02]</t>
        </is>
      </c>
      <c r="D551" s="12" t="inlineStr">
        <is>
          <t>This nugget has learning material and questions covering the topic of length.</t>
        </is>
      </c>
      <c r="E551" s="12" t="inlineStr">
        <is>
          <t>bd1a0de5-d922-4653-8272-4a27ff92cdd3</t>
        </is>
      </c>
    </row>
    <row r="552" ht="45" customHeight="1">
      <c r="A552" s="12" t="inlineStr">
        <is>
          <t>Measures</t>
        </is>
      </c>
      <c r="B552" s="12" t="inlineStr">
        <is>
          <t>Catch Up: Metric Units</t>
        </is>
      </c>
      <c r="C552" s="13" t="inlineStr">
        <is>
          <t>3-Digit: Solving Length Problems [PM5.03]</t>
        </is>
      </c>
      <c r="D552" s="12" t="inlineStr">
        <is>
          <t>This nugget has learning material and questions covering the topic of solving length problems.</t>
        </is>
      </c>
      <c r="E552" s="12" t="inlineStr">
        <is>
          <t>a66e5a06-916a-4201-9dca-0a80edfba2fa</t>
        </is>
      </c>
    </row>
    <row r="553" ht="45" customHeight="1">
      <c r="A553" s="12" t="inlineStr">
        <is>
          <t>Measures</t>
        </is>
      </c>
      <c r="B553" s="12" t="inlineStr">
        <is>
          <t>Catch Up: Metric Units</t>
        </is>
      </c>
      <c r="C553" s="13" t="inlineStr">
        <is>
          <t>3-Digit: Mass and Weight [PM5.04]</t>
        </is>
      </c>
      <c r="D553" s="12" t="inlineStr">
        <is>
          <t>This nugget has learning material and questions covering the topic of mass and weight.</t>
        </is>
      </c>
      <c r="E553" s="12" t="inlineStr">
        <is>
          <t>8bd5a674-a1ec-4318-aa84-dcbe455fc336</t>
        </is>
      </c>
    </row>
    <row r="554" ht="45" customHeight="1">
      <c r="A554" s="12" t="inlineStr">
        <is>
          <t>Measures</t>
        </is>
      </c>
      <c r="B554" s="12" t="inlineStr">
        <is>
          <t>Catch Up: Metric Units</t>
        </is>
      </c>
      <c r="C554" s="13" t="inlineStr">
        <is>
          <t>3-Digit: Solving Mass Problems [PM5.05]</t>
        </is>
      </c>
      <c r="D554" s="12" t="inlineStr">
        <is>
          <t>This nugget has learning material and questions covering the topic of solving mass problems.</t>
        </is>
      </c>
      <c r="E554" s="12" t="inlineStr">
        <is>
          <t>a00a9464-0ad3-4827-bb96-153b0f9cdb91</t>
        </is>
      </c>
    </row>
    <row r="555" ht="45" customHeight="1">
      <c r="A555" s="12" t="inlineStr">
        <is>
          <t>Measures</t>
        </is>
      </c>
      <c r="B555" s="12" t="inlineStr">
        <is>
          <t>Catch Up: Metric Units</t>
        </is>
      </c>
      <c r="C555" s="13" t="inlineStr">
        <is>
          <t>3-Digit: Volume and Capacity [PM5.06]</t>
        </is>
      </c>
      <c r="D555" s="12" t="inlineStr">
        <is>
          <t>This nugget has learning material and questions covering the topic of volume and capacity.</t>
        </is>
      </c>
      <c r="E555" s="12" t="inlineStr">
        <is>
          <t>8638a59a-4d22-47e7-b17f-0943fea3e574</t>
        </is>
      </c>
    </row>
    <row r="556" ht="45" customHeight="1">
      <c r="A556" s="12" t="inlineStr">
        <is>
          <t>Measures</t>
        </is>
      </c>
      <c r="B556" s="12" t="inlineStr">
        <is>
          <t>Catch Up: Metric Units</t>
        </is>
      </c>
      <c r="C556" s="13" t="inlineStr">
        <is>
          <t>3-Digit: Solving Volume and Capacity Problems [PM5.07]</t>
        </is>
      </c>
      <c r="D556" s="12" t="inlineStr">
        <is>
          <t>This nugget has learning material and questions covering the topic of solving volume and capacity problems.</t>
        </is>
      </c>
      <c r="E556" s="12" t="inlineStr">
        <is>
          <t>f3be4af8-180e-4186-8e63-05373edef9ac</t>
        </is>
      </c>
    </row>
    <row r="557" ht="45" customHeight="1">
      <c r="A557" s="12" t="inlineStr">
        <is>
          <t>Measures</t>
        </is>
      </c>
      <c r="B557" s="12" t="inlineStr">
        <is>
          <t>Metric and Imperial Unit Conversions</t>
        </is>
      </c>
      <c r="C557" s="13" t="inlineStr">
        <is>
          <t>Diagnostic: Metric and Imperial Unit Conversions [MF00.77]</t>
        </is>
      </c>
      <c r="D557" s="12" t="inlineStr">
        <is>
          <t>This is a short diagnostic assessment covering the topic of Metric and Imperial Unit Conversions.</t>
        </is>
      </c>
      <c r="E557" s="12" t="inlineStr">
        <is>
          <t>69b9d4d6-b9f9-4514-ad00-7cd2faa7d53b</t>
        </is>
      </c>
    </row>
    <row r="558" ht="45" customHeight="1">
      <c r="A558" s="12" t="inlineStr">
        <is>
          <t>Measures</t>
        </is>
      </c>
      <c r="B558" s="12" t="inlineStr">
        <is>
          <t>Metric and Imperial Unit Conversions</t>
        </is>
      </c>
      <c r="C558" s="13" t="inlineStr">
        <is>
          <t>Reading Scales [MF36.01]</t>
        </is>
      </c>
      <c r="D558" s="12" t="inlineStr">
        <is>
          <t>This nugget has learning material and questions covering the topic of Reading Scales.</t>
        </is>
      </c>
      <c r="E558" s="12" t="inlineStr">
        <is>
          <t>488d469f-5ec1-4a53-b56b-a1b3da7ec705</t>
        </is>
      </c>
    </row>
    <row r="559" ht="45" customHeight="1">
      <c r="A559" s="12" t="inlineStr">
        <is>
          <t>Measures</t>
        </is>
      </c>
      <c r="B559" s="12" t="inlineStr">
        <is>
          <t>Metric and Imperial Unit Conversions</t>
        </is>
      </c>
      <c r="C559" s="13" t="inlineStr">
        <is>
          <t>Metric Units [MF36.02]</t>
        </is>
      </c>
      <c r="D559" s="12" t="inlineStr">
        <is>
          <t>This nugget has learning material and questions covering the topic of Metric Units.</t>
        </is>
      </c>
      <c r="E559" s="12" t="inlineStr">
        <is>
          <t>2c5e43ab-03b8-4e5f-bc8f-324267ad6227</t>
        </is>
      </c>
    </row>
    <row r="560" ht="45" customHeight="1">
      <c r="A560" s="12" t="inlineStr">
        <is>
          <t>Measures</t>
        </is>
      </c>
      <c r="B560" s="12" t="inlineStr">
        <is>
          <t>Metric and Imperial Unit Conversions</t>
        </is>
      </c>
      <c r="C560" s="13" t="inlineStr">
        <is>
          <t>Estimating with Metric Units [MF36.03]</t>
        </is>
      </c>
      <c r="D560" s="12" t="inlineStr">
        <is>
          <t>This nugget has learning material and questions covering the topic of Estimating with Metric Units.</t>
        </is>
      </c>
      <c r="E560" s="12" t="inlineStr">
        <is>
          <t>d9565956-ae55-49b8-aa37-3e7c9e2f2e67</t>
        </is>
      </c>
    </row>
    <row r="561" ht="45" customHeight="1">
      <c r="A561" s="12" t="inlineStr">
        <is>
          <t>Measures</t>
        </is>
      </c>
      <c r="B561" s="12" t="inlineStr">
        <is>
          <t>Metric and Imperial Unit Conversions</t>
        </is>
      </c>
      <c r="C561" s="13" t="inlineStr">
        <is>
          <t>Converting Metric Length (One Step) [MF36.04]</t>
        </is>
      </c>
      <c r="D561" s="12" t="inlineStr">
        <is>
          <t>This nugget has learning material and questions covering the topic of Converting Metric Length (One-Step).</t>
        </is>
      </c>
      <c r="E561" s="12" t="inlineStr">
        <is>
          <t>f6d9a6fe-0bde-472e-ac83-3499b5c09573</t>
        </is>
      </c>
    </row>
    <row r="562" ht="45" customHeight="1">
      <c r="A562" s="12" t="inlineStr">
        <is>
          <t>Measures</t>
        </is>
      </c>
      <c r="B562" s="12" t="inlineStr">
        <is>
          <t>Metric and Imperial Unit Conversions</t>
        </is>
      </c>
      <c r="C562" s="13" t="inlineStr">
        <is>
          <t>Converting Metric Length (Multi-Step) [MF36.05]</t>
        </is>
      </c>
      <c r="D562" s="12" t="inlineStr">
        <is>
          <t>This nugget has learning material and questions covering the topic of Converting Metric Length (Multi-Step).</t>
        </is>
      </c>
      <c r="E562" s="12" t="inlineStr">
        <is>
          <t>3bfe6b02-02b9-4a3e-b4f0-1aac7e0c8157</t>
        </is>
      </c>
    </row>
    <row r="563" ht="45" customHeight="1">
      <c r="A563" s="12" t="inlineStr">
        <is>
          <t>Measures</t>
        </is>
      </c>
      <c r="B563" s="12" t="inlineStr">
        <is>
          <t>Metric and Imperial Unit Conversions</t>
        </is>
      </c>
      <c r="C563" s="13" t="inlineStr">
        <is>
          <t>Converting Metric Length: Worded Questions [MF36.06]</t>
        </is>
      </c>
      <c r="D563" s="12" t="inlineStr">
        <is>
          <t>This nugget has learning material and questions covering the topic of Converting Metric Length: Worded Questions.</t>
        </is>
      </c>
      <c r="E563" s="12" t="inlineStr">
        <is>
          <t>f0f426a3-79ec-4963-8489-e065d826ff66</t>
        </is>
      </c>
    </row>
    <row r="564" ht="45" customHeight="1">
      <c r="A564" s="12" t="inlineStr">
        <is>
          <t>Measures</t>
        </is>
      </c>
      <c r="B564" s="12" t="inlineStr">
        <is>
          <t>Metric and Imperial Unit Conversions</t>
        </is>
      </c>
      <c r="C564" s="13" t="inlineStr">
        <is>
          <t>Converting Metric Mass (One Step) [MF36.07]</t>
        </is>
      </c>
      <c r="D564" s="12" t="inlineStr">
        <is>
          <t>This nugget has learning material and questions covering the topic of Converting Metric Mass (One-Step).</t>
        </is>
      </c>
      <c r="E564" s="12" t="inlineStr">
        <is>
          <t>1e96f84c-31bf-4ba8-ae67-63c693716b57</t>
        </is>
      </c>
    </row>
    <row r="565" ht="45" customHeight="1">
      <c r="A565" s="12" t="inlineStr">
        <is>
          <t>Measures</t>
        </is>
      </c>
      <c r="B565" s="12" t="inlineStr">
        <is>
          <t>Metric and Imperial Unit Conversions</t>
        </is>
      </c>
      <c r="C565" s="13" t="inlineStr">
        <is>
          <t>Converting Metric Mass (Multi-Step) [MF36.08]</t>
        </is>
      </c>
      <c r="D565" s="12" t="inlineStr">
        <is>
          <t>This nugget has learning material and questions covering the topic of Converting Metric Mass (Multi-Step).</t>
        </is>
      </c>
      <c r="E565" s="12" t="inlineStr">
        <is>
          <t>b8d33d09-f0d0-4230-87b6-70c14e768b22</t>
        </is>
      </c>
    </row>
    <row r="566" ht="45" customHeight="1">
      <c r="A566" s="12" t="inlineStr">
        <is>
          <t>Measures</t>
        </is>
      </c>
      <c r="B566" s="12" t="inlineStr">
        <is>
          <t>Metric and Imperial Unit Conversions</t>
        </is>
      </c>
      <c r="C566" s="13" t="inlineStr">
        <is>
          <t>Converting Metric Mass: Worded Questions [MF36.09]</t>
        </is>
      </c>
      <c r="D566" s="12" t="inlineStr">
        <is>
          <t>This nugget has learning material and questions covering the topic of Converting Metric Mass: Worded Questions.</t>
        </is>
      </c>
      <c r="E566" s="12" t="inlineStr">
        <is>
          <t>0f56a2b1-70f3-472c-afbf-b11e5c2ac972</t>
        </is>
      </c>
    </row>
    <row r="567" ht="45" customHeight="1">
      <c r="A567" s="12" t="inlineStr">
        <is>
          <t>Measures</t>
        </is>
      </c>
      <c r="B567" s="12" t="inlineStr">
        <is>
          <t>Metric and Imperial Unit Conversions</t>
        </is>
      </c>
      <c r="C567" s="13" t="inlineStr">
        <is>
          <t>Converting Metric Capacity [MF36.10]</t>
        </is>
      </c>
      <c r="D567" s="12" t="inlineStr">
        <is>
          <t>This nugget has learning material and questions covering the topic of Converting Metric Capacity.</t>
        </is>
      </c>
      <c r="E567" s="12" t="inlineStr">
        <is>
          <t>86ee886d-4b5d-4e6d-ac6d-4b22bf0624ae</t>
        </is>
      </c>
    </row>
    <row r="568" ht="45" customHeight="1">
      <c r="A568" s="12" t="inlineStr">
        <is>
          <t>Measures</t>
        </is>
      </c>
      <c r="B568" s="12" t="inlineStr">
        <is>
          <t>Metric and Imperial Unit Conversions</t>
        </is>
      </c>
      <c r="C568" s="13" t="inlineStr">
        <is>
          <t>Converting Metric Volume 1 [MF36.11]</t>
        </is>
      </c>
      <c r="D568" s="12" t="inlineStr">
        <is>
          <t>This nugget has learning material and questions covering the topic of Converting Metric Volume (One-Step).</t>
        </is>
      </c>
      <c r="E568" s="12" t="inlineStr">
        <is>
          <t>85f931a3-c4ed-4fcb-a8b2-980840b35428</t>
        </is>
      </c>
    </row>
    <row r="569" ht="45" customHeight="1">
      <c r="A569" s="12" t="inlineStr">
        <is>
          <t>Measures</t>
        </is>
      </c>
      <c r="B569" s="12" t="inlineStr">
        <is>
          <t>Metric and Imperial Unit Conversions</t>
        </is>
      </c>
      <c r="C569" s="13" t="inlineStr">
        <is>
          <t>Converting Metric Volume 2 [MF36.12]</t>
        </is>
      </c>
      <c r="D569" s="12" t="inlineStr">
        <is>
          <t>This nugget has learning material and questions covering the topic of Converting Metric Volume: Worded Questions.</t>
        </is>
      </c>
      <c r="E569" s="12" t="inlineStr">
        <is>
          <t>37c888dd-dad7-4c0e-8327-fd1282525790</t>
        </is>
      </c>
    </row>
    <row r="570" ht="45" customHeight="1">
      <c r="A570" s="12" t="inlineStr">
        <is>
          <t>Measures</t>
        </is>
      </c>
      <c r="B570" s="12" t="inlineStr">
        <is>
          <t>Metric and Imperial Unit Conversions</t>
        </is>
      </c>
      <c r="C570" s="13" t="inlineStr">
        <is>
          <t>Converting Area 2: Unit Conversions [MF36.13]</t>
        </is>
      </c>
      <c r="D570" s="12" t="inlineStr">
        <is>
          <t>This nugget has learning material and questions covering the topic of Converting Area 1.</t>
        </is>
      </c>
      <c r="E570" s="12" t="inlineStr">
        <is>
          <t>146b69b9-8df8-4f77-9e27-da48bcf2928e</t>
        </is>
      </c>
    </row>
    <row r="571" ht="45" customHeight="1">
      <c r="A571" s="12" t="inlineStr">
        <is>
          <t>Measures</t>
        </is>
      </c>
      <c r="B571" s="12" t="inlineStr">
        <is>
          <t>Metric and Imperial Unit Conversions</t>
        </is>
      </c>
      <c r="C571" s="13" t="inlineStr">
        <is>
          <t>Converting Area 1: Area Model [MF36.14]</t>
        </is>
      </c>
      <c r="D571" s="12" t="inlineStr">
        <is>
          <t>This nugget has learning material and questions covering the topic of Converting Area 2.</t>
        </is>
      </c>
      <c r="E571" s="12" t="inlineStr">
        <is>
          <t>0510901d-874f-4a2a-9f0a-c9d94d65b872</t>
        </is>
      </c>
    </row>
    <row r="572" ht="45" customHeight="1">
      <c r="A572" s="12" t="inlineStr">
        <is>
          <t>Measures</t>
        </is>
      </c>
      <c r="B572" s="12" t="inlineStr">
        <is>
          <t>Metric and Imperial Unit Conversions</t>
        </is>
      </c>
      <c r="C572" s="13" t="inlineStr">
        <is>
          <t>Converting Volume [MF36.15]</t>
        </is>
      </c>
      <c r="D572" s="12" t="inlineStr">
        <is>
          <t>This nugget has learning material and questions covering the topic of Converting Volume 1.</t>
        </is>
      </c>
      <c r="E572" s="12" t="inlineStr">
        <is>
          <t>9db670c6-de34-4c5c-a60d-0eeb5902a702</t>
        </is>
      </c>
    </row>
    <row r="573" ht="45" customHeight="1">
      <c r="A573" s="12" t="inlineStr">
        <is>
          <t>Measures</t>
        </is>
      </c>
      <c r="B573" s="12" t="inlineStr">
        <is>
          <t>Metric and Imperial Unit Conversions</t>
        </is>
      </c>
      <c r="C573" s="13" t="inlineStr">
        <is>
          <t>Metric and Imperial Length (No Calculator) [MF36.16]</t>
        </is>
      </c>
      <c r="D573" s="12" t="inlineStr">
        <is>
          <t>This nugget has learning material and questions covering the topic of Metric and Imperial Length (Non Calculator).</t>
        </is>
      </c>
      <c r="E573" s="12" t="inlineStr">
        <is>
          <t>45670b07-4a9a-4944-8c2a-6ea4ac68f426</t>
        </is>
      </c>
    </row>
    <row r="574" ht="45" customHeight="1">
      <c r="A574" s="12" t="inlineStr">
        <is>
          <t>Measures</t>
        </is>
      </c>
      <c r="B574" s="12" t="inlineStr">
        <is>
          <t>Metric and Imperial Unit Conversions</t>
        </is>
      </c>
      <c r="C574" s="13" t="inlineStr">
        <is>
          <t>Metric and Imperial Length (Calculator) [MF36.17]</t>
        </is>
      </c>
      <c r="D574" s="12" t="inlineStr">
        <is>
          <t>This nugget has learning material and questions covering the topic of Metric and Imperial Length (Calculator).</t>
        </is>
      </c>
      <c r="E574" s="12" t="inlineStr">
        <is>
          <t>5371999a-54e1-49d4-b988-c248e95ac210</t>
        </is>
      </c>
    </row>
    <row r="575" ht="45" customHeight="1">
      <c r="A575" s="12" t="inlineStr">
        <is>
          <t>Measures</t>
        </is>
      </c>
      <c r="B575" s="12" t="inlineStr">
        <is>
          <t>Metric and Imperial Unit Conversions</t>
        </is>
      </c>
      <c r="C575" s="13" t="inlineStr">
        <is>
          <t>Metric and Imperial Mass and Volume (No Calculator) [MF36.18]</t>
        </is>
      </c>
      <c r="D575" s="12" t="inlineStr">
        <is>
          <t>This nugget has learning material and questions covering the topic of Metric and Imperial Mass and Volume (Non Calculator).</t>
        </is>
      </c>
      <c r="E575" s="12" t="inlineStr">
        <is>
          <t>4748cad0-36d5-4eaf-9c25-9320500a17e5</t>
        </is>
      </c>
    </row>
    <row r="576" ht="45" customHeight="1">
      <c r="A576" s="12" t="inlineStr">
        <is>
          <t>Measures</t>
        </is>
      </c>
      <c r="B576" s="12" t="inlineStr">
        <is>
          <t>Metric and Imperial Unit Conversions</t>
        </is>
      </c>
      <c r="C576" s="13" t="inlineStr">
        <is>
          <t>Metric and Imperial Mass and Volume (Calculator) [MF36.19]</t>
        </is>
      </c>
      <c r="D576" s="12" t="inlineStr">
        <is>
          <t>This nugget has learning material and questions covering the topic of Metric and Imperial Mass and Volume (Calculator).</t>
        </is>
      </c>
      <c r="E576" s="12" t="inlineStr">
        <is>
          <t>73f47230-8055-4eec-a25f-bf1415e457a5</t>
        </is>
      </c>
    </row>
    <row r="577" ht="45" customHeight="1">
      <c r="A577" s="12" t="inlineStr">
        <is>
          <t>Measures</t>
        </is>
      </c>
      <c r="B577" s="12" t="inlineStr">
        <is>
          <t>Compound Measure</t>
        </is>
      </c>
      <c r="C577" s="13" t="inlineStr">
        <is>
          <t>Diagnostic: Compound Measures: Speed [MF00.63]</t>
        </is>
      </c>
      <c r="D577" s="12" t="inlineStr">
        <is>
          <t>This is a short diagnostic with questions on the topic of Compound Measures: Speed.</t>
        </is>
      </c>
      <c r="E577" s="12" t="inlineStr">
        <is>
          <t>9497097f-7ee8-481f-a7f0-7a744ee37e42</t>
        </is>
      </c>
    </row>
    <row r="578" ht="45" customHeight="1">
      <c r="A578" s="12" t="inlineStr">
        <is>
          <t>Measures</t>
        </is>
      </c>
      <c r="B578" s="12" t="inlineStr">
        <is>
          <t>Compound Measure</t>
        </is>
      </c>
      <c r="C578" s="13" t="inlineStr">
        <is>
          <t>Finding Speed (SDT) [MF38.01]</t>
        </is>
      </c>
      <c r="D578" s="12" t="inlineStr">
        <is>
          <t>This nugget has learning material and questions covering the topic of Finding Speed (SDT).</t>
        </is>
      </c>
      <c r="E578" s="12" t="inlineStr">
        <is>
          <t>08c841e2-effc-4db9-9cc0-f04e238ce3c8</t>
        </is>
      </c>
    </row>
    <row r="579" ht="45" customHeight="1">
      <c r="A579" s="12" t="inlineStr">
        <is>
          <t>Measures</t>
        </is>
      </c>
      <c r="B579" s="12" t="inlineStr">
        <is>
          <t>Compound Measure</t>
        </is>
      </c>
      <c r="C579" s="13" t="inlineStr">
        <is>
          <t>Finding Speed with Conversions (SDT) [MF38.02]</t>
        </is>
      </c>
      <c r="D579" s="12" t="inlineStr">
        <is>
          <t>This nugget has learning material and questions covering the topic of Finding Speed with Conversions (SDT).</t>
        </is>
      </c>
      <c r="E579" s="12" t="inlineStr">
        <is>
          <t>7901f0a2-0de1-4379-a8d8-99773a12c78d</t>
        </is>
      </c>
    </row>
    <row r="580" ht="45" customHeight="1">
      <c r="A580" s="12" t="inlineStr">
        <is>
          <t>Measures</t>
        </is>
      </c>
      <c r="B580" s="12" t="inlineStr">
        <is>
          <t>Compound Measure</t>
        </is>
      </c>
      <c r="C580" s="13" t="inlineStr">
        <is>
          <t>Finding Distance (SDT) [MF38.03]</t>
        </is>
      </c>
      <c r="D580" s="12" t="inlineStr">
        <is>
          <t>This nugget has learning material and questions covering the topic of Finding Distance (SDT).</t>
        </is>
      </c>
      <c r="E580" s="12" t="inlineStr">
        <is>
          <t>e3de6ed8-85f7-456f-b450-50ee889d58af</t>
        </is>
      </c>
    </row>
    <row r="581" ht="45" customHeight="1">
      <c r="A581" s="12" t="inlineStr">
        <is>
          <t>Measures</t>
        </is>
      </c>
      <c r="B581" s="12" t="inlineStr">
        <is>
          <t>Compound Measure</t>
        </is>
      </c>
      <c r="C581" s="13" t="inlineStr">
        <is>
          <t>Finding Distance with Conversions (SDT) [MF38.04]</t>
        </is>
      </c>
      <c r="D581" s="12" t="inlineStr">
        <is>
          <t>This nugget has learning material and questions covering the topic of Finding Distance with Conversions (SDT).</t>
        </is>
      </c>
      <c r="E581" s="12" t="inlineStr">
        <is>
          <t>d5e78591-fac1-4b07-8957-16f25ab1ee58</t>
        </is>
      </c>
    </row>
    <row r="582" ht="45" customHeight="1">
      <c r="A582" s="12" t="inlineStr">
        <is>
          <t>Measures</t>
        </is>
      </c>
      <c r="B582" s="12" t="inlineStr">
        <is>
          <t>Compound Measure</t>
        </is>
      </c>
      <c r="C582" s="13" t="inlineStr">
        <is>
          <t>Finding Time (SDT) [MF38.05]</t>
        </is>
      </c>
      <c r="D582" s="12" t="inlineStr">
        <is>
          <t>This nugget has learning material and questions covering the topic of Finding Time (SDT).</t>
        </is>
      </c>
      <c r="E582" s="12" t="inlineStr">
        <is>
          <t>be302a9b-fa8b-4c93-b570-8d7315314e35</t>
        </is>
      </c>
    </row>
    <row r="583" ht="45" customHeight="1">
      <c r="A583" s="12" t="inlineStr">
        <is>
          <t>Measures</t>
        </is>
      </c>
      <c r="B583" s="12" t="inlineStr">
        <is>
          <t>Compound Measure</t>
        </is>
      </c>
      <c r="C583" s="13" t="inlineStr">
        <is>
          <t>Finding Time with Conversions (SDT) [MF38.06]</t>
        </is>
      </c>
      <c r="D583" s="12" t="inlineStr">
        <is>
          <t>This nugget has learning material and questions covering the topic of Finding Time with Conversions (SDT).</t>
        </is>
      </c>
      <c r="E583" s="12" t="inlineStr">
        <is>
          <t>6e05156a-c8bc-42b2-ba5b-3d387f9b708f</t>
        </is>
      </c>
    </row>
    <row r="584" ht="45" customHeight="1">
      <c r="A584" s="12" t="inlineStr">
        <is>
          <t>Measures</t>
        </is>
      </c>
      <c r="B584" s="12" t="inlineStr">
        <is>
          <t>Compound Measure</t>
        </is>
      </c>
      <c r="C584" s="13" t="inlineStr">
        <is>
          <t>Speed, Distance and Time: Mixed Questions [MF38.07]</t>
        </is>
      </c>
      <c r="D584" s="12" t="inlineStr">
        <is>
          <t>This nugget has learning material and questions covering the topic of Speed, Distance and Time: Mixed Questions.</t>
        </is>
      </c>
      <c r="E584" s="12" t="inlineStr">
        <is>
          <t>2f6c0860-473a-4837-95bc-1e6643e0fa06</t>
        </is>
      </c>
    </row>
    <row r="585" ht="45" customHeight="1">
      <c r="A585" s="12" t="inlineStr">
        <is>
          <t>Measures</t>
        </is>
      </c>
      <c r="B585" s="12" t="inlineStr">
        <is>
          <t>Compound Measure</t>
        </is>
      </c>
      <c r="C585" s="13" t="inlineStr">
        <is>
          <t>Converting Units with Speed, Distance and Time [MF38.08]</t>
        </is>
      </c>
      <c r="D585" s="12" t="inlineStr">
        <is>
          <t>This nugget has learning material and questions covering the topic of Converting Units with Speed, Distance and Time.</t>
        </is>
      </c>
      <c r="E585" s="12" t="inlineStr">
        <is>
          <t>af1c109f-3203-4cf9-8aac-625de81b26ae</t>
        </is>
      </c>
    </row>
    <row r="586" ht="45" customHeight="1">
      <c r="A586" s="12" t="inlineStr">
        <is>
          <t>Measures</t>
        </is>
      </c>
      <c r="B586" s="12" t="inlineStr">
        <is>
          <t>Compound Measure</t>
        </is>
      </c>
      <c r="C586" s="13" t="inlineStr">
        <is>
          <t>Understanding and converting units (DMV) [MF38.09]</t>
        </is>
      </c>
      <c r="D586" s="12" t="inlineStr">
        <is>
          <t>This nugget has learning material and questions covering the topic of Understanding and converting units (DMV).</t>
        </is>
      </c>
      <c r="E586" s="12" t="inlineStr">
        <is>
          <t>b72777bc-c5b3-4224-861f-5d5e07f69302</t>
        </is>
      </c>
    </row>
    <row r="587" ht="45" customHeight="1">
      <c r="A587" s="12" t="inlineStr">
        <is>
          <t>Measures</t>
        </is>
      </c>
      <c r="B587" s="12" t="inlineStr">
        <is>
          <t>Compound Measure</t>
        </is>
      </c>
      <c r="C587" s="13" t="inlineStr">
        <is>
          <t>Finding Density (DMV) [MF38.10]</t>
        </is>
      </c>
      <c r="D587" s="12" t="inlineStr">
        <is>
          <t>This nugget has learning material and questions covering the topic of Finding Density (DMV).</t>
        </is>
      </c>
      <c r="E587" s="12" t="inlineStr">
        <is>
          <t>a60f779f-f429-4689-bba1-bb0f206947d5</t>
        </is>
      </c>
    </row>
    <row r="588" ht="45" customHeight="1">
      <c r="A588" s="12" t="inlineStr">
        <is>
          <t>Measures</t>
        </is>
      </c>
      <c r="B588" s="12" t="inlineStr">
        <is>
          <t>Compound Measure</t>
        </is>
      </c>
      <c r="C588" s="13" t="inlineStr">
        <is>
          <t>Finding Density with Conversions (DMV) [MF38.11]</t>
        </is>
      </c>
      <c r="D588" s="12" t="inlineStr">
        <is>
          <t>This nugget has learning material and questions covering the topic of Finding Density with Conversions (DMV).</t>
        </is>
      </c>
      <c r="E588" s="12" t="inlineStr">
        <is>
          <t>64d21380-1a5c-4d98-b423-b8767a99ed61</t>
        </is>
      </c>
    </row>
    <row r="589" ht="45" customHeight="1">
      <c r="A589" s="12" t="inlineStr">
        <is>
          <t>Measures</t>
        </is>
      </c>
      <c r="B589" s="12" t="inlineStr">
        <is>
          <t>Compound Measure</t>
        </is>
      </c>
      <c r="C589" s="13" t="inlineStr">
        <is>
          <t>Finding Mass (DMV) [MF38.12]</t>
        </is>
      </c>
      <c r="D589" s="12" t="inlineStr">
        <is>
          <t>This nugget has learning material and questions covering the topic of Finding Mass (DMV).</t>
        </is>
      </c>
      <c r="E589" s="12" t="inlineStr">
        <is>
          <t>57a59fba-00de-4eab-88c5-813584f1d676</t>
        </is>
      </c>
    </row>
    <row r="590" ht="45" customHeight="1">
      <c r="A590" s="12" t="inlineStr">
        <is>
          <t>Measures</t>
        </is>
      </c>
      <c r="B590" s="12" t="inlineStr">
        <is>
          <t>Compound Measure</t>
        </is>
      </c>
      <c r="C590" s="13" t="inlineStr">
        <is>
          <t>Finding Mass with Conversions (DMV) [MF38.13]</t>
        </is>
      </c>
      <c r="D590" s="12" t="inlineStr">
        <is>
          <t>This nugget has learning material and questions covering the topic of Finding Mass with Conversions (DMV).</t>
        </is>
      </c>
      <c r="E590" s="12" t="inlineStr">
        <is>
          <t>df821860-aac8-479d-8b0e-2864b6b3a073</t>
        </is>
      </c>
    </row>
    <row r="591" ht="45" customHeight="1">
      <c r="A591" s="12" t="inlineStr">
        <is>
          <t>Measures</t>
        </is>
      </c>
      <c r="B591" s="12" t="inlineStr">
        <is>
          <t>Compound Measure</t>
        </is>
      </c>
      <c r="C591" s="13" t="inlineStr">
        <is>
          <t>Finding Volume (DMV) [MF38.14]</t>
        </is>
      </c>
      <c r="D591" s="12" t="inlineStr">
        <is>
          <t>This nugget has learning material and questions covering the topic of Finding Volume (DMV).</t>
        </is>
      </c>
      <c r="E591" s="12" t="inlineStr">
        <is>
          <t>025fb679-7a7d-4085-98c3-8eb044804a31</t>
        </is>
      </c>
    </row>
    <row r="592" ht="45" customHeight="1">
      <c r="A592" s="12" t="inlineStr">
        <is>
          <t>Measures</t>
        </is>
      </c>
      <c r="B592" s="12" t="inlineStr">
        <is>
          <t>Compound Measure</t>
        </is>
      </c>
      <c r="C592" s="13" t="inlineStr">
        <is>
          <t>Finding Volume with Conversions (DMV) [MF38.15]</t>
        </is>
      </c>
      <c r="D592" s="12" t="inlineStr">
        <is>
          <t>This nugget has learning material and questions covering the topic of Finding Volume with Conversions (DMV).</t>
        </is>
      </c>
      <c r="E592" s="12" t="inlineStr">
        <is>
          <t>3a9a1dab-c2c8-4d5f-9f02-80bbcf3437a1</t>
        </is>
      </c>
    </row>
    <row r="593" ht="45" customHeight="1">
      <c r="A593" s="12" t="inlineStr">
        <is>
          <t>Measures</t>
        </is>
      </c>
      <c r="B593" s="12" t="inlineStr">
        <is>
          <t>Compound Measure</t>
        </is>
      </c>
      <c r="C593" s="13" t="inlineStr">
        <is>
          <t>Diagnostic: Compound Measures: Density [MF00.64]</t>
        </is>
      </c>
      <c r="D593" s="12" t="inlineStr">
        <is>
          <t>This is a short diagnostic with questions on the topic of Compound Measures: Density.</t>
        </is>
      </c>
      <c r="E593" s="12" t="inlineStr">
        <is>
          <t>ae04cbc0-1376-4983-ba00-88c7221edd61</t>
        </is>
      </c>
    </row>
    <row r="594" ht="45" customHeight="1">
      <c r="A594" s="12" t="inlineStr">
        <is>
          <t>Measures</t>
        </is>
      </c>
      <c r="B594" s="12" t="inlineStr">
        <is>
          <t>Compound Measure</t>
        </is>
      </c>
      <c r="C594" s="13" t="inlineStr">
        <is>
          <t>Density, Mass and Volume: Mixed Questions [MF38.16]</t>
        </is>
      </c>
      <c r="D594" s="12" t="inlineStr">
        <is>
          <t>This nugget has learning material and questions covering the topic of Density, Mass and Volume: Mixed Questions.</t>
        </is>
      </c>
      <c r="E594" s="12" t="inlineStr">
        <is>
          <t>4fadd62c-d97a-4ff5-9f56-fd1a57ed0d28</t>
        </is>
      </c>
    </row>
    <row r="595" ht="45" customHeight="1">
      <c r="A595" s="12" t="inlineStr">
        <is>
          <t>Measures</t>
        </is>
      </c>
      <c r="B595" s="12" t="inlineStr">
        <is>
          <t>Compound Measure</t>
        </is>
      </c>
      <c r="C595" s="13" t="inlineStr">
        <is>
          <t>Converting Units with Density, Mass and Volume [MF38.17]</t>
        </is>
      </c>
      <c r="D595" s="12" t="inlineStr">
        <is>
          <t>This nugget has learning material and questions covering the topic of Converting Units with Density, Mass and Volume.</t>
        </is>
      </c>
      <c r="E595" s="12" t="inlineStr">
        <is>
          <t>4e8bb361-fabf-4284-acfc-c01ec6782d44</t>
        </is>
      </c>
    </row>
    <row r="596" ht="45" customHeight="1">
      <c r="A596" s="12" t="inlineStr">
        <is>
          <t>Measures</t>
        </is>
      </c>
      <c r="B596" s="12" t="inlineStr">
        <is>
          <t>Compound Measure</t>
        </is>
      </c>
      <c r="C596" s="13" t="inlineStr">
        <is>
          <t>Force, Pressure and Area [MF38.18]</t>
        </is>
      </c>
      <c r="D596" s="12" t="inlineStr">
        <is>
          <t>This nugget has learning material and questions covering the topic of Force, Pressure and Area.</t>
        </is>
      </c>
      <c r="E596" s="12" t="inlineStr">
        <is>
          <t>229e8536-be30-4c15-ba59-13ae289c2efb</t>
        </is>
      </c>
    </row>
    <row r="597" ht="45" customHeight="1">
      <c r="A597" s="12" t="inlineStr">
        <is>
          <t>Measures</t>
        </is>
      </c>
      <c r="B597" s="12" t="inlineStr">
        <is>
          <t>Compound Measure</t>
        </is>
      </c>
      <c r="C597" s="13" t="inlineStr">
        <is>
          <t>Compound Measures [MF38.26]</t>
        </is>
      </c>
      <c r="D597" s="12" t="inlineStr">
        <is>
          <t xml:space="preserve">This nugget explains how to form a compound measure from two existing measures using the units given. </t>
        </is>
      </c>
      <c r="E597" s="12" t="inlineStr">
        <is>
          <t>ade95d84-3381-4ce0-9b21-c37335307d57</t>
        </is>
      </c>
    </row>
    <row r="598" ht="45" customHeight="1">
      <c r="A598" s="12" t="inlineStr">
        <is>
          <t>Measures</t>
        </is>
      </c>
      <c r="B598" s="12" t="inlineStr">
        <is>
          <t>Compound Measure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Measures</t>
        </is>
      </c>
      <c r="B599" s="12" t="inlineStr">
        <is>
          <t>Compound Measure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Measures</t>
        </is>
      </c>
      <c r="B600" s="12" t="inlineStr">
        <is>
          <t>Compound Measure</t>
        </is>
      </c>
      <c r="C600" s="13" t="inlineStr">
        <is>
          <t>Distance-Time Graphs: Speed [MF38.21]</t>
        </is>
      </c>
      <c r="D600" s="12" t="inlineStr">
        <is>
          <t>This nugget has learning material and questions covering the topic of Distance-Time Graphs: Speed.</t>
        </is>
      </c>
      <c r="E600" s="12" t="inlineStr">
        <is>
          <t>0f5f0da7-7002-4b09-9b6f-ace5a56eb47c</t>
        </is>
      </c>
    </row>
    <row r="601" ht="45" customHeight="1">
      <c r="A601" s="12" t="inlineStr">
        <is>
          <t>Geometry</t>
        </is>
      </c>
      <c r="B601" s="12" t="inlineStr">
        <is>
          <t>Catch Up: Shape and Space</t>
        </is>
      </c>
      <c r="C601" s="13" t="inlineStr">
        <is>
          <t>Diagnostic: Catch Up: Shape and Space [MCU0.07]</t>
        </is>
      </c>
      <c r="D601" s="12" t="inlineStr">
        <is>
          <t>This is a short diagnostic assessment covering the topic of Catch Up: Shape and Space.</t>
        </is>
      </c>
      <c r="E601" s="12" t="inlineStr">
        <is>
          <t>060eae51-d62e-47b5-996e-5d600d35fc63</t>
        </is>
      </c>
    </row>
    <row r="602" ht="45" customHeight="1">
      <c r="A602" s="12" t="inlineStr">
        <is>
          <t>Geometry</t>
        </is>
      </c>
      <c r="B602" s="12" t="inlineStr">
        <is>
          <t>Catch Up: Shape and Space</t>
        </is>
      </c>
      <c r="C602" s="13" t="inlineStr">
        <is>
          <t>Identifying Lines [PM8.06]</t>
        </is>
      </c>
      <c r="D602" s="12" t="inlineStr">
        <is>
          <t>This nugget has learning material and questions covering the topic of identifying lines.</t>
        </is>
      </c>
      <c r="E602" s="12" t="inlineStr">
        <is>
          <t>1e2f06dd-8e56-4983-9428-87b7ff690331</t>
        </is>
      </c>
    </row>
    <row r="603" ht="45" customHeight="1">
      <c r="A603" s="12" t="inlineStr">
        <is>
          <t>Geometry</t>
        </is>
      </c>
      <c r="B603" s="12" t="inlineStr">
        <is>
          <t>Catch Up: Shape and Space</t>
        </is>
      </c>
      <c r="C603" s="13" t="inlineStr">
        <is>
          <t>Lines of Symmetry [PM8.07]</t>
        </is>
      </c>
      <c r="D603" s="12" t="inlineStr">
        <is>
          <t>This nugget has learning material and questions covering the topic of lines of symmetry.</t>
        </is>
      </c>
      <c r="E603" s="12" t="inlineStr">
        <is>
          <t>362fc578-b7a1-421c-a8e8-4677b2a6d351</t>
        </is>
      </c>
    </row>
    <row r="604" ht="45" customHeight="1">
      <c r="A604" s="12" t="inlineStr">
        <is>
          <t>Geometry</t>
        </is>
      </c>
      <c r="B604" s="12" t="inlineStr">
        <is>
          <t>Catch Up: Shape and Space</t>
        </is>
      </c>
      <c r="C604" s="13" t="inlineStr">
        <is>
          <t>Identifying Angles [PM8.05]</t>
        </is>
      </c>
      <c r="D604" s="12" t="inlineStr">
        <is>
          <t>This nugget has learning material and questions covering the topic of identifying angles.</t>
        </is>
      </c>
      <c r="E604" s="12" t="inlineStr">
        <is>
          <t>4f29f335-d336-4e91-ac67-4a6c0405931e</t>
        </is>
      </c>
    </row>
    <row r="605" ht="45" customHeight="1">
      <c r="A605" s="12" t="inlineStr">
        <is>
          <t>Geometry</t>
        </is>
      </c>
      <c r="B605" s="12" t="inlineStr">
        <is>
          <t>Catch Up: Shape and Space</t>
        </is>
      </c>
      <c r="C605" s="13" t="inlineStr">
        <is>
          <t>Identifying 2D Shapes [MA2.06]</t>
        </is>
      </c>
      <c r="D605" s="12" t="inlineStr">
        <is>
          <t>This nugget has learning material and questions covering the topic of Identifying 2D shapes, including rectangles, squares, circles and triangles.</t>
        </is>
      </c>
      <c r="E605" s="12" t="inlineStr">
        <is>
          <t>b19883ed-ffc5-41bf-850e-536594fb2d07</t>
        </is>
      </c>
    </row>
    <row r="606" ht="45" customHeight="1">
      <c r="A606" s="12" t="inlineStr">
        <is>
          <t>Geometry</t>
        </is>
      </c>
      <c r="B606" s="12" t="inlineStr">
        <is>
          <t>Catch Up: Shape and Space</t>
        </is>
      </c>
      <c r="C606" s="13" t="inlineStr">
        <is>
          <t>Describing 2D Shapes [PM8.01]</t>
        </is>
      </c>
      <c r="D606" s="12" t="inlineStr">
        <is>
          <t>This nugget has learning material and questions covering the topic of describing 2D shapes.</t>
        </is>
      </c>
      <c r="E606" s="12" t="inlineStr">
        <is>
          <t>60829721-cda4-4dc2-a69a-2783f4a53759</t>
        </is>
      </c>
    </row>
    <row r="607" ht="45" customHeight="1">
      <c r="A607" s="12" t="inlineStr">
        <is>
          <t>Geometry</t>
        </is>
      </c>
      <c r="B607" s="12" t="inlineStr">
        <is>
          <t>Catch Up: Shape and Space</t>
        </is>
      </c>
      <c r="C607" s="13" t="inlineStr">
        <is>
          <t>Describing 3D Shapes [PM8.02]</t>
        </is>
      </c>
      <c r="D607" s="12" t="inlineStr">
        <is>
          <t>This nugget has learning material and questions covering the topic of describing 3D shapes.</t>
        </is>
      </c>
      <c r="E607" s="12" t="inlineStr">
        <is>
          <t>1a9bdffa-1839-4e71-bcbb-05571b7f4ddd</t>
        </is>
      </c>
    </row>
    <row r="608" ht="45" customHeight="1">
      <c r="A608" s="12" t="inlineStr">
        <is>
          <t>Geometry</t>
        </is>
      </c>
      <c r="B608" s="12" t="inlineStr">
        <is>
          <t>2D and 3D Shapes</t>
        </is>
      </c>
      <c r="C608" s="13" t="inlineStr">
        <is>
          <t>Diagnostic: 2D and 3D Shapes [MF00.40]</t>
        </is>
      </c>
      <c r="D608" s="12" t="inlineStr">
        <is>
          <t>This is a short diagnostic with questions on the topic of 2D and 3D Shapes.</t>
        </is>
      </c>
      <c r="E608" s="12" t="inlineStr">
        <is>
          <t>06330fd4-c980-4fe5-9341-62c2c6f5663b</t>
        </is>
      </c>
    </row>
    <row r="609" ht="45" customHeight="1">
      <c r="A609" s="12" t="inlineStr">
        <is>
          <t>Geometry</t>
        </is>
      </c>
      <c r="B609" s="12" t="inlineStr">
        <is>
          <t>2D and 3D Shapes</t>
        </is>
      </c>
      <c r="C609" s="13" t="inlineStr">
        <is>
          <t>Key Terms in 2D Geometry [MF26.01]</t>
        </is>
      </c>
      <c r="D609" s="12" t="inlineStr">
        <is>
          <t>This nugget has learning material and questions covering the topic of Key Terms in 2D Geometry.</t>
        </is>
      </c>
      <c r="E609" s="12" t="inlineStr">
        <is>
          <t>0fa92733-0d18-4ac4-9655-dbf43606634d</t>
        </is>
      </c>
    </row>
    <row r="610" ht="45" customHeight="1">
      <c r="A610" s="12" t="inlineStr">
        <is>
          <t>Geometry</t>
        </is>
      </c>
      <c r="B610" s="12" t="inlineStr">
        <is>
          <t>2D and 3D Shapes</t>
        </is>
      </c>
      <c r="C610" s="13" t="inlineStr">
        <is>
          <t>Faces, Edges and Vertices [MF26.02]</t>
        </is>
      </c>
      <c r="D610" s="12" t="inlineStr">
        <is>
          <t>This nugget has learning material and questions covering the topic of Key Terms in 3D Geometry.</t>
        </is>
      </c>
      <c r="E610" s="12" t="inlineStr">
        <is>
          <t>521c4c8f-c4d6-4626-9e62-4488639ea125</t>
        </is>
      </c>
    </row>
    <row r="611" ht="45" customHeight="1">
      <c r="A611" s="12" t="inlineStr">
        <is>
          <t>Geometry</t>
        </is>
      </c>
      <c r="B611" s="12" t="inlineStr">
        <is>
          <t>2D and 3D Shapes</t>
        </is>
      </c>
      <c r="C611" s="13" t="inlineStr">
        <is>
          <t>Naming 2D Shapes [MF26.06]</t>
        </is>
      </c>
      <c r="D611" s="12" t="inlineStr">
        <is>
          <t>This nugget has learning material and questions covering the topic of Naming 2D Shapes.</t>
        </is>
      </c>
      <c r="E611" s="12" t="inlineStr">
        <is>
          <t>45f41eba-c906-48a4-8184-4093d24fb7a7</t>
        </is>
      </c>
    </row>
    <row r="612" ht="45" customHeight="1">
      <c r="A612" s="12" t="inlineStr">
        <is>
          <t>Geometry</t>
        </is>
      </c>
      <c r="B612" s="12" t="inlineStr">
        <is>
          <t>2D and 3D Shapes</t>
        </is>
      </c>
      <c r="C612" s="13" t="inlineStr">
        <is>
          <t>Types of Triangles 1: Diagrams [MF26.07]</t>
        </is>
      </c>
      <c r="D612" s="12" t="inlineStr">
        <is>
          <t>This nugget has learning material and questions covering the topic of Types of Triangle 1.</t>
        </is>
      </c>
      <c r="E612" s="12" t="inlineStr">
        <is>
          <t>6782fa87-a55b-4109-8dce-2827e2416fd4</t>
        </is>
      </c>
    </row>
    <row r="613" ht="45" customHeight="1">
      <c r="A613" s="12" t="inlineStr">
        <is>
          <t>Geometry</t>
        </is>
      </c>
      <c r="B613" s="12" t="inlineStr">
        <is>
          <t>2D and 3D Shapes</t>
        </is>
      </c>
      <c r="C613" s="13" t="inlineStr">
        <is>
          <t>Types of Triangles 2: Words [MF26.08]</t>
        </is>
      </c>
      <c r="D613" s="12" t="inlineStr">
        <is>
          <t>This nugget has learning material and questions covering the topic of Types of Triangle 2.</t>
        </is>
      </c>
      <c r="E613" s="12" t="inlineStr">
        <is>
          <t>c6f37d99-186c-4aaf-ad2d-5f44d7d71cbf</t>
        </is>
      </c>
    </row>
    <row r="614" ht="45" customHeight="1">
      <c r="A614" s="12" t="inlineStr">
        <is>
          <t>Geometry</t>
        </is>
      </c>
      <c r="B614" s="12" t="inlineStr">
        <is>
          <t>2D and 3D Shapes</t>
        </is>
      </c>
      <c r="C614" s="13" t="inlineStr">
        <is>
          <t>Types of Quadrilateral [MF26.09]</t>
        </is>
      </c>
      <c r="D614" s="12" t="inlineStr">
        <is>
          <t>This nugget has learning material and questions covering the topic of Types of Quadrilateral.</t>
        </is>
      </c>
      <c r="E614" s="12" t="inlineStr">
        <is>
          <t>fadbc8cc-10cb-41e2-b5d6-c655f0bc9125</t>
        </is>
      </c>
    </row>
    <row r="615" ht="45" customHeight="1">
      <c r="A615" s="12" t="inlineStr">
        <is>
          <t>Geometry</t>
        </is>
      </c>
      <c r="B615" s="12" t="inlineStr">
        <is>
          <t>2D and 3D Shapes</t>
        </is>
      </c>
      <c r="C615" s="13" t="inlineStr">
        <is>
          <t>Naming 3D Shapes [MF26.10]</t>
        </is>
      </c>
      <c r="D615" s="12" t="inlineStr">
        <is>
          <t>This nugget has learning material and questions covering the topic of Naming 3D Shapes.</t>
        </is>
      </c>
      <c r="E615" s="12" t="inlineStr">
        <is>
          <t>2541690c-718d-46ea-9896-efc5298db2c7</t>
        </is>
      </c>
    </row>
    <row r="616" ht="45" customHeight="1">
      <c r="A616" s="12" t="inlineStr">
        <is>
          <t>Geometry</t>
        </is>
      </c>
      <c r="B616" s="12" t="inlineStr">
        <is>
          <t>2D and 3D Shapes</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2D and 3D Shapes</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2D and 3D Shapes</t>
        </is>
      </c>
      <c r="C618" s="13" t="inlineStr">
        <is>
          <t>Quadrilateral Facts [MF29.03]</t>
        </is>
      </c>
      <c r="D618" s="12" t="inlineStr">
        <is>
          <t>This nugget has learning material and questions covering the topic of Quadrilateral Facts.</t>
        </is>
      </c>
      <c r="E618" s="12" t="inlineStr">
        <is>
          <t>7074d2e7-ea6b-498d-92c2-0893923d21b7</t>
        </is>
      </c>
    </row>
    <row r="619" ht="45" customHeight="1">
      <c r="A619" s="12" t="inlineStr">
        <is>
          <t>Geometry</t>
        </is>
      </c>
      <c r="B619" s="12" t="inlineStr">
        <is>
          <t>2D and 3D Shapes</t>
        </is>
      </c>
      <c r="C619" s="13" t="inlineStr">
        <is>
          <t>Polygon Facts [MF29.04]</t>
        </is>
      </c>
      <c r="D619" s="12" t="inlineStr">
        <is>
          <t>This nugget has learning material and questions covering the topic of Polygon Facts.</t>
        </is>
      </c>
      <c r="E619" s="12" t="inlineStr">
        <is>
          <t>622e14ab-7785-4128-8fdc-e7d3fd91cb03</t>
        </is>
      </c>
    </row>
    <row r="620" ht="45" customHeight="1">
      <c r="A620" s="12" t="inlineStr">
        <is>
          <t>Geometry</t>
        </is>
      </c>
      <c r="B620" s="12" t="inlineStr">
        <is>
          <t>2D and 3D Shapes</t>
        </is>
      </c>
      <c r="C620" s="13" t="inlineStr">
        <is>
          <t>Naming the Parts of a Circle [MF29.05]</t>
        </is>
      </c>
      <c r="D620" s="12" t="inlineStr">
        <is>
          <t>This nugget has learning material and questions covering the topic of Naming the Parts of a Circle.</t>
        </is>
      </c>
      <c r="E620" s="12" t="inlineStr">
        <is>
          <t>6519dda6-e112-43ff-b0a7-42c9849c5b44</t>
        </is>
      </c>
    </row>
    <row r="621" ht="45" customHeight="1">
      <c r="A621" s="12" t="inlineStr">
        <is>
          <t>Geometry</t>
        </is>
      </c>
      <c r="B621" s="12" t="inlineStr">
        <is>
          <t>2D and 3D Shapes</t>
        </is>
      </c>
      <c r="C621" s="13" t="inlineStr">
        <is>
          <t>Congruence [MF29.06]</t>
        </is>
      </c>
      <c r="D621" s="12" t="inlineStr">
        <is>
          <t>This nugget has learning material and questions covering the topic of Congruence.</t>
        </is>
      </c>
      <c r="E621" s="12" t="inlineStr">
        <is>
          <t>5fdf1ac4-cf5f-423e-9999-af1b3724c7e3</t>
        </is>
      </c>
    </row>
    <row r="622" ht="45" customHeight="1">
      <c r="A622" s="12" t="inlineStr">
        <is>
          <t>Geometry</t>
        </is>
      </c>
      <c r="B622" s="12" t="inlineStr">
        <is>
          <t>2D and 3D Shapes</t>
        </is>
      </c>
      <c r="C622" s="13" t="inlineStr">
        <is>
          <t>Congruent Triangles [MF29.07]</t>
        </is>
      </c>
      <c r="D622" s="12" t="inlineStr">
        <is>
          <t>This nugget has learning material and questions covering the topic of Congruent Triangles.</t>
        </is>
      </c>
      <c r="E622" s="12" t="inlineStr">
        <is>
          <t>6f4a6762-f4cb-4ea3-bde0-8307633c25a7</t>
        </is>
      </c>
    </row>
    <row r="623" ht="45" customHeight="1">
      <c r="A623" s="12" t="inlineStr">
        <is>
          <t>Geometry</t>
        </is>
      </c>
      <c r="B623" s="12" t="inlineStr">
        <is>
          <t>2D and 3D Shapes</t>
        </is>
      </c>
      <c r="C623" s="13" t="inlineStr">
        <is>
          <t>Planes of Symmetry [MF33.01]</t>
        </is>
      </c>
      <c r="D623" s="12" t="inlineStr">
        <is>
          <t>This nugget has learning material and questions covering the topic of Planes of Symmetry.</t>
        </is>
      </c>
      <c r="E623" s="12" t="inlineStr">
        <is>
          <t>a4d829bc-5c51-4c39-825d-f1e359d0c756</t>
        </is>
      </c>
    </row>
    <row r="624" ht="45" customHeight="1">
      <c r="A624" s="12" t="inlineStr">
        <is>
          <t>Geometry</t>
        </is>
      </c>
      <c r="B624" s="12" t="inlineStr">
        <is>
          <t>2D and 3D Shapes</t>
        </is>
      </c>
      <c r="C624" s="13" t="inlineStr">
        <is>
          <t>Plane Sections [MF33.06]</t>
        </is>
      </c>
      <c r="D624" s="12" t="inlineStr">
        <is>
          <t>This nugget contains information on plane sections of cones and pyramids, including the similarity of plane sections parallel to the base and the shape of other plane sections.</t>
        </is>
      </c>
      <c r="E624" s="12" t="inlineStr">
        <is>
          <t>71bc3453-fae8-48dd-acc6-4aeb6aaf57c2</t>
        </is>
      </c>
    </row>
    <row r="625" ht="45" customHeight="1">
      <c r="A625" s="12" t="inlineStr">
        <is>
          <t>Geometry</t>
        </is>
      </c>
      <c r="B625" s="12" t="inlineStr">
        <is>
          <t>2D and 3D Shapes</t>
        </is>
      </c>
      <c r="C625" s="13" t="inlineStr">
        <is>
          <t>Nets of Cubes [MF33.02]</t>
        </is>
      </c>
      <c r="D625" s="12" t="inlineStr">
        <is>
          <t>This nugget has learning material and questions covering the topic of Nets of Cubes.</t>
        </is>
      </c>
      <c r="E625" s="12" t="inlineStr">
        <is>
          <t>060d2031-f1bf-49a8-9c12-ba5f83081131</t>
        </is>
      </c>
    </row>
    <row r="626" ht="45" customHeight="1">
      <c r="A626" s="12" t="inlineStr">
        <is>
          <t>Geometry</t>
        </is>
      </c>
      <c r="B626" s="12" t="inlineStr">
        <is>
          <t>2D and 3D Shapes</t>
        </is>
      </c>
      <c r="C626" s="13" t="inlineStr">
        <is>
          <t>Nets of 3D Shapes [MF33.05]</t>
        </is>
      </c>
      <c r="D626" s="12" t="inlineStr">
        <is>
          <t>This nugget shows how different nets fold up to make cuboids, cylinders, cones, pyramids with regular polygons as the base, and prisms.</t>
        </is>
      </c>
      <c r="E626" s="12" t="inlineStr">
        <is>
          <t>988687ba-d781-4e63-828d-f2b585b7e3dc</t>
        </is>
      </c>
    </row>
    <row r="627" ht="45" customHeight="1">
      <c r="A627" s="12" t="inlineStr">
        <is>
          <t>Geometry</t>
        </is>
      </c>
      <c r="B627" s="12" t="inlineStr">
        <is>
          <t>2D and 3D Shapes</t>
        </is>
      </c>
      <c r="C627" s="13" t="inlineStr">
        <is>
          <t>Plans and Elevations with Cuboids [MF33.03]</t>
        </is>
      </c>
      <c r="D627" s="12" t="inlineStr">
        <is>
          <t>This nugget has learning material and questions covering the topic of Plans and Elevations with Cuboids.</t>
        </is>
      </c>
      <c r="E627" s="12" t="inlineStr">
        <is>
          <t>99653930-8e3a-4b19-8c50-5df19b9f7f1a</t>
        </is>
      </c>
    </row>
    <row r="628" ht="45" customHeight="1">
      <c r="A628" s="12" t="inlineStr">
        <is>
          <t>Geometry</t>
        </is>
      </c>
      <c r="B628" s="12" t="inlineStr">
        <is>
          <t>2D and 3D Shapes</t>
        </is>
      </c>
      <c r="C628" s="13" t="inlineStr">
        <is>
          <t>Plans and Elevations [MF33.04]</t>
        </is>
      </c>
      <c r="D628" s="12" t="inlineStr">
        <is>
          <t>This nugget has learning material and questions covering the topic of Plans and Elevations.</t>
        </is>
      </c>
      <c r="E628" s="12" t="inlineStr">
        <is>
          <t>17072aa4-4633-4dce-9593-2df94b580170</t>
        </is>
      </c>
    </row>
    <row r="629" ht="45" customHeight="1">
      <c r="A629" s="12" t="inlineStr">
        <is>
          <t>Geometry</t>
        </is>
      </c>
      <c r="B629" s="12" t="inlineStr">
        <is>
          <t>2D and 3D Shapes</t>
        </is>
      </c>
      <c r="C629" s="13" t="inlineStr">
        <is>
          <t>Isometric Drawing [MF33.07]</t>
        </is>
      </c>
      <c r="D629" s="12" t="inlineStr">
        <is>
          <t xml:space="preserve">This nugget contains examples of 3D solids drawn on isometric grids and dots, along with instructions of how to draw shapes such as cuboids and triangular prisms. </t>
        </is>
      </c>
      <c r="E629" s="12" t="inlineStr">
        <is>
          <t>55abd4a0-69b5-4433-b0bb-c889b29b703f</t>
        </is>
      </c>
    </row>
    <row r="630" ht="45" customHeight="1">
      <c r="A630" s="12" t="inlineStr">
        <is>
          <t>Geometry</t>
        </is>
      </c>
      <c r="B630" s="12" t="inlineStr">
        <is>
          <t>Angles</t>
        </is>
      </c>
      <c r="C630" s="13" t="inlineStr">
        <is>
          <t>Diagnostic: Angles [MF00.76]</t>
        </is>
      </c>
      <c r="D630" s="12" t="inlineStr">
        <is>
          <t>This is a short diagnostic assessment covering the topic of Angles.</t>
        </is>
      </c>
      <c r="E630" s="12" t="inlineStr">
        <is>
          <t>511b120f-973a-4860-9c46-21aab5c5e745</t>
        </is>
      </c>
    </row>
    <row r="631" ht="45" customHeight="1">
      <c r="A631" s="12" t="inlineStr">
        <is>
          <t>Geometry</t>
        </is>
      </c>
      <c r="B631" s="12" t="inlineStr">
        <is>
          <t>Angles</t>
        </is>
      </c>
      <c r="C631" s="13" t="inlineStr">
        <is>
          <t>Types of Angles 1: Diagrams [MF26.03]</t>
        </is>
      </c>
      <c r="D631" s="12" t="inlineStr">
        <is>
          <t>This nugget has learning material and questions covering the topic of Types of Angles 1.</t>
        </is>
      </c>
      <c r="E631" s="12" t="inlineStr">
        <is>
          <t>e1495ed9-57d8-451d-9aa1-81f0d0bab241</t>
        </is>
      </c>
    </row>
    <row r="632" ht="45" customHeight="1">
      <c r="A632" s="12" t="inlineStr">
        <is>
          <t>Geometry</t>
        </is>
      </c>
      <c r="B632" s="12" t="inlineStr">
        <is>
          <t>Angles</t>
        </is>
      </c>
      <c r="C632" s="13" t="inlineStr">
        <is>
          <t>Types of Angles 2: Numbers [MF26.04]</t>
        </is>
      </c>
      <c r="D632" s="12" t="inlineStr">
        <is>
          <t>This nugget has learning material and questions covering the topic of Types of Angles 2.</t>
        </is>
      </c>
      <c r="E632" s="12" t="inlineStr">
        <is>
          <t>b1e6382d-c19b-43de-a199-2909872dc0d8</t>
        </is>
      </c>
    </row>
    <row r="633" ht="45" customHeight="1">
      <c r="A633" s="12" t="inlineStr">
        <is>
          <t>Geometry</t>
        </is>
      </c>
      <c r="B633" s="12" t="inlineStr">
        <is>
          <t>Angles</t>
        </is>
      </c>
      <c r="C633" s="13" t="inlineStr">
        <is>
          <t>Parallel and Perpendicular Lines [MF26.05]</t>
        </is>
      </c>
      <c r="D633" s="12" t="inlineStr">
        <is>
          <t>This nugget has learning material and questions covering the topic of Parallel and Perpendicular Lines.</t>
        </is>
      </c>
      <c r="E633" s="12" t="inlineStr">
        <is>
          <t>d29dbb56-ae38-4ba4-95fa-53554c6dfa09</t>
        </is>
      </c>
    </row>
    <row r="634" ht="45" customHeight="1">
      <c r="A634" s="12" t="inlineStr">
        <is>
          <t>Geometry</t>
        </is>
      </c>
      <c r="B634" s="12" t="inlineStr">
        <is>
          <t>Angles</t>
        </is>
      </c>
      <c r="C634" s="13" t="inlineStr">
        <is>
          <t>Measuring Angles 1: Angles &lt; 180° (horizontal) [MF26.11]</t>
        </is>
      </c>
      <c r="D634" s="12" t="inlineStr">
        <is>
          <t>This nugget has learning material and questions covering the topic of Measuring Angles 1.</t>
        </is>
      </c>
      <c r="E634" s="12" t="inlineStr">
        <is>
          <t>7b392955-40ca-43f8-b8b5-b22e5a6233ee</t>
        </is>
      </c>
    </row>
    <row r="635" ht="45" customHeight="1">
      <c r="A635" s="12" t="inlineStr">
        <is>
          <t>Geometry</t>
        </is>
      </c>
      <c r="B635" s="12" t="inlineStr">
        <is>
          <t>Angles</t>
        </is>
      </c>
      <c r="C635" s="13" t="inlineStr">
        <is>
          <t>Measuring Angles 2: Angles &lt; 180° [MF26.12]</t>
        </is>
      </c>
      <c r="D635" s="12" t="inlineStr">
        <is>
          <t>This nugget has learning material and questions covering the topic of Measuring Angles 2.</t>
        </is>
      </c>
      <c r="E635" s="12" t="inlineStr">
        <is>
          <t>ce18d6d2-1a4f-4a45-93b0-8b37e9a7c234</t>
        </is>
      </c>
    </row>
    <row r="636" ht="45" customHeight="1">
      <c r="A636" s="12" t="inlineStr">
        <is>
          <t>Geometry</t>
        </is>
      </c>
      <c r="B636" s="12" t="inlineStr">
        <is>
          <t>Angles</t>
        </is>
      </c>
      <c r="C636" s="13" t="inlineStr">
        <is>
          <t>Measuring Angles 3: Angles &gt; 180° [MF26.13]</t>
        </is>
      </c>
      <c r="D636" s="12" t="inlineStr">
        <is>
          <t>This nugget has learning material and questions covering the topic of Measuring Angles 3.</t>
        </is>
      </c>
      <c r="E636" s="12" t="inlineStr">
        <is>
          <t>d7e64c44-1780-4ffd-babf-fc159ddad5cf</t>
        </is>
      </c>
    </row>
    <row r="637" ht="45" customHeight="1">
      <c r="A637" s="12" t="inlineStr">
        <is>
          <t>Geometry</t>
        </is>
      </c>
      <c r="B637" s="12" t="inlineStr">
        <is>
          <t>Angles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Geometry</t>
        </is>
      </c>
      <c r="B638" s="12" t="inlineStr">
        <is>
          <t>Angles</t>
        </is>
      </c>
      <c r="C638" s="13" t="inlineStr">
        <is>
          <t>Drawing Angles [MF26.15]</t>
        </is>
      </c>
      <c r="D638" s="12" t="inlineStr">
        <is>
          <t>This nugget has learning material and questions covering the topic of Drawing Angles.</t>
        </is>
      </c>
      <c r="E638" s="12" t="inlineStr">
        <is>
          <t>8be26fd7-fece-4f68-bb88-037377ccd0e0</t>
        </is>
      </c>
    </row>
    <row r="639" ht="45" customHeight="1">
      <c r="A639" s="12" t="inlineStr">
        <is>
          <t>Geometry</t>
        </is>
      </c>
      <c r="B639" s="12" t="inlineStr">
        <is>
          <t>Angles</t>
        </is>
      </c>
      <c r="C639" s="13" t="inlineStr">
        <is>
          <t>Straight Line Angles 1: Multiples of 5° [MF27.01]</t>
        </is>
      </c>
      <c r="D639" s="12" t="inlineStr">
        <is>
          <t>This nugget has learning material and questions covering the topic of Straight Line Angles 1.</t>
        </is>
      </c>
      <c r="E639" s="12" t="inlineStr">
        <is>
          <t>7dc49cb7-df9a-489f-93c6-b32675de0181</t>
        </is>
      </c>
    </row>
    <row r="640" ht="45" customHeight="1">
      <c r="A640" s="12" t="inlineStr">
        <is>
          <t>Geometry</t>
        </is>
      </c>
      <c r="B640" s="12" t="inlineStr">
        <is>
          <t>Angles</t>
        </is>
      </c>
      <c r="C640" s="13" t="inlineStr">
        <is>
          <t>Straight Line Angles 2 [MF27.02]</t>
        </is>
      </c>
      <c r="D640" s="12" t="inlineStr">
        <is>
          <t>This nugget has learning material and questions covering the topic of Straight Line Angles 2.</t>
        </is>
      </c>
      <c r="E640" s="12" t="inlineStr">
        <is>
          <t>38130453-de0e-47f9-8732-72c28940a76b</t>
        </is>
      </c>
    </row>
    <row r="641" ht="45" customHeight="1">
      <c r="A641" s="12" t="inlineStr">
        <is>
          <t>Geometry</t>
        </is>
      </c>
      <c r="B641" s="12" t="inlineStr">
        <is>
          <t>Angles</t>
        </is>
      </c>
      <c r="C641" s="13" t="inlineStr">
        <is>
          <t>Straight Line Angles with Algebra [MF27.03]</t>
        </is>
      </c>
      <c r="D641" s="12" t="inlineStr">
        <is>
          <t>This nugget has learning material and questions covering the topic of Straight Line Angles with Algebra.</t>
        </is>
      </c>
      <c r="E641" s="12" t="inlineStr">
        <is>
          <t>882bc42b-21d8-4d3f-8db0-577148999e1a</t>
        </is>
      </c>
    </row>
    <row r="642" ht="45" customHeight="1">
      <c r="A642" s="12" t="inlineStr">
        <is>
          <t>Geometry</t>
        </is>
      </c>
      <c r="B642" s="12" t="inlineStr">
        <is>
          <t>Angles</t>
        </is>
      </c>
      <c r="C642" s="13" t="inlineStr">
        <is>
          <t>Angles Around a Point 1: Multiples of 5° [MF27.04]</t>
        </is>
      </c>
      <c r="D642" s="12" t="inlineStr">
        <is>
          <t>This nugget has learning material and questions covering the topic of Angles Around a Point 1.</t>
        </is>
      </c>
      <c r="E642" s="12" t="inlineStr">
        <is>
          <t>758fdf66-0977-4cb2-86bd-5ff525592f0d</t>
        </is>
      </c>
    </row>
    <row r="643" ht="45" customHeight="1">
      <c r="A643" s="12" t="inlineStr">
        <is>
          <t>Geometry</t>
        </is>
      </c>
      <c r="B643" s="12" t="inlineStr">
        <is>
          <t>Angles</t>
        </is>
      </c>
      <c r="C643" s="13" t="inlineStr">
        <is>
          <t>Angles Around a Point 2 [MF27.05]</t>
        </is>
      </c>
      <c r="D643" s="12" t="inlineStr">
        <is>
          <t>This nugget has learning material and questions covering the topic of Angles Around a Point 2.</t>
        </is>
      </c>
      <c r="E643" s="12" t="inlineStr">
        <is>
          <t>ae39c12b-72fb-4c61-a244-10b1b7763e3b</t>
        </is>
      </c>
    </row>
    <row r="644" ht="45" customHeight="1">
      <c r="A644" s="12" t="inlineStr">
        <is>
          <t>Geometry</t>
        </is>
      </c>
      <c r="B644" s="12" t="inlineStr">
        <is>
          <t>Angles</t>
        </is>
      </c>
      <c r="C644" s="13" t="inlineStr">
        <is>
          <t>Angles Around a Point with Algebra [MF27.06]</t>
        </is>
      </c>
      <c r="D644" s="12" t="inlineStr">
        <is>
          <t>This nugget has learning material and questions covering the topic of Angles Around a Point with Algebra.</t>
        </is>
      </c>
      <c r="E644" s="12" t="inlineStr">
        <is>
          <t>9355594a-829a-4be1-b9b2-f35f581b5b9b</t>
        </is>
      </c>
    </row>
    <row r="645" ht="45" customHeight="1">
      <c r="A645" s="12" t="inlineStr">
        <is>
          <t>Geometry</t>
        </is>
      </c>
      <c r="B645" s="12" t="inlineStr">
        <is>
          <t>Angles</t>
        </is>
      </c>
      <c r="C645" s="13" t="inlineStr">
        <is>
          <t>Diagnostic: Angles in Parallel Lines [MF00.43]</t>
        </is>
      </c>
      <c r="D645" s="12" t="inlineStr">
        <is>
          <t>This is a short diagnostic with questions on the topic of Angles in Parallel Lines.</t>
        </is>
      </c>
      <c r="E645" s="12" t="inlineStr">
        <is>
          <t>72fce3d6-deff-49ec-b425-2b02e58c113d</t>
        </is>
      </c>
    </row>
    <row r="646" ht="45" customHeight="1">
      <c r="A646" s="12" t="inlineStr">
        <is>
          <t>Geometry</t>
        </is>
      </c>
      <c r="B646" s="12" t="inlineStr">
        <is>
          <t>Angles</t>
        </is>
      </c>
      <c r="C646" s="13" t="inlineStr">
        <is>
          <t>Vertically Opposite Angles [MF27.07]</t>
        </is>
      </c>
      <c r="D646" s="12" t="inlineStr">
        <is>
          <t>This nugget has learning material and questions covering the topic of Vertically Opposite Angles.</t>
        </is>
      </c>
      <c r="E646" s="12" t="inlineStr">
        <is>
          <t>7375a6d7-472e-4809-a529-01072902ed10</t>
        </is>
      </c>
    </row>
    <row r="647" ht="45" customHeight="1">
      <c r="A647" s="12" t="inlineStr">
        <is>
          <t>Geometry</t>
        </is>
      </c>
      <c r="B647" s="12" t="inlineStr">
        <is>
          <t>Angles</t>
        </is>
      </c>
      <c r="C647" s="13" t="inlineStr">
        <is>
          <t>Alternate Angles [MF27.08]</t>
        </is>
      </c>
      <c r="D647" s="12" t="inlineStr">
        <is>
          <t>This nugget has learning material and questions covering the topic of Alternate Angles.</t>
        </is>
      </c>
      <c r="E647" s="12" t="inlineStr">
        <is>
          <t>e6c8f114-146e-47b6-a02e-e75f7a4f10c0</t>
        </is>
      </c>
    </row>
    <row r="648" ht="45" customHeight="1">
      <c r="A648" s="12" t="inlineStr">
        <is>
          <t>Geometry</t>
        </is>
      </c>
      <c r="B648" s="12" t="inlineStr">
        <is>
          <t>Angles</t>
        </is>
      </c>
      <c r="C648" s="13" t="inlineStr">
        <is>
          <t>Corresponding Angles [MF27.09]</t>
        </is>
      </c>
      <c r="D648" s="12" t="inlineStr">
        <is>
          <t>This nugget has learning material and questions covering the topic of Corresponding Angles.</t>
        </is>
      </c>
      <c r="E648" s="12" t="inlineStr">
        <is>
          <t>15d3d54e-77ce-4284-a1c8-1b477523573a</t>
        </is>
      </c>
    </row>
    <row r="649" ht="45" customHeight="1">
      <c r="A649" s="12" t="inlineStr">
        <is>
          <t>Geometry</t>
        </is>
      </c>
      <c r="B649" s="12" t="inlineStr">
        <is>
          <t>Angles</t>
        </is>
      </c>
      <c r="C649" s="13" t="inlineStr">
        <is>
          <t>Co-interior Angles [MF27.10]</t>
        </is>
      </c>
      <c r="D649" s="12" t="inlineStr">
        <is>
          <t>This nugget has learning material and questions covering the topic of Co-interior Angles.</t>
        </is>
      </c>
      <c r="E649" s="12" t="inlineStr">
        <is>
          <t>1b5bb9d5-569d-4e09-8e0b-d31e18469fef</t>
        </is>
      </c>
    </row>
    <row r="650" ht="45" customHeight="1">
      <c r="A650" s="12" t="inlineStr">
        <is>
          <t>Geometry</t>
        </is>
      </c>
      <c r="B650" s="12" t="inlineStr">
        <is>
          <t>Angles</t>
        </is>
      </c>
      <c r="C650" s="13" t="inlineStr">
        <is>
          <t>Angles in Parallel Lines 1 [MF27.11]</t>
        </is>
      </c>
      <c r="D650" s="12" t="inlineStr">
        <is>
          <t>This nugget has learning material and questions covering the topic of Angles in Parallel Lines.</t>
        </is>
      </c>
      <c r="E650" s="12" t="inlineStr">
        <is>
          <t>b387a117-3671-4c7e-8a2b-11b65b40039e</t>
        </is>
      </c>
    </row>
    <row r="651" ht="45" customHeight="1">
      <c r="A651" s="12" t="inlineStr">
        <is>
          <t>Geometry</t>
        </is>
      </c>
      <c r="B651" s="12" t="inlineStr">
        <is>
          <t>Angles</t>
        </is>
      </c>
      <c r="C651" s="13" t="inlineStr">
        <is>
          <t>Angles in Parallel Lines 2 [MF27.12]</t>
        </is>
      </c>
      <c r="D651" s="12" t="inlineStr">
        <is>
          <t>This nugget has learning material and questions covering the topic of Angles in Parallel Lines with Algebra.</t>
        </is>
      </c>
      <c r="E651" s="12" t="inlineStr">
        <is>
          <t>cafa9d8b-f39d-4c4a-84b7-73bc23395f08</t>
        </is>
      </c>
    </row>
    <row r="652" ht="45" customHeight="1">
      <c r="A652" s="12" t="inlineStr">
        <is>
          <t>Geometry</t>
        </is>
      </c>
      <c r="B652" s="12" t="inlineStr">
        <is>
          <t>Angles in Polygons</t>
        </is>
      </c>
      <c r="C652" s="13" t="inlineStr">
        <is>
          <t>Diagnostic: Angles in Polygons [MF00.44]</t>
        </is>
      </c>
      <c r="D652" s="12" t="inlineStr">
        <is>
          <t>This is a short diagnostic with questions on the topic of Angles in Polygons.</t>
        </is>
      </c>
      <c r="E652" s="12" t="inlineStr">
        <is>
          <t>cbbce8c1-bb35-4ad3-8e4d-a4fc59add062</t>
        </is>
      </c>
    </row>
    <row r="653" ht="45" customHeight="1">
      <c r="A653" s="12" t="inlineStr">
        <is>
          <t>Geometry</t>
        </is>
      </c>
      <c r="B653" s="12" t="inlineStr">
        <is>
          <t>Angles in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Geometry</t>
        </is>
      </c>
      <c r="B654" s="12" t="inlineStr">
        <is>
          <t>Angles in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Geometry</t>
        </is>
      </c>
      <c r="B655" s="12" t="inlineStr">
        <is>
          <t>Angles in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Geometry</t>
        </is>
      </c>
      <c r="B656" s="12" t="inlineStr">
        <is>
          <t>Angles in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Geometry</t>
        </is>
      </c>
      <c r="B657" s="12" t="inlineStr">
        <is>
          <t>Angles in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Geometry</t>
        </is>
      </c>
      <c r="B658" s="12" t="inlineStr">
        <is>
          <t>Angles in Polygons</t>
        </is>
      </c>
      <c r="C658" s="13" t="inlineStr">
        <is>
          <t>Introduction to Angles in Polygons [MF28.06]</t>
        </is>
      </c>
      <c r="D658" s="12" t="inlineStr">
        <is>
          <t>This nugget has learning material and questions covering the topic of an Introduction to Angles in Polygons.</t>
        </is>
      </c>
      <c r="E658" s="12" t="inlineStr">
        <is>
          <t>6bd1ce63-2c93-4224-83d9-d0bbb6afb5a9</t>
        </is>
      </c>
    </row>
    <row r="659" ht="45" customHeight="1">
      <c r="A659" s="12" t="inlineStr">
        <is>
          <t>Geometry</t>
        </is>
      </c>
      <c r="B659" s="12" t="inlineStr">
        <is>
          <t>Angles in Polygons</t>
        </is>
      </c>
      <c r="C659" s="13" t="inlineStr">
        <is>
          <t>Interior Angles 1: Sum of Interior Angles [MF28.07]</t>
        </is>
      </c>
      <c r="D659" s="12" t="inlineStr">
        <is>
          <t>This nugget has learning material and questions covering the topic of Interior Angles 1.</t>
        </is>
      </c>
      <c r="E659" s="12" t="inlineStr">
        <is>
          <t>0b0b9a2c-22c6-481e-975d-071af737feb8</t>
        </is>
      </c>
    </row>
    <row r="660" ht="45" customHeight="1">
      <c r="A660" s="12" t="inlineStr">
        <is>
          <t>Geometry</t>
        </is>
      </c>
      <c r="B660" s="12" t="inlineStr">
        <is>
          <t>Angles in Polygons</t>
        </is>
      </c>
      <c r="C660" s="13" t="inlineStr">
        <is>
          <t>Interior Angles 2: Angles in Regular Shapes [MF28.08]</t>
        </is>
      </c>
      <c r="D660" s="12" t="inlineStr">
        <is>
          <t>This nugget has learning material and questions covering the topic of Interior Angles 2.</t>
        </is>
      </c>
      <c r="E660" s="12" t="inlineStr">
        <is>
          <t>9889e9f5-7fe4-402e-85f7-7155156298f3</t>
        </is>
      </c>
    </row>
    <row r="661" ht="45" customHeight="1">
      <c r="A661" s="12" t="inlineStr">
        <is>
          <t>Geometry</t>
        </is>
      </c>
      <c r="B661" s="12" t="inlineStr">
        <is>
          <t>Angles in Polygons</t>
        </is>
      </c>
      <c r="C661" s="13" t="inlineStr">
        <is>
          <t>Interior Angles in Irregular Shapes [MF28.09]</t>
        </is>
      </c>
      <c r="D661" s="12" t="inlineStr">
        <is>
          <t>This nugget has learning material and questions covering the topic of Interior Angles in Irregular Shapes.</t>
        </is>
      </c>
      <c r="E661" s="12" t="inlineStr">
        <is>
          <t>f0194ab2-3f38-4dc6-97be-2b2f1a5e0dbc</t>
        </is>
      </c>
    </row>
    <row r="662" ht="45" customHeight="1">
      <c r="A662" s="12" t="inlineStr">
        <is>
          <t>Geometry</t>
        </is>
      </c>
      <c r="B662" s="12" t="inlineStr">
        <is>
          <t>Angles in Polygons</t>
        </is>
      </c>
      <c r="C662" s="13" t="inlineStr">
        <is>
          <t>Exterior Angles [MF28.10]</t>
        </is>
      </c>
      <c r="D662" s="12" t="inlineStr">
        <is>
          <t>This nugget has learning material and questions covering the topic of Exterior Angles.</t>
        </is>
      </c>
      <c r="E662" s="12" t="inlineStr">
        <is>
          <t>2a35ef08-cec5-4b26-97e8-02622fa38989</t>
        </is>
      </c>
    </row>
    <row r="663" ht="45" customHeight="1">
      <c r="A663" s="12" t="inlineStr">
        <is>
          <t>Geometry</t>
        </is>
      </c>
      <c r="B663" s="12" t="inlineStr">
        <is>
          <t>Angles in Polygons</t>
        </is>
      </c>
      <c r="C663" s="13" t="inlineStr">
        <is>
          <t>Using Multiple Rules with Angles in Polygons [MF28.11]</t>
        </is>
      </c>
      <c r="D663" s="12" t="inlineStr">
        <is>
          <t>This nugget has learning material and questions covering the topic of Using Multiple Rules with Angles in Polygons.</t>
        </is>
      </c>
      <c r="E663" s="12" t="inlineStr">
        <is>
          <t>78524392-5557-4385-b643-a317ad7a7826</t>
        </is>
      </c>
    </row>
    <row r="664" ht="45" customHeight="1">
      <c r="A664" s="12" t="inlineStr">
        <is>
          <t>Geometry</t>
        </is>
      </c>
      <c r="B664" s="12" t="inlineStr">
        <is>
          <t>Angles in Polygons</t>
        </is>
      </c>
      <c r="C664" s="13" t="inlineStr">
        <is>
          <t>Angles in Polygons with Algebra [MF28.13]</t>
        </is>
      </c>
      <c r="D664" s="12" t="inlineStr">
        <is>
          <t xml:space="preserve">This nugget covers methods for how to form and solve equations by using knowledge of the angles in polygons (mainly triangles and quadrilaterals).  </t>
        </is>
      </c>
      <c r="E664" s="12" t="inlineStr">
        <is>
          <t>6b69d20a-22b5-41dd-88a7-dc3a4599d3e2</t>
        </is>
      </c>
    </row>
    <row r="665" ht="45" customHeight="1">
      <c r="A665" s="12" t="inlineStr">
        <is>
          <t>Geometry</t>
        </is>
      </c>
      <c r="B665" s="12" t="inlineStr">
        <is>
          <t>Scale Drawings and Bearings</t>
        </is>
      </c>
      <c r="C665" s="13" t="inlineStr">
        <is>
          <t>Diagnostic: Scale Drawings and Bearings [MF00.58]</t>
        </is>
      </c>
      <c r="D665" s="12" t="inlineStr">
        <is>
          <t>This is a short diagnostic with questions on the topic of Scale Drawings and Bearings.</t>
        </is>
      </c>
      <c r="E665" s="12" t="inlineStr">
        <is>
          <t>d5da039a-bbcd-4f05-b4d9-286ffd5eb6ed</t>
        </is>
      </c>
    </row>
    <row r="666" ht="45" customHeight="1">
      <c r="A666" s="12" t="inlineStr">
        <is>
          <t>Geometry</t>
        </is>
      </c>
      <c r="B666" s="12" t="inlineStr">
        <is>
          <t>Scale Drawings and Bearings</t>
        </is>
      </c>
      <c r="C666" s="13" t="inlineStr">
        <is>
          <t>Using Scales with Units [MF39.01]</t>
        </is>
      </c>
      <c r="D666" s="12" t="inlineStr">
        <is>
          <t>This nugget has learning material and questions covering the topic of Using Scales with Units.</t>
        </is>
      </c>
      <c r="E666" s="12" t="inlineStr">
        <is>
          <t>ef114d44-2ac2-4864-ac0c-ed39567c943b</t>
        </is>
      </c>
    </row>
    <row r="667" ht="45" customHeight="1">
      <c r="A667" s="12" t="inlineStr">
        <is>
          <t>Geometry</t>
        </is>
      </c>
      <c r="B667" s="12" t="inlineStr">
        <is>
          <t>Scale Drawings and Bearings</t>
        </is>
      </c>
      <c r="C667" s="13" t="inlineStr">
        <is>
          <t>Finding Scales with Units [MF39.02]</t>
        </is>
      </c>
      <c r="D667" s="12" t="inlineStr">
        <is>
          <t>This nugget has learning material and questions covering the topic of Finding Scales with Units.</t>
        </is>
      </c>
      <c r="E667" s="12" t="inlineStr">
        <is>
          <t>8664c709-692b-41f5-8da1-9109c2caad81</t>
        </is>
      </c>
    </row>
    <row r="668" ht="45" customHeight="1">
      <c r="A668" s="12" t="inlineStr">
        <is>
          <t>Geometry</t>
        </is>
      </c>
      <c r="B668" s="12" t="inlineStr">
        <is>
          <t>Scale Drawings and Bearings</t>
        </is>
      </c>
      <c r="C668" s="13" t="inlineStr">
        <is>
          <t>Using Scales without Units [MF39.03]</t>
        </is>
      </c>
      <c r="D668" s="12" t="inlineStr">
        <is>
          <t>This nugget has learning material and questions covering the topic of Using Scales without Units.</t>
        </is>
      </c>
      <c r="E668" s="12" t="inlineStr">
        <is>
          <t>e6b12121-5558-4062-9951-573e26bd6185</t>
        </is>
      </c>
    </row>
    <row r="669" ht="45" customHeight="1">
      <c r="A669" s="12" t="inlineStr">
        <is>
          <t>Geometry</t>
        </is>
      </c>
      <c r="B669" s="12" t="inlineStr">
        <is>
          <t>Scale Drawings and Bearings</t>
        </is>
      </c>
      <c r="C669" s="13" t="inlineStr">
        <is>
          <t>Finding Scales without Units [MF39.04]</t>
        </is>
      </c>
      <c r="D669" s="12" t="inlineStr">
        <is>
          <t>This nugget has learning material and questions covering the topic of Finding Scales without Units.</t>
        </is>
      </c>
      <c r="E669" s="12" t="inlineStr">
        <is>
          <t>d3f225e1-8986-4e29-aa31-aa6a59a55268</t>
        </is>
      </c>
    </row>
    <row r="670" ht="45" customHeight="1">
      <c r="A670" s="12" t="inlineStr">
        <is>
          <t>Geometry</t>
        </is>
      </c>
      <c r="B670" s="12" t="inlineStr">
        <is>
          <t>Scale Drawings and Bearings</t>
        </is>
      </c>
      <c r="C670" s="13" t="inlineStr">
        <is>
          <t>Using Scales on a Map [MF39.05]</t>
        </is>
      </c>
      <c r="D670" s="12" t="inlineStr">
        <is>
          <t>This nugget has learning material and questions covering the topic of Using Scales on a Map.</t>
        </is>
      </c>
      <c r="E670" s="12" t="inlineStr">
        <is>
          <t>4b4effde-b718-4621-897a-8c0f70637738</t>
        </is>
      </c>
    </row>
    <row r="671" ht="45" customHeight="1">
      <c r="A671" s="12" t="inlineStr">
        <is>
          <t>Geometry</t>
        </is>
      </c>
      <c r="B671" s="12" t="inlineStr">
        <is>
          <t>Scale Drawings and Bearings</t>
        </is>
      </c>
      <c r="C671" s="13" t="inlineStr">
        <is>
          <t>Creating Scale Diagrams [MF39.10]</t>
        </is>
      </c>
      <c r="D671" s="12" t="inlineStr">
        <is>
          <t>This nugget has learning material and questions covering the topic of Creating Scale Diagrams.</t>
        </is>
      </c>
      <c r="E671" s="12" t="inlineStr">
        <is>
          <t>15aeb1fa-cb5c-47de-88e1-d0ef18382c53</t>
        </is>
      </c>
    </row>
    <row r="672" ht="45" customHeight="1">
      <c r="A672" s="12" t="inlineStr">
        <is>
          <t>Geometry</t>
        </is>
      </c>
      <c r="B672" s="12" t="inlineStr">
        <is>
          <t>Scale Drawings and Bearings</t>
        </is>
      </c>
      <c r="C672" s="13" t="inlineStr">
        <is>
          <t>Introduction to Bearings [MF39.06]</t>
        </is>
      </c>
      <c r="D672" s="12" t="inlineStr">
        <is>
          <t>This nugget has learning material and questions covering the topic of an Introduction to Bearings.</t>
        </is>
      </c>
      <c r="E672" s="12" t="inlineStr">
        <is>
          <t>69e8e436-6b3c-4b10-a412-c74bc5e70cb0</t>
        </is>
      </c>
    </row>
    <row r="673" ht="45" customHeight="1">
      <c r="A673" s="12" t="inlineStr">
        <is>
          <t>Geometry</t>
        </is>
      </c>
      <c r="B673" s="12" t="inlineStr">
        <is>
          <t>Scale Drawings and Bearings</t>
        </is>
      </c>
      <c r="C673" s="13" t="inlineStr">
        <is>
          <t>Bearings from North [MF39.07]</t>
        </is>
      </c>
      <c r="D673" s="12" t="inlineStr">
        <is>
          <t>This nugget has learning material and questions covering the topic of Bearings from North.</t>
        </is>
      </c>
      <c r="E673" s="12" t="inlineStr">
        <is>
          <t>5b5d4f2e-09b4-47c0-9ef0-a37f0a9a8729</t>
        </is>
      </c>
    </row>
    <row r="674" ht="45" customHeight="1">
      <c r="A674" s="12" t="inlineStr">
        <is>
          <t>Geometry</t>
        </is>
      </c>
      <c r="B674" s="12" t="inlineStr">
        <is>
          <t>Scale Drawings and Bearings</t>
        </is>
      </c>
      <c r="C674" s="13" t="inlineStr">
        <is>
          <t>Finding Bearings 1 [MF39.08]</t>
        </is>
      </c>
      <c r="D674" s="12" t="inlineStr">
        <is>
          <t>This nugget has learning material and questions covering the topic of Finding Bearings 1.</t>
        </is>
      </c>
      <c r="E674" s="12" t="inlineStr">
        <is>
          <t>e671444c-7359-4c65-9849-8eba74e6150a</t>
        </is>
      </c>
    </row>
    <row r="675" ht="45" customHeight="1">
      <c r="A675" s="12" t="inlineStr">
        <is>
          <t>Geometry</t>
        </is>
      </c>
      <c r="B675" s="12" t="inlineStr">
        <is>
          <t>Scale Drawings and Bearings</t>
        </is>
      </c>
      <c r="C675" s="13" t="inlineStr">
        <is>
          <t>Finding Bearings 2: Using Co-interior Angles [MF39.09]</t>
        </is>
      </c>
      <c r="D675" s="12" t="inlineStr">
        <is>
          <t>This nugget has learning material and questions covering the topic of Finding Bearings 2.</t>
        </is>
      </c>
      <c r="E675" s="12" t="inlineStr">
        <is>
          <t>a4bc0244-97a0-4e03-93e9-eda39e128037</t>
        </is>
      </c>
    </row>
    <row r="676" ht="45" customHeight="1">
      <c r="A676" s="12" t="inlineStr">
        <is>
          <t>Geometry</t>
        </is>
      </c>
      <c r="B676" s="12" t="inlineStr">
        <is>
          <t>Transformations</t>
        </is>
      </c>
      <c r="C676" s="13" t="inlineStr">
        <is>
          <t>Diagnostic: Reflection, Rotation and Translation [MF00.51]</t>
        </is>
      </c>
      <c r="D676" s="12" t="inlineStr">
        <is>
          <t>This is a short diagnostic with questions on the topic of Reflection, Rotation and Translation.</t>
        </is>
      </c>
      <c r="E676" s="12" t="inlineStr">
        <is>
          <t>0ece46b4-bd85-47a0-a3aa-8f600de7a611</t>
        </is>
      </c>
    </row>
    <row r="677" ht="45" customHeight="1">
      <c r="A677" s="12" t="inlineStr">
        <is>
          <t>Geometry</t>
        </is>
      </c>
      <c r="B677" s="12" t="inlineStr">
        <is>
          <t>Transformations</t>
        </is>
      </c>
      <c r="C677" s="13" t="inlineStr">
        <is>
          <t>Introduction to Reflection [MF40.01]</t>
        </is>
      </c>
      <c r="D677" s="12" t="inlineStr">
        <is>
          <t>This nugget has learning material and questions covering the topic of an Introduction to Reflection.</t>
        </is>
      </c>
      <c r="E677" s="12" t="inlineStr">
        <is>
          <t>7deb4c7f-1dc2-4faf-b433-54560828aaf3</t>
        </is>
      </c>
    </row>
    <row r="678" ht="45" customHeight="1">
      <c r="A678" s="12" t="inlineStr">
        <is>
          <t>Geometry</t>
        </is>
      </c>
      <c r="B678" s="12" t="inlineStr">
        <is>
          <t>Transformations</t>
        </is>
      </c>
      <c r="C678" s="13" t="inlineStr">
        <is>
          <t>Finding the Line of Reflection [MF40.02]</t>
        </is>
      </c>
      <c r="D678" s="12" t="inlineStr">
        <is>
          <t>This nugget has learning material and questions covering the topic of Finding the Line of Reflection.</t>
        </is>
      </c>
      <c r="E678" s="12" t="inlineStr">
        <is>
          <t>bb858068-0d45-4ba9-8f70-ed48e8fa4eb1</t>
        </is>
      </c>
    </row>
    <row r="679" ht="45" customHeight="1">
      <c r="A679" s="12" t="inlineStr">
        <is>
          <t>Geometry</t>
        </is>
      </c>
      <c r="B679" s="12" t="inlineStr">
        <is>
          <t>Transformations</t>
        </is>
      </c>
      <c r="C679" s="13" t="inlineStr">
        <is>
          <t>Coordinates in Reflection [MF40.03]</t>
        </is>
      </c>
      <c r="D679" s="12" t="inlineStr">
        <is>
          <t>This nugget has learning material and questions covering the topic of Coordinates in Reflection.</t>
        </is>
      </c>
      <c r="E679" s="12" t="inlineStr">
        <is>
          <t>a8371cff-887d-43e7-96c0-82af1408418f</t>
        </is>
      </c>
    </row>
    <row r="680" ht="45" customHeight="1">
      <c r="A680" s="12" t="inlineStr">
        <is>
          <t>Geometry</t>
        </is>
      </c>
      <c r="B680" s="12" t="inlineStr">
        <is>
          <t>Transformations</t>
        </is>
      </c>
      <c r="C680" s="13" t="inlineStr">
        <is>
          <t>Translating a Point [MF40.04]</t>
        </is>
      </c>
      <c r="D680" s="12" t="inlineStr">
        <is>
          <t>This nugget has learning material and questions covering the topic of Translating a Point.</t>
        </is>
      </c>
      <c r="E680" s="12" t="inlineStr">
        <is>
          <t>803542b3-940a-4427-84ce-48296b643e67</t>
        </is>
      </c>
    </row>
    <row r="681" ht="45" customHeight="1">
      <c r="A681" s="12" t="inlineStr">
        <is>
          <t>Geometry</t>
        </is>
      </c>
      <c r="B681" s="12" t="inlineStr">
        <is>
          <t>Transformations</t>
        </is>
      </c>
      <c r="C681" s="13" t="inlineStr">
        <is>
          <t>Translating a Shape [MF40.05]</t>
        </is>
      </c>
      <c r="D681" s="12" t="inlineStr">
        <is>
          <t>This nugget has learning material and questions covering the topic of Translating a Shape.</t>
        </is>
      </c>
      <c r="E681" s="12" t="inlineStr">
        <is>
          <t>8a6daad5-f94a-4ff5-95f0-56f797d1c4cf</t>
        </is>
      </c>
    </row>
    <row r="682" ht="45" customHeight="1">
      <c r="A682" s="12" t="inlineStr">
        <is>
          <t>Geometry</t>
        </is>
      </c>
      <c r="B682" s="12" t="inlineStr">
        <is>
          <t>Transformations</t>
        </is>
      </c>
      <c r="C682" s="13" t="inlineStr">
        <is>
          <t>Describing Translations [MF40.06]</t>
        </is>
      </c>
      <c r="D682" s="12" t="inlineStr">
        <is>
          <t>This nugget has learning material and questions covering the topic of Describing Translations.</t>
        </is>
      </c>
      <c r="E682" s="12" t="inlineStr">
        <is>
          <t>a4e54777-54cc-47e2-b694-c2df98dbd58e</t>
        </is>
      </c>
    </row>
    <row r="683" ht="45" customHeight="1">
      <c r="A683" s="12" t="inlineStr">
        <is>
          <t>Geometry</t>
        </is>
      </c>
      <c r="B683" s="12" t="inlineStr">
        <is>
          <t>Transformations</t>
        </is>
      </c>
      <c r="C683" s="13" t="inlineStr">
        <is>
          <t>Rotation with Centre (0,0) [MF40.15]</t>
        </is>
      </c>
      <c r="D683" s="12" t="inlineStr">
        <is>
          <t>This nugget has learning material and questions covering the topic of Rotation with Centre (0,0).</t>
        </is>
      </c>
      <c r="E683" s="12" t="inlineStr">
        <is>
          <t>d956c274-b811-4f73-b25d-120fb3622f55</t>
        </is>
      </c>
    </row>
    <row r="684" ht="45" customHeight="1">
      <c r="A684" s="12" t="inlineStr">
        <is>
          <t>Geometry</t>
        </is>
      </c>
      <c r="B684" s="12" t="inlineStr">
        <is>
          <t>Transformations</t>
        </is>
      </c>
      <c r="C684" s="13" t="inlineStr">
        <is>
          <t>Rotation with Centre (x,y) [MF40.16]</t>
        </is>
      </c>
      <c r="D684" s="12" t="inlineStr">
        <is>
          <t>This nugget has learning material and questions covering the topic of Rotation with Centre (x,y).</t>
        </is>
      </c>
      <c r="E684" s="12" t="inlineStr">
        <is>
          <t>0033d29f-ed61-466d-a8a0-d7c03d192178</t>
        </is>
      </c>
    </row>
    <row r="685" ht="45" customHeight="1">
      <c r="A685" s="12" t="inlineStr">
        <is>
          <t>Geometry</t>
        </is>
      </c>
      <c r="B685" s="12" t="inlineStr">
        <is>
          <t>Transformations</t>
        </is>
      </c>
      <c r="C685" s="13" t="inlineStr">
        <is>
          <t>Describing Rotation [MF40.17]</t>
        </is>
      </c>
      <c r="D685" s="12" t="inlineStr">
        <is>
          <t>This nugget has learning material and questions covering the topic of Describing Rotation.</t>
        </is>
      </c>
      <c r="E685" s="12" t="inlineStr">
        <is>
          <t>00a3ba76-8a7e-46c6-8ac3-8a9e1cd268d5</t>
        </is>
      </c>
    </row>
    <row r="686" ht="45" customHeight="1">
      <c r="A686" s="12" t="inlineStr">
        <is>
          <t>Geometry</t>
        </is>
      </c>
      <c r="B686" s="12" t="inlineStr">
        <is>
          <t>Transformations</t>
        </is>
      </c>
      <c r="C686" s="13" t="inlineStr">
        <is>
          <t>Diagnostic: Enlargements and Mixed Transformations [MF00.52]</t>
        </is>
      </c>
      <c r="D686" s="12" t="inlineStr">
        <is>
          <t>This is a short diagnostic with questions on the topic of Enlargements and Mixed Transformations 1.</t>
        </is>
      </c>
      <c r="E686" s="12" t="inlineStr">
        <is>
          <t>c0b20975-3893-4fc3-94a8-56b0b69af83a</t>
        </is>
      </c>
    </row>
    <row r="687" ht="45" customHeight="1">
      <c r="A687" s="12" t="inlineStr">
        <is>
          <t>Geometry</t>
        </is>
      </c>
      <c r="B687" s="12" t="inlineStr">
        <is>
          <t>Transformations</t>
        </is>
      </c>
      <c r="C687" s="13" t="inlineStr">
        <is>
          <t>Enlarging Shapes [MF40.07]</t>
        </is>
      </c>
      <c r="D687" s="12" t="inlineStr">
        <is>
          <t>This nugget has learning material and questions covering the topic of Enlarging Shapes.</t>
        </is>
      </c>
      <c r="E687" s="12" t="inlineStr">
        <is>
          <t>d62a0534-865a-47db-b1ff-6fde249dda74</t>
        </is>
      </c>
    </row>
    <row r="688" ht="45" customHeight="1">
      <c r="A688" s="12" t="inlineStr">
        <is>
          <t>Geometry</t>
        </is>
      </c>
      <c r="B688" s="12" t="inlineStr">
        <is>
          <t>Transformations</t>
        </is>
      </c>
      <c r="C688" s="13" t="inlineStr">
        <is>
          <t>Enlargements with 0&lt;SF&lt;1 [MF40.08]</t>
        </is>
      </c>
      <c r="D688" s="12" t="inlineStr">
        <is>
          <t>This nugget has learning material and questions covering the topic of Enlargements with 0&lt;SF&lt;1.</t>
        </is>
      </c>
      <c r="E688" s="12" t="inlineStr">
        <is>
          <t>5b926237-00a0-4291-9872-08b429d2a445</t>
        </is>
      </c>
    </row>
    <row r="689" ht="45" customHeight="1">
      <c r="A689" s="12" t="inlineStr">
        <is>
          <t>Geometry</t>
        </is>
      </c>
      <c r="B689" s="12" t="inlineStr">
        <is>
          <t>Transformations</t>
        </is>
      </c>
      <c r="C689" s="13" t="inlineStr">
        <is>
          <t>Enlargement with Centre (0,0) [MF40.09]</t>
        </is>
      </c>
      <c r="D689" s="12" t="inlineStr">
        <is>
          <t>This nugget has learning material and questions covering the topic of Enlargement with Centre (0,0).</t>
        </is>
      </c>
      <c r="E689" s="12" t="inlineStr">
        <is>
          <t>59817b6c-164c-4c10-9a92-674e34d150cb</t>
        </is>
      </c>
    </row>
    <row r="690" ht="45" customHeight="1">
      <c r="A690" s="12" t="inlineStr">
        <is>
          <t>Geometry</t>
        </is>
      </c>
      <c r="B690" s="12" t="inlineStr">
        <is>
          <t>Transformations</t>
        </is>
      </c>
      <c r="C690" s="13" t="inlineStr">
        <is>
          <t>Enlargement with Centre (x,y) [MF40.10]</t>
        </is>
      </c>
      <c r="D690" s="12" t="inlineStr">
        <is>
          <t>This nugget has learning material and questions covering the topic of Enlargement with Centre (x,y).</t>
        </is>
      </c>
      <c r="E690" s="12" t="inlineStr">
        <is>
          <t>0b5c56c9-8ea2-4c85-9cbb-8c5c12835d4d</t>
        </is>
      </c>
    </row>
    <row r="691" ht="45" customHeight="1">
      <c r="A691" s="12" t="inlineStr">
        <is>
          <t>Geometry</t>
        </is>
      </c>
      <c r="B691" s="12" t="inlineStr">
        <is>
          <t>Transformations</t>
        </is>
      </c>
      <c r="C691" s="13" t="inlineStr">
        <is>
          <t>Enlargement with Fractional Scale Factor (0,0) [MF40.11]</t>
        </is>
      </c>
      <c r="D691" s="12" t="inlineStr">
        <is>
          <t>This nugget has learning material and questions covering the topic of Enlargement with Fractional Scale Factor (0,0).</t>
        </is>
      </c>
      <c r="E691" s="12" t="inlineStr">
        <is>
          <t>6d68cd71-1677-4710-b838-720ac1612f12</t>
        </is>
      </c>
    </row>
    <row r="692" ht="45" customHeight="1">
      <c r="A692" s="12" t="inlineStr">
        <is>
          <t>Geometry</t>
        </is>
      </c>
      <c r="B692" s="12" t="inlineStr">
        <is>
          <t>Transformations</t>
        </is>
      </c>
      <c r="C692" s="13" t="inlineStr">
        <is>
          <t>Enlargement with Fractional Scale Factor (x,y) [MF40.12]</t>
        </is>
      </c>
      <c r="D692" s="12" t="inlineStr">
        <is>
          <t>This nugget has learning material and questions covering the topic of Enlargement with Fractional Scale Factor (x,y).</t>
        </is>
      </c>
      <c r="E692" s="12" t="inlineStr">
        <is>
          <t>d4534548-155a-4cd0-8ba8-f0862f452651</t>
        </is>
      </c>
    </row>
    <row r="693" ht="45" customHeight="1">
      <c r="A693" s="12" t="inlineStr">
        <is>
          <t>Geometry</t>
        </is>
      </c>
      <c r="B693" s="12" t="inlineStr">
        <is>
          <t>Transformations</t>
        </is>
      </c>
      <c r="C693" s="13" t="inlineStr">
        <is>
          <t>Describing Enlargements with an Integer Scale Factor [MF40.13]</t>
        </is>
      </c>
      <c r="D693" s="12" t="inlineStr">
        <is>
          <t>This nugget has learning material and questions covering the topic of Describing Enlargements with an Integer Scale Factor.</t>
        </is>
      </c>
      <c r="E693" s="12" t="inlineStr">
        <is>
          <t>9917945f-de60-430d-bc80-2424b6eef3f0</t>
        </is>
      </c>
    </row>
    <row r="694" ht="45" customHeight="1">
      <c r="A694" s="12" t="inlineStr">
        <is>
          <t>Geometry</t>
        </is>
      </c>
      <c r="B694" s="12" t="inlineStr">
        <is>
          <t>Transformations</t>
        </is>
      </c>
      <c r="C694" s="13" t="inlineStr">
        <is>
          <t>Describing Enlargements with a Non-Integer Scale Factor [MF40.14]</t>
        </is>
      </c>
      <c r="D694" s="12" t="inlineStr">
        <is>
          <t>This nugget has learning material and questions covering the topic of Describing Enlargements with a Non-Integer Scale Factor.</t>
        </is>
      </c>
      <c r="E694" s="12" t="inlineStr">
        <is>
          <t>42417f8f-ce22-4f0f-92ac-f194852f594a</t>
        </is>
      </c>
    </row>
    <row r="695" ht="45" customHeight="1">
      <c r="A695" s="12" t="inlineStr">
        <is>
          <t>Geometry</t>
        </is>
      </c>
      <c r="B695" s="12" t="inlineStr">
        <is>
          <t>Transformations</t>
        </is>
      </c>
      <c r="C695" s="13" t="inlineStr">
        <is>
          <t>Describing Transformations [MF40.18]</t>
        </is>
      </c>
      <c r="D695" s="12" t="inlineStr">
        <is>
          <t>This nugget has learning material and questions covering the topic of Describing Transformations 1.</t>
        </is>
      </c>
      <c r="E695" s="12" t="inlineStr">
        <is>
          <t>4d2169c6-fd81-4002-956b-23dea49de085</t>
        </is>
      </c>
    </row>
    <row r="696" ht="45" customHeight="1">
      <c r="A696" s="12" t="inlineStr">
        <is>
          <t>Geometry</t>
        </is>
      </c>
      <c r="B696" s="12" t="inlineStr">
        <is>
          <t>Transformations</t>
        </is>
      </c>
      <c r="C696" s="13" t="inlineStr">
        <is>
          <t>Combination of Transformations 1 [MF40.19]</t>
        </is>
      </c>
      <c r="D696" s="12" t="inlineStr">
        <is>
          <t>This nugget has learning material and questions covering the topic of the Combination of Transformations 1.</t>
        </is>
      </c>
      <c r="E696" s="12" t="inlineStr">
        <is>
          <t>154f80b5-9ebc-4313-b467-af395049e4de</t>
        </is>
      </c>
    </row>
    <row r="697" ht="45" customHeight="1">
      <c r="A697" s="12" t="inlineStr">
        <is>
          <t>Geometry</t>
        </is>
      </c>
      <c r="B697" s="12" t="inlineStr">
        <is>
          <t>Transformations</t>
        </is>
      </c>
      <c r="C697" s="13" t="inlineStr">
        <is>
          <t>Congruence and Similarity in Transformations [MF40.25]</t>
        </is>
      </c>
      <c r="D697" s="12" t="inlineStr">
        <is>
          <t>This nugget covers the idea that in translation, reflection and rotation the object and image are congruent, but in enlargement the shapes are similar.</t>
        </is>
      </c>
      <c r="E697" s="12" t="inlineStr">
        <is>
          <t>4054f5fb-3bf6-463d-b2d2-57095e7b4d0c</t>
        </is>
      </c>
    </row>
    <row r="698" ht="45" customHeight="1">
      <c r="A698" s="12" t="inlineStr">
        <is>
          <t>Geometry</t>
        </is>
      </c>
      <c r="B698" s="12" t="inlineStr">
        <is>
          <t>Similarity</t>
        </is>
      </c>
      <c r="C698" s="13" t="inlineStr">
        <is>
          <t>Diagnostic: Similarity (Length) [MF00.55]</t>
        </is>
      </c>
      <c r="D698" s="12" t="inlineStr">
        <is>
          <t>This is a short diagnostic with questions on the topic of Similarity 1.</t>
        </is>
      </c>
      <c r="E698" s="12" t="inlineStr">
        <is>
          <t>5826e2e5-3b3e-4a6e-abfd-6e5e92f39fd2</t>
        </is>
      </c>
    </row>
    <row r="699" ht="45" customHeight="1">
      <c r="A699" s="12" t="inlineStr">
        <is>
          <t>Geometry</t>
        </is>
      </c>
      <c r="B699" s="12" t="inlineStr">
        <is>
          <t>Similarity</t>
        </is>
      </c>
      <c r="C699" s="13" t="inlineStr">
        <is>
          <t>Introduction to Similarity [MF43.01]</t>
        </is>
      </c>
      <c r="D699" s="12" t="inlineStr">
        <is>
          <t>This nugget has learning material and questions covering the topic of an Introduction to Similarity.</t>
        </is>
      </c>
      <c r="E699" s="12" t="inlineStr">
        <is>
          <t>3677bf12-5317-41eb-b08b-7ee578cd0743</t>
        </is>
      </c>
    </row>
    <row r="700" ht="45" customHeight="1">
      <c r="A700" s="12" t="inlineStr">
        <is>
          <t>Geometry</t>
        </is>
      </c>
      <c r="B700" s="12" t="inlineStr">
        <is>
          <t>Similarity</t>
        </is>
      </c>
      <c r="C700" s="13" t="inlineStr">
        <is>
          <t>Similar Polygons: Finding the Scale Factor [MF43.02]</t>
        </is>
      </c>
      <c r="D700" s="12" t="inlineStr">
        <is>
          <t>This nugget has learning material and questions covering the topic of Similar Polygons: Finding the Scale Factor.</t>
        </is>
      </c>
      <c r="E700" s="12" t="inlineStr">
        <is>
          <t>0cfd15ed-5da5-4b8c-86e5-4f6272f99e2e</t>
        </is>
      </c>
    </row>
    <row r="701" ht="45" customHeight="1">
      <c r="A701" s="12" t="inlineStr">
        <is>
          <t>Geometry</t>
        </is>
      </c>
      <c r="B701" s="12" t="inlineStr">
        <is>
          <t>Similarity</t>
        </is>
      </c>
      <c r="C701" s="13" t="inlineStr">
        <is>
          <t>Similar Polygons: Missing Sides given Scale Factor [MF43.03]</t>
        </is>
      </c>
      <c r="D701" s="12" t="inlineStr">
        <is>
          <t>This nugget has learning material and questions covering the topic of Similar Polygons: Missing Sides.</t>
        </is>
      </c>
      <c r="E701" s="12" t="inlineStr">
        <is>
          <t>0486b5eb-5f6d-4958-9669-c59025c16ed5</t>
        </is>
      </c>
    </row>
    <row r="702" ht="45" customHeight="1">
      <c r="A702" s="12" t="inlineStr">
        <is>
          <t>Geometry</t>
        </is>
      </c>
      <c r="B702" s="12" t="inlineStr">
        <is>
          <t>Similarity</t>
        </is>
      </c>
      <c r="C702" s="13" t="inlineStr">
        <is>
          <t>Similar Polygons: Missing Sides [MF43.04]</t>
        </is>
      </c>
      <c r="D702" s="12" t="inlineStr">
        <is>
          <t>This nugget has learning material and questions covering the topic of Similar Polygons: Missing Sides</t>
        </is>
      </c>
      <c r="E702" s="12" t="inlineStr">
        <is>
          <t>8e19a273-18fa-4aef-92ee-558213f1b0c9</t>
        </is>
      </c>
    </row>
    <row r="703" ht="45" customHeight="1">
      <c r="A703" s="12" t="inlineStr">
        <is>
          <t>Geometry</t>
        </is>
      </c>
      <c r="B703" s="12" t="inlineStr">
        <is>
          <t>Similarity</t>
        </is>
      </c>
      <c r="C703" s="13" t="inlineStr">
        <is>
          <t>Similar Triangles 1: Same Orientation [MF43.05]</t>
        </is>
      </c>
      <c r="D703" s="12" t="inlineStr">
        <is>
          <t>This nugget has learning material and questions covering the topic of Similar Triangles 1.</t>
        </is>
      </c>
      <c r="E703" s="12" t="inlineStr">
        <is>
          <t>9216f0b5-a6f5-4b0f-a7b5-985e20809b00</t>
        </is>
      </c>
    </row>
    <row r="704" ht="45" customHeight="1">
      <c r="A704" s="12" t="inlineStr">
        <is>
          <t>Geometry</t>
        </is>
      </c>
      <c r="B704" s="12" t="inlineStr">
        <is>
          <t>Similarity</t>
        </is>
      </c>
      <c r="C704" s="13" t="inlineStr">
        <is>
          <t>Similar Triangles 2: Different Orientations [MF43.06]</t>
        </is>
      </c>
      <c r="D704" s="12" t="inlineStr">
        <is>
          <t>This nugget has learning material and questions covering the topic of Similar Triangles 2.</t>
        </is>
      </c>
      <c r="E704" s="12" t="inlineStr">
        <is>
          <t>6867d474-bcd7-49bb-8fa7-aadd757d2011</t>
        </is>
      </c>
    </row>
    <row r="705" ht="45" customHeight="1">
      <c r="A705" s="12" t="inlineStr">
        <is>
          <t>Geometry</t>
        </is>
      </c>
      <c r="B705" s="12" t="inlineStr">
        <is>
          <t>Vectors</t>
        </is>
      </c>
      <c r="C705" s="13" t="inlineStr">
        <is>
          <t>Diagnostic: Vectors [MF00.53]</t>
        </is>
      </c>
      <c r="D705" s="12" t="inlineStr">
        <is>
          <t>This is a short diagnostic with questions on the topic of Vectors.</t>
        </is>
      </c>
      <c r="E705" s="12" t="inlineStr">
        <is>
          <t>fdf61e9b-a2c4-4dbe-a6c7-abf0d93e26da</t>
        </is>
      </c>
    </row>
    <row r="706" ht="45" customHeight="1">
      <c r="A706" s="12" t="inlineStr">
        <is>
          <t>Geometry</t>
        </is>
      </c>
      <c r="B706" s="12" t="inlineStr">
        <is>
          <t>Vectors</t>
        </is>
      </c>
      <c r="C706" s="13" t="inlineStr">
        <is>
          <t>Column Vectors [MF41.01]</t>
        </is>
      </c>
      <c r="D706" s="12" t="inlineStr">
        <is>
          <t>This nugget has learning material and questions covering the topic of Column Vectors.</t>
        </is>
      </c>
      <c r="E706" s="12" t="inlineStr">
        <is>
          <t>6fc80755-d767-4623-be10-dd5605a75be6</t>
        </is>
      </c>
    </row>
    <row r="707" ht="45" customHeight="1">
      <c r="A707" s="12" t="inlineStr">
        <is>
          <t>Geometry</t>
        </is>
      </c>
      <c r="B707" s="12" t="inlineStr">
        <is>
          <t>Vectors</t>
        </is>
      </c>
      <c r="C707" s="13" t="inlineStr">
        <is>
          <t>Column Vectors: Scalar Multiplication [MF41.02]</t>
        </is>
      </c>
      <c r="D707" s="12" t="inlineStr">
        <is>
          <t>This nugget has learning material and questions covering the topic of Column Vectors: Scalar Multiplication.</t>
        </is>
      </c>
      <c r="E707" s="12" t="inlineStr">
        <is>
          <t>0758e228-4fc3-4e52-9b21-741c9ef2dff3</t>
        </is>
      </c>
    </row>
    <row r="708" ht="45" customHeight="1">
      <c r="A708" s="12" t="inlineStr">
        <is>
          <t>Geometry</t>
        </is>
      </c>
      <c r="B708" s="12" t="inlineStr">
        <is>
          <t>Vectors</t>
        </is>
      </c>
      <c r="C708" s="13" t="inlineStr">
        <is>
          <t>Column Vectors: Addition and Subtraction [MF41.03]</t>
        </is>
      </c>
      <c r="D708" s="12" t="inlineStr">
        <is>
          <t>This nugget has learning material and questions covering the topic of Column Vectors: Addition and Subtraction.</t>
        </is>
      </c>
      <c r="E708" s="12" t="inlineStr">
        <is>
          <t>d1c8ee6b-0bf0-447b-894b-f9e3a9fec397</t>
        </is>
      </c>
    </row>
    <row r="709" ht="45" customHeight="1">
      <c r="A709" s="12" t="inlineStr">
        <is>
          <t>Geometry</t>
        </is>
      </c>
      <c r="B709" s="12" t="inlineStr">
        <is>
          <t>Vectors</t>
        </is>
      </c>
      <c r="C709" s="13" t="inlineStr">
        <is>
          <t>Column Vectors: Drawing [MF41.04]</t>
        </is>
      </c>
      <c r="D709" s="12" t="inlineStr">
        <is>
          <t>This nugget has learning material and questions covering the topic of Column Vectors: Drawing.</t>
        </is>
      </c>
      <c r="E709" s="12" t="inlineStr">
        <is>
          <t>8fa8b950-9cf6-4ad4-bec3-d9585dd8f3cc</t>
        </is>
      </c>
    </row>
    <row r="710" ht="45" customHeight="1">
      <c r="A710" s="12" t="inlineStr">
        <is>
          <t>Geometry</t>
        </is>
      </c>
      <c r="B710" s="12" t="inlineStr">
        <is>
          <t>Vectors</t>
        </is>
      </c>
      <c r="C710" s="13" t="inlineStr">
        <is>
          <t>Geometric Vectors 1: One Term [MF41.05]</t>
        </is>
      </c>
      <c r="D710" s="12" t="inlineStr">
        <is>
          <t>This nugget has learning material and questions covering the topic of Geometric Vectors 1.</t>
        </is>
      </c>
      <c r="E710" s="12" t="inlineStr">
        <is>
          <t>c3eb6942-8428-40de-8099-65b22ef265bd</t>
        </is>
      </c>
    </row>
    <row r="711" ht="45" customHeight="1">
      <c r="A711" s="12" t="inlineStr">
        <is>
          <t>Geometry</t>
        </is>
      </c>
      <c r="B711" s="12" t="inlineStr">
        <is>
          <t>Vectors</t>
        </is>
      </c>
      <c r="C711" s="13" t="inlineStr">
        <is>
          <t>Geometric Vectors 2: Two Terms [MF41.06]</t>
        </is>
      </c>
      <c r="D711" s="12" t="inlineStr">
        <is>
          <t>This nugget has learning material and questions covering the topic of Geometric Vectors 2.</t>
        </is>
      </c>
      <c r="E711" s="12" t="inlineStr">
        <is>
          <t>2d7dab14-b1ed-4771-9c4b-94da81a15637</t>
        </is>
      </c>
    </row>
    <row r="712" ht="45" customHeight="1">
      <c r="A712" s="12" t="inlineStr">
        <is>
          <t>Geometry</t>
        </is>
      </c>
      <c r="B712" s="12" t="inlineStr">
        <is>
          <t>Construction and Loci</t>
        </is>
      </c>
      <c r="C712" s="13" t="inlineStr">
        <is>
          <t>Diagnostic: Constructions and Loci [MF00.54]</t>
        </is>
      </c>
      <c r="D712" s="12" t="inlineStr">
        <is>
          <t>This is a short diagnostic with questions on the topic of Constructions and Loci.</t>
        </is>
      </c>
      <c r="E712" s="12" t="inlineStr">
        <is>
          <t>0455816a-66f2-4e5d-913b-8deee79ee71c</t>
        </is>
      </c>
    </row>
    <row r="713" ht="45" customHeight="1">
      <c r="A713" s="12" t="inlineStr">
        <is>
          <t>Geometry</t>
        </is>
      </c>
      <c r="B713" s="12" t="inlineStr">
        <is>
          <t>Construction and Loci</t>
        </is>
      </c>
      <c r="C713" s="13" t="inlineStr">
        <is>
          <t>Using a Ruler [MF26.16]</t>
        </is>
      </c>
      <c r="D713" s="12" t="inlineStr">
        <is>
          <t xml:space="preserve">This nugget has questions on reading from a ruler to measure the length of a line segment in cm, to one decimal place. </t>
        </is>
      </c>
      <c r="E713" s="12" t="inlineStr">
        <is>
          <t>47f6e68e-d2d6-4504-88eb-aa6d7098880b</t>
        </is>
      </c>
    </row>
    <row r="714" ht="45" customHeight="1">
      <c r="A714" s="12" t="inlineStr">
        <is>
          <t>Geometry</t>
        </is>
      </c>
      <c r="B714" s="12" t="inlineStr">
        <is>
          <t>Construction and Loci</t>
        </is>
      </c>
      <c r="C714" s="13" t="inlineStr">
        <is>
          <t>Constructing Circles [MF42.01]</t>
        </is>
      </c>
      <c r="D714" s="12" t="inlineStr">
        <is>
          <t>This nugget has learning material and questions covering the topic of Constructing Circles.</t>
        </is>
      </c>
      <c r="E714" s="12" t="inlineStr">
        <is>
          <t>f74cca3b-0d56-4ded-b735-66bf365c30da</t>
        </is>
      </c>
    </row>
    <row r="715" ht="45" customHeight="1">
      <c r="A715" s="12" t="inlineStr">
        <is>
          <t>Geometry</t>
        </is>
      </c>
      <c r="B715" s="12" t="inlineStr">
        <is>
          <t>Construction and Loci</t>
        </is>
      </c>
      <c r="C715" s="13" t="inlineStr">
        <is>
          <t>Constructing an Equilateral Triangle [MF42.02]</t>
        </is>
      </c>
      <c r="D715" s="12" t="inlineStr">
        <is>
          <t>This nugget has learning material and questions covering the topic of Constructing an Equilateral Triangle.</t>
        </is>
      </c>
      <c r="E715" s="12" t="inlineStr">
        <is>
          <t>950e68b5-d00a-43cc-9c77-4eeb8971649b</t>
        </is>
      </c>
    </row>
    <row r="716" ht="45" customHeight="1">
      <c r="A716" s="12" t="inlineStr">
        <is>
          <t>Geometry</t>
        </is>
      </c>
      <c r="B716" s="12" t="inlineStr">
        <is>
          <t>Construction and Loci</t>
        </is>
      </c>
      <c r="C716" s="13" t="inlineStr">
        <is>
          <t>Constructing Triangles [MI42.10]</t>
        </is>
      </c>
      <c r="D716" s="12" t="inlineStr">
        <is>
          <t>This nugget has learning material and questions covering the topic of Constructing Triangles.</t>
        </is>
      </c>
      <c r="E716" s="12" t="inlineStr">
        <is>
          <t>504a424b-324b-4e94-b5bc-c1c0a492e123</t>
        </is>
      </c>
    </row>
    <row r="717" ht="45" customHeight="1">
      <c r="A717" s="12" t="inlineStr">
        <is>
          <t>Geometry</t>
        </is>
      </c>
      <c r="B717" s="12" t="inlineStr">
        <is>
          <t>Construction and Loci</t>
        </is>
      </c>
      <c r="C717" s="13" t="inlineStr">
        <is>
          <t>Perpendicular Bisector [MF42.03]</t>
        </is>
      </c>
      <c r="D717" s="12" t="inlineStr">
        <is>
          <t>This nugget has learning material and questions covering the topic of Perpendicular Bisectors.</t>
        </is>
      </c>
      <c r="E717" s="12" t="inlineStr">
        <is>
          <t>a2234bdd-8f32-486d-bcfa-3a96c1ee914e</t>
        </is>
      </c>
    </row>
    <row r="718" ht="45" customHeight="1">
      <c r="A718" s="12" t="inlineStr">
        <is>
          <t>Geometry</t>
        </is>
      </c>
      <c r="B718" s="12" t="inlineStr">
        <is>
          <t>Construction and Loci</t>
        </is>
      </c>
      <c r="C718" s="13" t="inlineStr">
        <is>
          <t>Angle Bisector [MF42.04]</t>
        </is>
      </c>
      <c r="D718" s="12" t="inlineStr">
        <is>
          <t>This nugget has learning material and questions covering the topic of Angle Bisectors.</t>
        </is>
      </c>
      <c r="E718" s="12" t="inlineStr">
        <is>
          <t>fba8c169-e804-48d0-8f54-cb008f7fcecf</t>
        </is>
      </c>
    </row>
    <row r="719" ht="45" customHeight="1">
      <c r="A719" s="12" t="inlineStr">
        <is>
          <t>Geometry</t>
        </is>
      </c>
      <c r="B719" s="12" t="inlineStr">
        <is>
          <t>Construction and Loci</t>
        </is>
      </c>
      <c r="C719" s="13" t="inlineStr">
        <is>
          <t>Perpendicular from a Point to a Line [MF42.05]</t>
        </is>
      </c>
      <c r="D719" s="12" t="inlineStr">
        <is>
          <t>This nugget has learning material and questions covering the topic of a Perpendicular from a Point to a Line.</t>
        </is>
      </c>
      <c r="E719" s="12" t="inlineStr">
        <is>
          <t>00d9086b-3ed0-4d90-8c44-5102ea8a26b8</t>
        </is>
      </c>
    </row>
    <row r="720" ht="45" customHeight="1">
      <c r="A720" s="12" t="inlineStr">
        <is>
          <t>Geometry</t>
        </is>
      </c>
      <c r="B720" s="12" t="inlineStr">
        <is>
          <t>Construction and Loci</t>
        </is>
      </c>
      <c r="C720" s="13" t="inlineStr">
        <is>
          <t>Constructing Angles (30°, 45°, 60°, 90°) [MF42.06]</t>
        </is>
      </c>
      <c r="D720" s="12" t="inlineStr">
        <is>
          <t>This nugget has learning material and questions covering the topic of Constructing Angles (30, 45, 60, 90).</t>
        </is>
      </c>
      <c r="E720" s="12" t="inlineStr">
        <is>
          <t>e542cc6b-2f7e-44d5-b919-ea6d30d8e8c7</t>
        </is>
      </c>
    </row>
    <row r="721" ht="45" customHeight="1">
      <c r="A721" s="12" t="inlineStr">
        <is>
          <t>Geometry</t>
        </is>
      </c>
      <c r="B721" s="12" t="inlineStr">
        <is>
          <t>Construction and Loci</t>
        </is>
      </c>
      <c r="C721" s="13" t="inlineStr">
        <is>
          <t>Understanding Loci [MF42.07]</t>
        </is>
      </c>
      <c r="D721" s="12" t="inlineStr">
        <is>
          <t>This nugget has learning material and questions covering the topic of Understanding Loci.</t>
        </is>
      </c>
      <c r="E721" s="12" t="inlineStr">
        <is>
          <t>b6a4a13d-bb8c-4abd-9bcc-8f4b8114f751</t>
        </is>
      </c>
    </row>
    <row r="722" ht="45" customHeight="1">
      <c r="A722" s="12" t="inlineStr">
        <is>
          <t>Geometry</t>
        </is>
      </c>
      <c r="B722" s="12" t="inlineStr">
        <is>
          <t>Construction and Loci</t>
        </is>
      </c>
      <c r="C722" s="13" t="inlineStr">
        <is>
          <t>Loci 1: Single Constructions [MF42.08]</t>
        </is>
      </c>
      <c r="D722" s="12" t="inlineStr">
        <is>
          <t>This nugget has learning material and questions covering the topic of Loci 1.</t>
        </is>
      </c>
      <c r="E722" s="12" t="inlineStr">
        <is>
          <t>f546e9d0-0b3f-43b0-b66d-efbd8c59b79c</t>
        </is>
      </c>
    </row>
    <row r="723" ht="45" customHeight="1">
      <c r="A723" s="12" t="inlineStr">
        <is>
          <t>Geometry</t>
        </is>
      </c>
      <c r="B723" s="12" t="inlineStr">
        <is>
          <t>Construction and Loci</t>
        </is>
      </c>
      <c r="C723" s="13" t="inlineStr">
        <is>
          <t>Loci 2: Multi-Step Problems [MF42.09]</t>
        </is>
      </c>
      <c r="D723" s="12" t="inlineStr">
        <is>
          <t>This nugget has learning material and questions covering the topic of Loci 2.</t>
        </is>
      </c>
      <c r="E723" s="12" t="inlineStr">
        <is>
          <t>faf7d1f3-0273-4ad4-8b5f-d684d563d61a</t>
        </is>
      </c>
    </row>
    <row r="724" ht="45" customHeight="1">
      <c r="A724" s="12" t="inlineStr">
        <is>
          <t>Area, Perimeter and Volume</t>
        </is>
      </c>
      <c r="B724" s="12" t="inlineStr">
        <is>
          <t>Area and Perimeter</t>
        </is>
      </c>
      <c r="C724" s="13" t="inlineStr">
        <is>
          <t>Diagnostic: Perimeter [MF00.45]</t>
        </is>
      </c>
      <c r="D724" s="12" t="inlineStr">
        <is>
          <t>This is a short diagnostic with questions on the topic of Perimeter.</t>
        </is>
      </c>
      <c r="E724" s="12" t="inlineStr">
        <is>
          <t>669fdbe4-a56e-4da1-a23b-34a78a5df3fd</t>
        </is>
      </c>
    </row>
    <row r="725" ht="45" customHeight="1">
      <c r="A725" s="12" t="inlineStr">
        <is>
          <t>Area, Perimeter and Volume</t>
        </is>
      </c>
      <c r="B725" s="12" t="inlineStr">
        <is>
          <t>Area and Perimeter</t>
        </is>
      </c>
      <c r="C725" s="13" t="inlineStr">
        <is>
          <t>Perimeter by Counting [PM5.08]</t>
        </is>
      </c>
      <c r="D725" s="12" t="inlineStr">
        <is>
          <t>This nugget has learning material and questions covering the topic of perimeter by counting.</t>
        </is>
      </c>
      <c r="E725" s="12" t="inlineStr">
        <is>
          <t>57fbf71f-4d18-41a0-b024-4c5a90e46ccd</t>
        </is>
      </c>
    </row>
    <row r="726" ht="45" customHeight="1">
      <c r="A726" s="12" t="inlineStr">
        <is>
          <t>Area, Perimeter and Volume</t>
        </is>
      </c>
      <c r="B726" s="12" t="inlineStr">
        <is>
          <t>Area and Perimeter</t>
        </is>
      </c>
      <c r="C726" s="13" t="inlineStr">
        <is>
          <t>Perimeter by Counting [MF30.01]</t>
        </is>
      </c>
      <c r="D726" s="12" t="inlineStr">
        <is>
          <t>This nugget has learning material and questions covering the topic of Perimeter by Counting.</t>
        </is>
      </c>
      <c r="E726" s="12" t="inlineStr">
        <is>
          <t>3ac009c6-1f67-4465-bb62-0978b4b1e64a</t>
        </is>
      </c>
    </row>
    <row r="727" ht="45" customHeight="1">
      <c r="A727" s="12" t="inlineStr">
        <is>
          <t>Area, Perimeter and Volume</t>
        </is>
      </c>
      <c r="B727" s="12" t="inlineStr">
        <is>
          <t>Area and Perimeter</t>
        </is>
      </c>
      <c r="C727" s="13" t="inlineStr">
        <is>
          <t>Calculating the Perimeter [PM5.09]</t>
        </is>
      </c>
      <c r="D727" s="12" t="inlineStr">
        <is>
          <t>This nugget has learning material and questions covering the topic of perimeter.</t>
        </is>
      </c>
      <c r="E727" s="12" t="inlineStr">
        <is>
          <t>4dff673a-5729-4c81-a8bd-d6c70a775867</t>
        </is>
      </c>
    </row>
    <row r="728" ht="45" customHeight="1">
      <c r="A728" s="12" t="inlineStr">
        <is>
          <t>Area, Perimeter and Volume</t>
        </is>
      </c>
      <c r="B728" s="12" t="inlineStr">
        <is>
          <t>Area and Perimeter</t>
        </is>
      </c>
      <c r="C728" s="13" t="inlineStr">
        <is>
          <t>Basic Perimeter [MF30.07]</t>
        </is>
      </c>
      <c r="D728" s="12" t="inlineStr">
        <is>
          <t xml:space="preserve">This nugget covers finding the perimeter of squares, rectangles and triangles, either through addition or multiplication. </t>
        </is>
      </c>
      <c r="E728" s="12" t="inlineStr">
        <is>
          <t>eb6c7ec9-da55-47bc-a51a-9947fe4d81d8</t>
        </is>
      </c>
    </row>
    <row r="729" ht="45" customHeight="1">
      <c r="A729" s="12" t="inlineStr">
        <is>
          <t>Area, Perimeter and Volume</t>
        </is>
      </c>
      <c r="B729" s="12" t="inlineStr">
        <is>
          <t>Area and Perimeter</t>
        </is>
      </c>
      <c r="C729" s="13" t="inlineStr">
        <is>
          <t>Perimeter of Regular Shapes 1: Calculate Perimeter [MF30.02]</t>
        </is>
      </c>
      <c r="D729" s="12" t="inlineStr">
        <is>
          <t>This nugget has learning material and questions covering the topic of the Perimeter of Regular Shapes 1.</t>
        </is>
      </c>
      <c r="E729" s="12" t="inlineStr">
        <is>
          <t>0305e05b-c8aa-4289-87ee-7df4de44fb7c</t>
        </is>
      </c>
    </row>
    <row r="730" ht="45" customHeight="1">
      <c r="A730" s="12" t="inlineStr">
        <is>
          <t>Area, Perimeter and Volume</t>
        </is>
      </c>
      <c r="B730" s="12" t="inlineStr">
        <is>
          <t>Area and Perimeter</t>
        </is>
      </c>
      <c r="C730" s="13" t="inlineStr">
        <is>
          <t>Perimeter of Regular Shapes 2: Calculate Side Length [MF30.03]</t>
        </is>
      </c>
      <c r="D730" s="12" t="inlineStr">
        <is>
          <t>This nugget has learning material and questions covering the topic of the Perimeter of Regular Shapes 2.</t>
        </is>
      </c>
      <c r="E730" s="12" t="inlineStr">
        <is>
          <t>2c943e26-9638-4168-9432-ee78860c9b23</t>
        </is>
      </c>
    </row>
    <row r="731" ht="45" customHeight="1">
      <c r="A731" s="12" t="inlineStr">
        <is>
          <t>Area, Perimeter and Volume</t>
        </is>
      </c>
      <c r="B731" s="12" t="inlineStr">
        <is>
          <t>Area and Perimeter</t>
        </is>
      </c>
      <c r="C731" s="13" t="inlineStr">
        <is>
          <t>Perimeter of Composite Shapes 1 [MF30.04]</t>
        </is>
      </c>
      <c r="D731" s="12" t="inlineStr">
        <is>
          <t>This nugget has learning material and questions covering the topic of the Perimeter of Composite Shapes 1.</t>
        </is>
      </c>
      <c r="E731" s="12" t="inlineStr">
        <is>
          <t>6876f02b-ab8a-4c71-84d3-945620b78dc6</t>
        </is>
      </c>
    </row>
    <row r="732" ht="45" customHeight="1">
      <c r="A732" s="12" t="inlineStr">
        <is>
          <t>Area, Perimeter and Volume</t>
        </is>
      </c>
      <c r="B732" s="12" t="inlineStr">
        <is>
          <t>Area and Perimeter</t>
        </is>
      </c>
      <c r="C732" s="13" t="inlineStr">
        <is>
          <t>Perimeter of Composite Shapes 2: Worded Context [MF30.05]</t>
        </is>
      </c>
      <c r="D7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32" s="12" t="inlineStr">
        <is>
          <t>8e8a2814-b2c5-481d-aaf1-e4e6fe866bcc</t>
        </is>
      </c>
    </row>
    <row r="733" ht="45" customHeight="1">
      <c r="A733" s="12" t="inlineStr">
        <is>
          <t>Area, Perimeter and Volume</t>
        </is>
      </c>
      <c r="B733" s="12" t="inlineStr">
        <is>
          <t>Area and Perimeter</t>
        </is>
      </c>
      <c r="C733" s="13" t="inlineStr">
        <is>
          <t>Perimeter and Algebra [MF30.06]</t>
        </is>
      </c>
      <c r="D733" s="12" t="inlineStr">
        <is>
          <t>This nugget has learning material and questions covering the topic of the Perimeter and Algebra.</t>
        </is>
      </c>
      <c r="E733" s="12" t="inlineStr">
        <is>
          <t>f109fc17-dc38-4d1b-aafe-0ce0f0047ec1</t>
        </is>
      </c>
    </row>
    <row r="734" ht="45" customHeight="1">
      <c r="A734" s="12" t="inlineStr">
        <is>
          <t>Area, Perimeter and Volume</t>
        </is>
      </c>
      <c r="B734" s="12" t="inlineStr">
        <is>
          <t>Area and Perimeter</t>
        </is>
      </c>
      <c r="C734" s="13" t="inlineStr">
        <is>
          <t>Diagnostic: Area [MF00.46]</t>
        </is>
      </c>
      <c r="D734" s="12" t="inlineStr">
        <is>
          <t>This is a short diagnostic with questions on the topic of Area.</t>
        </is>
      </c>
      <c r="E734" s="12" t="inlineStr">
        <is>
          <t>a27ed883-e413-49af-ada6-dad01fa1ce8f</t>
        </is>
      </c>
    </row>
    <row r="735" ht="45" customHeight="1">
      <c r="A735" s="12" t="inlineStr">
        <is>
          <t>Area, Perimeter and Volume</t>
        </is>
      </c>
      <c r="B735" s="12" t="inlineStr">
        <is>
          <t>Area and Perimeter</t>
        </is>
      </c>
      <c r="C735" s="13" t="inlineStr">
        <is>
          <t>Area by Counting Squares [MF31.01]</t>
        </is>
      </c>
      <c r="D735" s="12" t="inlineStr">
        <is>
          <t>This nugget has learning material and questions covering the topic of Areas by Counting Squares.</t>
        </is>
      </c>
      <c r="E735" s="12" t="inlineStr">
        <is>
          <t>3d8b3373-5eba-474f-9af0-40f978588a70</t>
        </is>
      </c>
    </row>
    <row r="736" ht="45" customHeight="1">
      <c r="A736" s="12" t="inlineStr">
        <is>
          <t>Area, Perimeter and Volume</t>
        </is>
      </c>
      <c r="B736" s="12" t="inlineStr">
        <is>
          <t>Area and Perimeter</t>
        </is>
      </c>
      <c r="C736" s="13" t="inlineStr">
        <is>
          <t>Estimating Area [MF31.02]</t>
        </is>
      </c>
      <c r="D736" s="12" t="inlineStr">
        <is>
          <t>This nugget has learning material and questions covering the topic of Estimating Area.</t>
        </is>
      </c>
      <c r="E736" s="12" t="inlineStr">
        <is>
          <t>27dd2dc1-b2fa-4717-b535-508070f8ea1b</t>
        </is>
      </c>
    </row>
    <row r="737" ht="45" customHeight="1">
      <c r="A737" s="12" t="inlineStr">
        <is>
          <t>Area, Perimeter and Volume</t>
        </is>
      </c>
      <c r="B737" s="12" t="inlineStr">
        <is>
          <t>Area and Perimeter</t>
        </is>
      </c>
      <c r="C737" s="13" t="inlineStr">
        <is>
          <t>Area of Squares and Rectangles [MF31.11]</t>
        </is>
      </c>
      <c r="D737" s="12" t="inlineStr">
        <is>
          <t>This nugget covers how to find the area of squares and rectangles, using the formula area = length × width.</t>
        </is>
      </c>
      <c r="E737" s="12" t="inlineStr">
        <is>
          <t>d87dde84-524d-4b11-acf1-04b12109c889</t>
        </is>
      </c>
    </row>
    <row r="738" ht="45" customHeight="1">
      <c r="A738" s="12" t="inlineStr">
        <is>
          <t>Area, Perimeter and Volume</t>
        </is>
      </c>
      <c r="B738" s="12" t="inlineStr">
        <is>
          <t>Area and Perimeter</t>
        </is>
      </c>
      <c r="C738" s="13" t="inlineStr">
        <is>
          <t>Area of Squares, Rectangles and Parallelograms [MF31.03]</t>
        </is>
      </c>
      <c r="D738" s="12" t="inlineStr">
        <is>
          <t>This nugget has learning material and questions covering the topic of the Area of Squares, Rectangles and Parallelograms.</t>
        </is>
      </c>
      <c r="E738" s="12" t="inlineStr">
        <is>
          <t>b730043c-6004-43d2-b60d-00ae3e7e70bf</t>
        </is>
      </c>
    </row>
    <row r="739" ht="45" customHeight="1">
      <c r="A739" s="12" t="inlineStr">
        <is>
          <t>Area, Perimeter and Volume</t>
        </is>
      </c>
      <c r="B739" s="12" t="inlineStr">
        <is>
          <t>Area and Perimeter</t>
        </is>
      </c>
      <c r="C739" s="13" t="inlineStr">
        <is>
          <t>Area of Right Angled Triangles [MF31.04]</t>
        </is>
      </c>
      <c r="D739" s="12" t="inlineStr">
        <is>
          <t>This nugget has learning material and questions covering the topic of the Area of Right Angled Triangles.</t>
        </is>
      </c>
      <c r="E739" s="12" t="inlineStr">
        <is>
          <t>1c206425-6f75-4780-9524-da958f6f9acd</t>
        </is>
      </c>
    </row>
    <row r="740" ht="45" customHeight="1">
      <c r="A740" s="12" t="inlineStr">
        <is>
          <t>Area, Perimeter and Volume</t>
        </is>
      </c>
      <c r="B740" s="12" t="inlineStr">
        <is>
          <t>Area and Perimeter</t>
        </is>
      </c>
      <c r="C740" s="13" t="inlineStr">
        <is>
          <t>Area of Triangles [MF31.05]</t>
        </is>
      </c>
      <c r="D740" s="12" t="inlineStr">
        <is>
          <t>This nugget has learning material and questions covering the topic of the Area of Triangles.</t>
        </is>
      </c>
      <c r="E740" s="12" t="inlineStr">
        <is>
          <t>6a1e573c-8343-4d84-88b7-da829a119cd9</t>
        </is>
      </c>
    </row>
    <row r="741" ht="45" customHeight="1">
      <c r="A741" s="12" t="inlineStr">
        <is>
          <t>Area, Perimeter and Volume</t>
        </is>
      </c>
      <c r="B741" s="12" t="inlineStr">
        <is>
          <t>Area and Perimeter</t>
        </is>
      </c>
      <c r="C741" s="13" t="inlineStr">
        <is>
          <t>Area of Composite Shapes 1: Adding [MF31.06]</t>
        </is>
      </c>
      <c r="D741" s="12" t="inlineStr">
        <is>
          <t>This nugget has learning material and questions covering the topic of the Area of Composite Shapes 1.</t>
        </is>
      </c>
      <c r="E741" s="12" t="inlineStr">
        <is>
          <t>7c3e4b1e-2cfa-4260-a339-9bf868a41d30</t>
        </is>
      </c>
    </row>
    <row r="742" ht="45" customHeight="1">
      <c r="A742" s="12" t="inlineStr">
        <is>
          <t>Area, Perimeter and Volume</t>
        </is>
      </c>
      <c r="B742" s="12" t="inlineStr">
        <is>
          <t>Area and Perimeter</t>
        </is>
      </c>
      <c r="C742" s="13" t="inlineStr">
        <is>
          <t>Area of Trapeziums [MF31.07]</t>
        </is>
      </c>
      <c r="D742" s="12" t="inlineStr">
        <is>
          <t>This nugget has learning material and questions covering the topic of the Area of Trapeziums.</t>
        </is>
      </c>
      <c r="E742" s="12" t="inlineStr">
        <is>
          <t>3ad082e0-8ab4-42f4-a141-7856d05a6ef1</t>
        </is>
      </c>
    </row>
    <row r="743" ht="45" customHeight="1">
      <c r="A743" s="12" t="inlineStr">
        <is>
          <t>Area, Perimeter and Volume</t>
        </is>
      </c>
      <c r="B743" s="12" t="inlineStr">
        <is>
          <t>Area and Perimeter</t>
        </is>
      </c>
      <c r="C743" s="13" t="inlineStr">
        <is>
          <t>Area of Composite Shapes 2: Subtracting [MF31.08]</t>
        </is>
      </c>
      <c r="D743" s="12" t="inlineStr">
        <is>
          <t>This nugget has learning material and questions covering the topic of the Area of Composite Shapes 2.</t>
        </is>
      </c>
      <c r="E743" s="12" t="inlineStr">
        <is>
          <t>41eee480-2c78-45b1-ad41-42ee3e316589</t>
        </is>
      </c>
    </row>
    <row r="744" ht="45" customHeight="1">
      <c r="A744" s="12" t="inlineStr">
        <is>
          <t>Area, Perimeter and Volume</t>
        </is>
      </c>
      <c r="B744" s="12" t="inlineStr">
        <is>
          <t>Area and Perimeter</t>
        </is>
      </c>
      <c r="C744" s="13" t="inlineStr">
        <is>
          <t>Area and Algebra [MF31.09]</t>
        </is>
      </c>
      <c r="D744" s="12" t="inlineStr">
        <is>
          <t>This nugget has learning material and questions covering the topic of Area and Algebra.</t>
        </is>
      </c>
      <c r="E744" s="12" t="inlineStr">
        <is>
          <t>42eb911c-7910-4c4f-aaa6-4a9d5cf21d42</t>
        </is>
      </c>
    </row>
    <row r="745" ht="45" customHeight="1">
      <c r="A745" s="12" t="inlineStr">
        <is>
          <t>Area, Perimeter and Volume</t>
        </is>
      </c>
      <c r="B745" s="12" t="inlineStr">
        <is>
          <t>Area and Perimeter</t>
        </is>
      </c>
      <c r="C745" s="13" t="inlineStr">
        <is>
          <t>Area Problem Solving [MF31.10]</t>
        </is>
      </c>
      <c r="D745" s="12" t="inlineStr">
        <is>
          <t>This nugget covers how to approach multi-stage problem solving questions using area for triangles, rectangles, squares, trapeziums and parallelograms.</t>
        </is>
      </c>
      <c r="E745" s="12" t="inlineStr">
        <is>
          <t>7f01b502-160a-4c59-a527-8281979fd464</t>
        </is>
      </c>
    </row>
    <row r="746" ht="45" customHeight="1">
      <c r="A746" s="12" t="inlineStr">
        <is>
          <t>Area, Perimeter and Volume</t>
        </is>
      </c>
      <c r="B746" s="12" t="inlineStr">
        <is>
          <t>Circles</t>
        </is>
      </c>
      <c r="C746" s="13" t="inlineStr">
        <is>
          <t>Diagnostic: Circles (Circumference) [MF00.47]</t>
        </is>
      </c>
      <c r="D746" s="12" t="inlineStr">
        <is>
          <t>This is a short diagnostic with questions on the topic of Circles: Circumference.</t>
        </is>
      </c>
      <c r="E746" s="12" t="inlineStr">
        <is>
          <t>c3d6b5fc-e57a-4df3-8cc4-29769706ba8c</t>
        </is>
      </c>
    </row>
    <row r="747" ht="45" customHeight="1">
      <c r="A747" s="12" t="inlineStr">
        <is>
          <t>Area, Perimeter and Volume</t>
        </is>
      </c>
      <c r="B747" s="12" t="inlineStr">
        <is>
          <t>Circles</t>
        </is>
      </c>
      <c r="C747" s="13" t="inlineStr">
        <is>
          <t>Circumference: From Diameter [MF32.02]</t>
        </is>
      </c>
      <c r="D747" s="12" t="inlineStr">
        <is>
          <t>This nugget has learning material and questions covering the topic of Circumference: From Diameter.</t>
        </is>
      </c>
      <c r="E747" s="12" t="inlineStr">
        <is>
          <t>d238e444-f413-40b3-8170-821683a42f97</t>
        </is>
      </c>
    </row>
    <row r="748" ht="45" customHeight="1">
      <c r="A748" s="12" t="inlineStr">
        <is>
          <t>Area, Perimeter and Volume</t>
        </is>
      </c>
      <c r="B748" s="12" t="inlineStr">
        <is>
          <t>Circles</t>
        </is>
      </c>
      <c r="C748" s="13" t="inlineStr">
        <is>
          <t>Circumference: From Radius [MF32.01]</t>
        </is>
      </c>
      <c r="D748" s="12" t="inlineStr">
        <is>
          <t>This nugget contains questions on finding the circumference given the radius of a circle. Some questions ask for the exact value in terms of π and some questions require the use of a calculator and the answer to be rounded to one decimal place.</t>
        </is>
      </c>
      <c r="E748" s="12" t="inlineStr">
        <is>
          <t>26dc1114-b3cd-4d71-9b02-ced946b0a972</t>
        </is>
      </c>
    </row>
    <row r="749" ht="45" customHeight="1">
      <c r="A749" s="12" t="inlineStr">
        <is>
          <t>Area, Perimeter and Volume</t>
        </is>
      </c>
      <c r="B749" s="12" t="inlineStr">
        <is>
          <t>Circles</t>
        </is>
      </c>
      <c r="C749" s="13" t="inlineStr">
        <is>
          <t>Circumference [MF32.03]</t>
        </is>
      </c>
      <c r="D749" s="12" t="inlineStr">
        <is>
          <t>This nugget has learning material and questions covering the topic of Circumference.</t>
        </is>
      </c>
      <c r="E749" s="12" t="inlineStr">
        <is>
          <t>b64320e2-7bc8-4411-ab5d-c22b3417d009</t>
        </is>
      </c>
    </row>
    <row r="750" ht="45" customHeight="1">
      <c r="A750" s="12" t="inlineStr">
        <is>
          <t>Area, Perimeter and Volume</t>
        </is>
      </c>
      <c r="B750" s="12" t="inlineStr">
        <is>
          <t>Circles</t>
        </is>
      </c>
      <c r="C750" s="13" t="inlineStr">
        <is>
          <t>Using the Circumference to find the Radius or Diameter [MF32.04]</t>
        </is>
      </c>
      <c r="D750" s="12" t="inlineStr">
        <is>
          <t>This nugget has learning material and questions covering the topic of Using the Circumference to find the Radius or Diameter.</t>
        </is>
      </c>
      <c r="E750" s="12" t="inlineStr">
        <is>
          <t>d4ff50c4-c343-41e0-8070-9c4ca06be97b</t>
        </is>
      </c>
    </row>
    <row r="751" ht="45" customHeight="1">
      <c r="A751" s="12" t="inlineStr">
        <is>
          <t>Area, Perimeter and Volume</t>
        </is>
      </c>
      <c r="B751" s="12" t="inlineStr">
        <is>
          <t>Circles</t>
        </is>
      </c>
      <c r="C751" s="13" t="inlineStr">
        <is>
          <t>Perimeter of Part Circles [MF32.05]</t>
        </is>
      </c>
      <c r="D751" s="12" t="inlineStr">
        <is>
          <t>This nugget has learning material and questions covering the topic of the Perimeter of Part Circles.</t>
        </is>
      </c>
      <c r="E751" s="12" t="inlineStr">
        <is>
          <t>3672821d-32c2-4480-ab28-1e9ecd2d1a29</t>
        </is>
      </c>
    </row>
    <row r="752" ht="45" customHeight="1">
      <c r="A752" s="12" t="inlineStr">
        <is>
          <t>Area, Perimeter and Volume</t>
        </is>
      </c>
      <c r="B752" s="12" t="inlineStr">
        <is>
          <t>Circles</t>
        </is>
      </c>
      <c r="C752" s="13" t="inlineStr">
        <is>
          <t>Perimeter of Composite Shapes with Part Circles [MF32.06]</t>
        </is>
      </c>
      <c r="D752" s="12" t="inlineStr">
        <is>
          <t>This nugget has learning material and questions covering the topic of  the Perimeter of Composite Shapes with Part Circles.</t>
        </is>
      </c>
      <c r="E752" s="12" t="inlineStr">
        <is>
          <t>7d420ea2-f68b-49f2-875f-7d1e451942d7</t>
        </is>
      </c>
    </row>
    <row r="753" ht="45" customHeight="1">
      <c r="A753" s="12" t="inlineStr">
        <is>
          <t>Area, Perimeter and Volume</t>
        </is>
      </c>
      <c r="B753" s="12" t="inlineStr">
        <is>
          <t>Circles</t>
        </is>
      </c>
      <c r="C753" s="13" t="inlineStr">
        <is>
          <t>Arc Length 1: Fractions [MF32.13]</t>
        </is>
      </c>
      <c r="D753" s="12" t="inlineStr">
        <is>
          <t>This nugget has learning material and questions covering the topic of Arc Length 1.</t>
        </is>
      </c>
      <c r="E753" s="12" t="inlineStr">
        <is>
          <t>86ad5ccd-920b-43d7-af85-618320af440e</t>
        </is>
      </c>
    </row>
    <row r="754" ht="45" customHeight="1">
      <c r="A754" s="12" t="inlineStr">
        <is>
          <t>Area, Perimeter and Volume</t>
        </is>
      </c>
      <c r="B754" s="12" t="inlineStr">
        <is>
          <t>Circles</t>
        </is>
      </c>
      <c r="C754" s="13" t="inlineStr">
        <is>
          <t>Arc Length 2: Degrees [MF32.14]</t>
        </is>
      </c>
      <c r="D754" s="12" t="inlineStr">
        <is>
          <t>This nugget has learning material and questions covering the topic of Arc Length 2.</t>
        </is>
      </c>
      <c r="E754" s="12" t="inlineStr">
        <is>
          <t>17de59ff-8fc5-475e-96b9-ad1892d17f2a</t>
        </is>
      </c>
    </row>
    <row r="755" ht="45" customHeight="1">
      <c r="A755" s="12" t="inlineStr">
        <is>
          <t>Area, Perimeter and Volume</t>
        </is>
      </c>
      <c r="B755" s="12" t="inlineStr">
        <is>
          <t>Circles</t>
        </is>
      </c>
      <c r="C755" s="13" t="inlineStr">
        <is>
          <t>Diagnostic: Circles (Area) [MF00.48]</t>
        </is>
      </c>
      <c r="D755" s="12" t="inlineStr">
        <is>
          <t>This is a short diagnostic with questions on the topic of Circles: Area.</t>
        </is>
      </c>
      <c r="E755" s="12" t="inlineStr">
        <is>
          <t>eaa124b2-c5ac-4461-aafe-0fa990f0bfcf</t>
        </is>
      </c>
    </row>
    <row r="756" ht="45" customHeight="1">
      <c r="A756" s="12" t="inlineStr">
        <is>
          <t>Area, Perimeter and Volume</t>
        </is>
      </c>
      <c r="B756" s="12" t="inlineStr">
        <is>
          <t>Circles</t>
        </is>
      </c>
      <c r="C756" s="13" t="inlineStr">
        <is>
          <t>Area of a Circle: From Radius [MF32.07]</t>
        </is>
      </c>
      <c r="D756" s="12" t="inlineStr">
        <is>
          <t>This nugget has learning material and questions covering the topic of Area of a Circle: From Radius.</t>
        </is>
      </c>
      <c r="E756" s="12" t="inlineStr">
        <is>
          <t>f686e547-81a7-4793-ba81-d14c3ae963dc</t>
        </is>
      </c>
    </row>
    <row r="757" ht="45" customHeight="1">
      <c r="A757" s="12" t="inlineStr">
        <is>
          <t>Area, Perimeter and Volume</t>
        </is>
      </c>
      <c r="B757" s="12" t="inlineStr">
        <is>
          <t>Circles</t>
        </is>
      </c>
      <c r="C757" s="13" t="inlineStr">
        <is>
          <t>Area of a Circle: From Diameter [MF32.08]</t>
        </is>
      </c>
      <c r="D757" s="12" t="inlineStr">
        <is>
          <t>This nugget has learning material and questions covering the topic of Area of a Circle: From Diameter.</t>
        </is>
      </c>
      <c r="E757" s="12" t="inlineStr">
        <is>
          <t>112233e2-48e3-4821-b52d-9341a113736b</t>
        </is>
      </c>
    </row>
    <row r="758" ht="45" customHeight="1">
      <c r="A758" s="12" t="inlineStr">
        <is>
          <t>Area, Perimeter and Volume</t>
        </is>
      </c>
      <c r="B758" s="12" t="inlineStr">
        <is>
          <t>Circles</t>
        </is>
      </c>
      <c r="C758" s="13" t="inlineStr">
        <is>
          <t>Area of a Circle [MF32.09]</t>
        </is>
      </c>
      <c r="D758" s="12" t="inlineStr">
        <is>
          <t>This nugget has learning material and questions covering the topic of Area of a Circle.</t>
        </is>
      </c>
      <c r="E758" s="12" t="inlineStr">
        <is>
          <t>e2491cbb-155d-4b19-b72c-3029ddc474a6</t>
        </is>
      </c>
    </row>
    <row r="759" ht="45" customHeight="1">
      <c r="A759" s="12" t="inlineStr">
        <is>
          <t>Area, Perimeter and Volume</t>
        </is>
      </c>
      <c r="B759" s="12" t="inlineStr">
        <is>
          <t>Circles</t>
        </is>
      </c>
      <c r="C759" s="13" t="inlineStr">
        <is>
          <t>Using the Area of a Circle to find the Radius or Diameter [MF32.10]</t>
        </is>
      </c>
      <c r="D759" s="12" t="inlineStr">
        <is>
          <t>This nugget has learning material and questions covering the topic of Using the Area of a Circle to find the Radius of Diameter.</t>
        </is>
      </c>
      <c r="E759" s="12" t="inlineStr">
        <is>
          <t>9a2884fd-a59b-4b53-b904-86a8ec63bbe4</t>
        </is>
      </c>
    </row>
    <row r="760" ht="45" customHeight="1">
      <c r="A760" s="12" t="inlineStr">
        <is>
          <t>Area, Perimeter and Volume</t>
        </is>
      </c>
      <c r="B760" s="12" t="inlineStr">
        <is>
          <t>Circles</t>
        </is>
      </c>
      <c r="C760" s="13" t="inlineStr">
        <is>
          <t>Areas of Part Circles [MF32.11]</t>
        </is>
      </c>
      <c r="D760" s="12" t="inlineStr">
        <is>
          <t>This nugget has learning material and questions covering the topic of the Area of Part Circles.</t>
        </is>
      </c>
      <c r="E760" s="12" t="inlineStr">
        <is>
          <t>b8014363-7fc0-440b-b9f8-af4156913f54</t>
        </is>
      </c>
    </row>
    <row r="761" ht="45" customHeight="1">
      <c r="A761" s="12" t="inlineStr">
        <is>
          <t>Area, Perimeter and Volume</t>
        </is>
      </c>
      <c r="B761" s="12" t="inlineStr">
        <is>
          <t>Circles</t>
        </is>
      </c>
      <c r="C761" s="13" t="inlineStr">
        <is>
          <t>Areas of Composite Shapes with Part Circles [MF32.12]</t>
        </is>
      </c>
      <c r="D761" s="12" t="inlineStr">
        <is>
          <t>This nugget contains learning material and questions on finding areas of composite shapes with part circles.</t>
        </is>
      </c>
      <c r="E761" s="12" t="inlineStr">
        <is>
          <t>82bd6c91-c5de-47d7-a46f-685fbd8aa7c1</t>
        </is>
      </c>
    </row>
    <row r="762" ht="45" customHeight="1">
      <c r="A762" s="12" t="inlineStr">
        <is>
          <t>Area, Perimeter and Volume</t>
        </is>
      </c>
      <c r="B762" s="12" t="inlineStr">
        <is>
          <t>Circles</t>
        </is>
      </c>
      <c r="C762" s="13" t="inlineStr">
        <is>
          <t>Area of a Sector 1 [MF32.15]</t>
        </is>
      </c>
      <c r="D762" s="12" t="inlineStr">
        <is>
          <t>This nugget has learning material and questions covering the topic of Area of a Sector 1</t>
        </is>
      </c>
      <c r="E762" s="12" t="inlineStr">
        <is>
          <t>8d8b5c62-8fed-45c7-8dcf-68f9bab15838</t>
        </is>
      </c>
    </row>
    <row r="763" ht="45" customHeight="1">
      <c r="A763" s="12" t="inlineStr">
        <is>
          <t>Area, Perimeter and Volume</t>
        </is>
      </c>
      <c r="B763" s="12" t="inlineStr">
        <is>
          <t>Circles</t>
        </is>
      </c>
      <c r="C763" s="13" t="inlineStr">
        <is>
          <t>Area and Perimeter of Composite Shapes with Sectors 1 [MF32.16]</t>
        </is>
      </c>
      <c r="D763" s="12" t="inlineStr">
        <is>
          <t>This nugget has learning material and questions covering the topic of Area and Perimeter of Composite Shapes with Sectors.</t>
        </is>
      </c>
      <c r="E763" s="12" t="inlineStr">
        <is>
          <t>83ef04e7-e5ce-4cb4-9388-e8a960065786</t>
        </is>
      </c>
    </row>
    <row r="764" ht="45" customHeight="1">
      <c r="A764" s="12" t="inlineStr">
        <is>
          <t>Area, Perimeter and Volume</t>
        </is>
      </c>
      <c r="B764" s="12" t="inlineStr">
        <is>
          <t>Volume</t>
        </is>
      </c>
      <c r="C764" s="13" t="inlineStr">
        <is>
          <t>Diagnostic: Volume [MF00.49]</t>
        </is>
      </c>
      <c r="D764" s="12" t="inlineStr">
        <is>
          <t>This is a short diagnostic with questions on the topic of Volume 1.</t>
        </is>
      </c>
      <c r="E764" s="12" t="inlineStr">
        <is>
          <t>01a56c39-ac2e-4109-beae-c6e8d5375d8e</t>
        </is>
      </c>
    </row>
    <row r="765" ht="45" customHeight="1">
      <c r="A765" s="12" t="inlineStr">
        <is>
          <t>Area, Perimeter and Volume</t>
        </is>
      </c>
      <c r="B765" s="12" t="inlineStr">
        <is>
          <t>Volume</t>
        </is>
      </c>
      <c r="C765" s="13" t="inlineStr">
        <is>
          <t>Counting Cubes [MF34.01]</t>
        </is>
      </c>
      <c r="D765" s="12" t="inlineStr">
        <is>
          <t>This nugget has learning material and questions covering the topic of Counting Cubes.</t>
        </is>
      </c>
      <c r="E765" s="12" t="inlineStr">
        <is>
          <t>cdabbed5-4d39-4d4d-b121-f292f9195208</t>
        </is>
      </c>
    </row>
    <row r="766" ht="45" customHeight="1">
      <c r="A766" s="12" t="inlineStr">
        <is>
          <t>Area, Perimeter and Volume</t>
        </is>
      </c>
      <c r="B766" s="12" t="inlineStr">
        <is>
          <t>Volume</t>
        </is>
      </c>
      <c r="C766" s="13" t="inlineStr">
        <is>
          <t>Volume of Cubes and Cuboids [MF34.02]</t>
        </is>
      </c>
      <c r="D766" s="12" t="inlineStr">
        <is>
          <t>This nugget has learning material and questions covering the topic of the Volume of Cubes and Cuboids.</t>
        </is>
      </c>
      <c r="E766" s="12" t="inlineStr">
        <is>
          <t>620abbcb-221f-4760-9d90-1df267223a20</t>
        </is>
      </c>
    </row>
    <row r="767" ht="45" customHeight="1">
      <c r="A767" s="12" t="inlineStr">
        <is>
          <t>Area, Perimeter and Volume</t>
        </is>
      </c>
      <c r="B767" s="12" t="inlineStr">
        <is>
          <t>Volume</t>
        </is>
      </c>
      <c r="C767" s="13" t="inlineStr">
        <is>
          <t>Volume of Cubes and Cuboids with Missing Side(s) [MF34.03]</t>
        </is>
      </c>
      <c r="D767" s="12" t="inlineStr">
        <is>
          <t>This nugget has learning material and questions covering the topic of the Volume of Cubes and Cuboids with Missing Side(s).</t>
        </is>
      </c>
      <c r="E767" s="12" t="inlineStr">
        <is>
          <t>76261676-fbcb-40e9-846c-a7161d7cdd4c</t>
        </is>
      </c>
    </row>
    <row r="768" ht="45" customHeight="1">
      <c r="A768" s="12" t="inlineStr">
        <is>
          <t>Area, Perimeter and Volume</t>
        </is>
      </c>
      <c r="B768" s="12" t="inlineStr">
        <is>
          <t>Volume</t>
        </is>
      </c>
      <c r="C768" s="13" t="inlineStr">
        <is>
          <t>Volume of Prisms 1: Given Area [MF34.04]</t>
        </is>
      </c>
      <c r="D768" s="12" t="inlineStr">
        <is>
          <t>This nugget has learning material and questions covering the topic of the Volume of Prisms 1.</t>
        </is>
      </c>
      <c r="E768" s="12" t="inlineStr">
        <is>
          <t>324c3310-d24d-48df-ae2d-b9f01cefb0d2</t>
        </is>
      </c>
    </row>
    <row r="769" ht="45" customHeight="1">
      <c r="A769" s="12" t="inlineStr">
        <is>
          <t>Area, Perimeter and Volume</t>
        </is>
      </c>
      <c r="B769" s="12" t="inlineStr">
        <is>
          <t>Volume</t>
        </is>
      </c>
      <c r="C769" s="13" t="inlineStr">
        <is>
          <t>Volume of Prisms 2: Triangular Prisms [MF34.05]</t>
        </is>
      </c>
      <c r="D769" s="12" t="inlineStr">
        <is>
          <t>This nugget has learning material and questions covering the topic of the Volume of Prisms 2.</t>
        </is>
      </c>
      <c r="E769" s="12" t="inlineStr">
        <is>
          <t>87bfca45-ca6e-410d-8cea-1038aac08509</t>
        </is>
      </c>
    </row>
    <row r="770" ht="45" customHeight="1">
      <c r="A770" s="12" t="inlineStr">
        <is>
          <t>Area, Perimeter and Volume</t>
        </is>
      </c>
      <c r="B770" s="12" t="inlineStr">
        <is>
          <t>Volume</t>
        </is>
      </c>
      <c r="C770" s="13" t="inlineStr">
        <is>
          <t>Volume of Prisms 3: Mixed Exercise [MF34.06]</t>
        </is>
      </c>
      <c r="D770" s="12" t="inlineStr">
        <is>
          <t>This nugget has learning material and questions covering the topic of the Volume of Prisms 3.</t>
        </is>
      </c>
      <c r="E770" s="12" t="inlineStr">
        <is>
          <t>0cb1e700-a918-4c52-af0d-f47897431a6c</t>
        </is>
      </c>
    </row>
    <row r="771" ht="45" customHeight="1">
      <c r="A771" s="12" t="inlineStr">
        <is>
          <t>Area, Perimeter and Volume</t>
        </is>
      </c>
      <c r="B771" s="12" t="inlineStr">
        <is>
          <t>Volume</t>
        </is>
      </c>
      <c r="C771" s="13" t="inlineStr">
        <is>
          <t>Volume of Cylinders [MF34.07]</t>
        </is>
      </c>
      <c r="D771" s="12" t="inlineStr">
        <is>
          <t>This nugget has learning material and questions covering the topic of the Volume of Cylinders.</t>
        </is>
      </c>
      <c r="E771" s="12" t="inlineStr">
        <is>
          <t>b020e9c2-9e79-4185-b6a9-75f5857b71d6</t>
        </is>
      </c>
    </row>
    <row r="772" ht="45" customHeight="1">
      <c r="A772" s="12" t="inlineStr">
        <is>
          <t>Area, Perimeter and Volume</t>
        </is>
      </c>
      <c r="B772" s="12" t="inlineStr">
        <is>
          <t>Volume</t>
        </is>
      </c>
      <c r="C772" s="13" t="inlineStr">
        <is>
          <t>Volume of Cylinders with a Missing Value [MF34.08]</t>
        </is>
      </c>
      <c r="D772" s="12" t="inlineStr">
        <is>
          <t>This nugget has learning material and questions covering the topic of the Volume of Cylinders with a Missing Value.</t>
        </is>
      </c>
      <c r="E772" s="12" t="inlineStr">
        <is>
          <t>9b1d1973-c3d5-443e-9a61-076636cd42cc</t>
        </is>
      </c>
    </row>
    <row r="773" ht="45" customHeight="1">
      <c r="A773" s="12" t="inlineStr">
        <is>
          <t>Area, Perimeter and Volume</t>
        </is>
      </c>
      <c r="B773" s="12" t="inlineStr">
        <is>
          <t>Volume</t>
        </is>
      </c>
      <c r="C773" s="13" t="inlineStr">
        <is>
          <t>Volume of Part Cylinders [MF34.09]</t>
        </is>
      </c>
      <c r="D773" s="12" t="inlineStr">
        <is>
          <t>This nugget has learning material and questions covering the topic of the Volume of Part Cylinders.</t>
        </is>
      </c>
      <c r="E773" s="12" t="inlineStr">
        <is>
          <t>aab39a97-fb65-4aed-aa3e-b78fb65835b2</t>
        </is>
      </c>
    </row>
    <row r="774" ht="45" customHeight="1">
      <c r="A774" s="12" t="inlineStr">
        <is>
          <t>Area, Perimeter and Volume</t>
        </is>
      </c>
      <c r="B774" s="12" t="inlineStr">
        <is>
          <t>Volume</t>
        </is>
      </c>
      <c r="C774" s="13" t="inlineStr">
        <is>
          <t>Volume of a Sphere [MF34.10]</t>
        </is>
      </c>
      <c r="D774" s="12" t="inlineStr">
        <is>
          <t>This nugget has learning material and questions covering the topic of the Volume of a Sphere.</t>
        </is>
      </c>
      <c r="E774" s="12" t="inlineStr">
        <is>
          <t>0ee2b510-12c9-45fe-a6c5-9279223146c3</t>
        </is>
      </c>
    </row>
    <row r="775" ht="45" customHeight="1">
      <c r="A775" s="12" t="inlineStr">
        <is>
          <t>Area, Perimeter and Volume</t>
        </is>
      </c>
      <c r="B775" s="12" t="inlineStr">
        <is>
          <t>Volume</t>
        </is>
      </c>
      <c r="C775" s="13" t="inlineStr">
        <is>
          <t>Volume of a Sphere with the Radius Missing [MF34.11]</t>
        </is>
      </c>
      <c r="D775" s="12" t="inlineStr">
        <is>
          <t>This nugget has learning material and questions covering the topic of the Volume of a Sphere with the Radius Missing.</t>
        </is>
      </c>
      <c r="E775" s="12" t="inlineStr">
        <is>
          <t>41083e73-03d9-443c-90e2-f3a66beafa23</t>
        </is>
      </c>
    </row>
    <row r="776" ht="45" customHeight="1">
      <c r="A776" s="12" t="inlineStr">
        <is>
          <t>Area, Perimeter and Volume</t>
        </is>
      </c>
      <c r="B776" s="12" t="inlineStr">
        <is>
          <t>Volume</t>
        </is>
      </c>
      <c r="C776" s="13" t="inlineStr">
        <is>
          <t>Volume of a Cone [MF34.12]</t>
        </is>
      </c>
      <c r="D776" s="12" t="inlineStr">
        <is>
          <t>This nugget has learning material and questions covering the topic of the Volume of a Cone.</t>
        </is>
      </c>
      <c r="E776" s="12" t="inlineStr">
        <is>
          <t>e6c9b02b-5ced-4228-b3bf-35510710a166</t>
        </is>
      </c>
    </row>
    <row r="777" ht="45" customHeight="1">
      <c r="A777" s="12" t="inlineStr">
        <is>
          <t>Area, Perimeter and Volume</t>
        </is>
      </c>
      <c r="B777" s="12" t="inlineStr">
        <is>
          <t>Volume</t>
        </is>
      </c>
      <c r="C777" s="13" t="inlineStr">
        <is>
          <t>Volume of a Cone with the Radius Missing [MF34.13]</t>
        </is>
      </c>
      <c r="D777" s="12" t="inlineStr">
        <is>
          <t>This nugget has learning material and questions covering the topic of the Volume of a Cone with the Radius Missing.</t>
        </is>
      </c>
      <c r="E777" s="12" t="inlineStr">
        <is>
          <t>8413e6fa-cb7d-4e41-9942-34c68081e910</t>
        </is>
      </c>
    </row>
    <row r="778" ht="45" customHeight="1">
      <c r="A778" s="12" t="inlineStr">
        <is>
          <t>Area, Perimeter and Volume</t>
        </is>
      </c>
      <c r="B778" s="12" t="inlineStr">
        <is>
          <t>Volume</t>
        </is>
      </c>
      <c r="C778" s="13" t="inlineStr">
        <is>
          <t>Volume of a Hemisphere [MF34.14]</t>
        </is>
      </c>
      <c r="D778" s="12" t="inlineStr">
        <is>
          <t>This nugget has learning material and questions covering the topic of the Volume of a Hemisphere.</t>
        </is>
      </c>
      <c r="E778" s="12" t="inlineStr">
        <is>
          <t>429bd9ad-f8f1-4193-84df-cf5bf85b26d4</t>
        </is>
      </c>
    </row>
    <row r="779" ht="45" customHeight="1">
      <c r="A779" s="12" t="inlineStr">
        <is>
          <t>Area, Perimeter and Volume</t>
        </is>
      </c>
      <c r="B779" s="12" t="inlineStr">
        <is>
          <t>Volume</t>
        </is>
      </c>
      <c r="C779" s="13" t="inlineStr">
        <is>
          <t>Volume of Pyramids [MF34.15]</t>
        </is>
      </c>
      <c r="D779" s="12" t="inlineStr">
        <is>
          <t>This nugget has learning material and questions covering the topic of the Volume of Pyramids.</t>
        </is>
      </c>
      <c r="E779" s="12" t="inlineStr">
        <is>
          <t>d832715b-6d92-44ff-8e15-c16385ce8d84</t>
        </is>
      </c>
    </row>
    <row r="780" ht="45" customHeight="1">
      <c r="A780" s="12" t="inlineStr">
        <is>
          <t>Area, Perimeter and Volume</t>
        </is>
      </c>
      <c r="B780" s="12" t="inlineStr">
        <is>
          <t>Volume</t>
        </is>
      </c>
      <c r="C780" s="13" t="inlineStr">
        <is>
          <t>Volume of Composite Solids [MF34.16]</t>
        </is>
      </c>
      <c r="D780" s="12" t="inlineStr">
        <is>
          <t>This nugget has learning material and questions covering the topic of the Volume of Composite Solids.</t>
        </is>
      </c>
      <c r="E780" s="12" t="inlineStr">
        <is>
          <t>b7276b06-79dc-42b0-8c35-1470226e91d7</t>
        </is>
      </c>
    </row>
    <row r="781" ht="45" customHeight="1">
      <c r="A781" s="12" t="inlineStr">
        <is>
          <t>Area, Perimeter and Volume</t>
        </is>
      </c>
      <c r="B781" s="12" t="inlineStr">
        <is>
          <t>Surface Area</t>
        </is>
      </c>
      <c r="C781" s="13" t="inlineStr">
        <is>
          <t>Diagnostic: Surface Area [MF00.50]</t>
        </is>
      </c>
      <c r="D781" s="12" t="inlineStr">
        <is>
          <t>This is a short diagnostic with questions on the topic of Surface Area.</t>
        </is>
      </c>
      <c r="E781" s="12" t="inlineStr">
        <is>
          <t>5f6039f3-7cac-489b-9c60-0297f6401ac5</t>
        </is>
      </c>
    </row>
    <row r="782" ht="45" customHeight="1">
      <c r="A782" s="12" t="inlineStr">
        <is>
          <t>Area, Perimeter and Volume</t>
        </is>
      </c>
      <c r="B782" s="12" t="inlineStr">
        <is>
          <t>Surface Area</t>
        </is>
      </c>
      <c r="C782" s="13" t="inlineStr">
        <is>
          <t>Surface Area of Cuboids [MF35.01]</t>
        </is>
      </c>
      <c r="D782" s="12" t="inlineStr">
        <is>
          <t>This nugget has learning material and questions covering the topic of the Surface Area of Cuboids.</t>
        </is>
      </c>
      <c r="E782" s="12" t="inlineStr">
        <is>
          <t>a59e44c2-9829-48bc-98d9-32b9ff49968e</t>
        </is>
      </c>
    </row>
    <row r="783" ht="45" customHeight="1">
      <c r="A783" s="12" t="inlineStr">
        <is>
          <t>Area, Perimeter and Volume</t>
        </is>
      </c>
      <c r="B783" s="12" t="inlineStr">
        <is>
          <t>Surface Area</t>
        </is>
      </c>
      <c r="C783" s="13" t="inlineStr">
        <is>
          <t>Surface Area of Prisms [MF35.02]</t>
        </is>
      </c>
      <c r="D783" s="12" t="inlineStr">
        <is>
          <t>This nugget has learning material and questions covering the topic of the Surface Area of Prisms.</t>
        </is>
      </c>
      <c r="E783" s="12" t="inlineStr">
        <is>
          <t>3d548d19-3d13-4d8d-8fec-ae078e598c88</t>
        </is>
      </c>
    </row>
    <row r="784" ht="45" customHeight="1">
      <c r="A784" s="12" t="inlineStr">
        <is>
          <t>Area, Perimeter and Volume</t>
        </is>
      </c>
      <c r="B784" s="12" t="inlineStr">
        <is>
          <t>Surface Area</t>
        </is>
      </c>
      <c r="C784" s="13" t="inlineStr">
        <is>
          <t>Surface Area of Cylinders [MF35.03]</t>
        </is>
      </c>
      <c r="D784" s="12" t="inlineStr">
        <is>
          <t>This nugget has learning material and questions covering the topic of the Surface Area of Cylinders.</t>
        </is>
      </c>
      <c r="E784" s="12" t="inlineStr">
        <is>
          <t>1267f81b-a5fd-4e10-a09b-513f1ae0a736</t>
        </is>
      </c>
    </row>
    <row r="785" ht="45" customHeight="1">
      <c r="A785" s="12" t="inlineStr">
        <is>
          <t>Area, Perimeter and Volume</t>
        </is>
      </c>
      <c r="B785" s="12" t="inlineStr">
        <is>
          <t>Surface Area</t>
        </is>
      </c>
      <c r="C785" s="13" t="inlineStr">
        <is>
          <t>Surface Area of Part Cylinders [MF35.04]</t>
        </is>
      </c>
      <c r="D785" s="12" t="inlineStr">
        <is>
          <t>This nugget has learning material and questions covering the topic of the Surface Area of Part-Cylinders.</t>
        </is>
      </c>
      <c r="E785" s="12" t="inlineStr">
        <is>
          <t>c58f7b52-c474-4390-ba5b-163b10df65d3</t>
        </is>
      </c>
    </row>
    <row r="786" ht="45" customHeight="1">
      <c r="A786" s="12" t="inlineStr">
        <is>
          <t>Area, Perimeter and Volume</t>
        </is>
      </c>
      <c r="B786" s="12" t="inlineStr">
        <is>
          <t>Surface Area</t>
        </is>
      </c>
      <c r="C786" s="13" t="inlineStr">
        <is>
          <t>Surface Area of Spheres [MF35.05]</t>
        </is>
      </c>
      <c r="D786" s="12" t="inlineStr">
        <is>
          <t>This nugget has learning material and questions covering the topic of the Surface Area of Spheres.</t>
        </is>
      </c>
      <c r="E786" s="12" t="inlineStr">
        <is>
          <t>300ca707-56ec-4920-8261-3575b70f1d0d</t>
        </is>
      </c>
    </row>
    <row r="787" ht="45" customHeight="1">
      <c r="A787" s="12" t="inlineStr">
        <is>
          <t>Area, Perimeter and Volume</t>
        </is>
      </c>
      <c r="B787" s="12" t="inlineStr">
        <is>
          <t>Surface Area</t>
        </is>
      </c>
      <c r="C787" s="13" t="inlineStr">
        <is>
          <t>Surface Area of Cones [MF35.06]</t>
        </is>
      </c>
      <c r="D787" s="12" t="inlineStr">
        <is>
          <t>This nugget has learning material and questions covering the topic of the Surface Area of Cones.</t>
        </is>
      </c>
      <c r="E787" s="12" t="inlineStr">
        <is>
          <t>682f9945-27f1-42f4-9903-31591b797835</t>
        </is>
      </c>
    </row>
    <row r="788" ht="45" customHeight="1">
      <c r="A788" s="12" t="inlineStr">
        <is>
          <t>Area, Perimeter and Volume</t>
        </is>
      </c>
      <c r="B788" s="12" t="inlineStr">
        <is>
          <t>Surface Area</t>
        </is>
      </c>
      <c r="C788" s="13" t="inlineStr">
        <is>
          <t>Surface Area of Pyramids [MF35.07]</t>
        </is>
      </c>
      <c r="D788" s="12" t="inlineStr">
        <is>
          <t>This nugget has learning material and questions covering the topic of the Surface Area of Pyramids.</t>
        </is>
      </c>
      <c r="E788" s="12" t="inlineStr">
        <is>
          <t>500895ca-a2f1-471e-9b2b-e710a2204fe9</t>
        </is>
      </c>
    </row>
    <row r="789" ht="45" customHeight="1">
      <c r="A789" s="12" t="inlineStr">
        <is>
          <t>Area, Perimeter and Volume</t>
        </is>
      </c>
      <c r="B789" s="12" t="inlineStr">
        <is>
          <t>Surface Area</t>
        </is>
      </c>
      <c r="C789" s="13" t="inlineStr">
        <is>
          <t>Surface Area of Composite Solids [MF35.08]</t>
        </is>
      </c>
      <c r="D789" s="12" t="inlineStr">
        <is>
          <t>This nugget has learning material and questions covering the topic of the Surface Area of Composite Solids.</t>
        </is>
      </c>
      <c r="E789" s="12" t="inlineStr">
        <is>
          <t>a822691d-54bc-4e7d-8c24-2913a6e662a9</t>
        </is>
      </c>
    </row>
    <row r="790" ht="45" customHeight="1">
      <c r="A790" s="12" t="inlineStr">
        <is>
          <t>Pythagoras and Trigonometry</t>
        </is>
      </c>
      <c r="B790" s="12" t="inlineStr">
        <is>
          <t>Pythagoras' Theorem</t>
        </is>
      </c>
      <c r="C790" s="13" t="inlineStr">
        <is>
          <t>Diagnostic: Pythagoras' Theorem [MF00.56]</t>
        </is>
      </c>
      <c r="D790" s="12" t="inlineStr">
        <is>
          <t>This is a short diagnostic with questions on the topic of Pythagoras' Theorem.</t>
        </is>
      </c>
      <c r="E790" s="12" t="inlineStr">
        <is>
          <t>7584b66f-8b4d-428b-8b4e-6b5eb469edfe</t>
        </is>
      </c>
    </row>
    <row r="791" ht="45" customHeight="1">
      <c r="A791" s="12" t="inlineStr">
        <is>
          <t>Pythagoras and Trigonometry</t>
        </is>
      </c>
      <c r="B791" s="12" t="inlineStr">
        <is>
          <t>Pythagoras' Theorem</t>
        </is>
      </c>
      <c r="C791" s="13" t="inlineStr">
        <is>
          <t>Pythagoras' Theorem [MF44.01]</t>
        </is>
      </c>
      <c r="D791" s="12" t="inlineStr">
        <is>
          <t>This nugget has learning material and questions covering the topic of Pythagoras' Theorem.</t>
        </is>
      </c>
      <c r="E791" s="12" t="inlineStr">
        <is>
          <t>0bb6869a-7a46-44e8-8bb8-e38029185c0d</t>
        </is>
      </c>
    </row>
    <row r="792" ht="45" customHeight="1">
      <c r="A792" s="12" t="inlineStr">
        <is>
          <t>Pythagoras and Trigonometry</t>
        </is>
      </c>
      <c r="B792" s="12" t="inlineStr">
        <is>
          <t>Pythagoras' Theorem</t>
        </is>
      </c>
      <c r="C792" s="13" t="inlineStr">
        <is>
          <t>Pythagoras: Finding the Hypotenuse [MF44.02]</t>
        </is>
      </c>
      <c r="D792" s="12" t="inlineStr">
        <is>
          <t>This nugget has learning material and questions covering the topic of Pythagoras: Finding the Hypotenuse.</t>
        </is>
      </c>
      <c r="E792" s="12" t="inlineStr">
        <is>
          <t>6f11bb1a-8535-473a-ae16-391fe5fd06d3</t>
        </is>
      </c>
    </row>
    <row r="793" ht="45" customHeight="1">
      <c r="A793" s="12" t="inlineStr">
        <is>
          <t>Pythagoras and Trigonometry</t>
        </is>
      </c>
      <c r="B793" s="12" t="inlineStr">
        <is>
          <t>Pythagoras' Theorem</t>
        </is>
      </c>
      <c r="C793" s="13" t="inlineStr">
        <is>
          <t>Pythagoras: Finding a Short Side [MF44.03]</t>
        </is>
      </c>
      <c r="D793" s="12" t="inlineStr">
        <is>
          <t>This nugget has learning material and questions covering the topic of Pythagoras: Finding a Short Side.</t>
        </is>
      </c>
      <c r="E793" s="12" t="inlineStr">
        <is>
          <t>55874016-6115-4147-8138-4ba06c38e511</t>
        </is>
      </c>
    </row>
    <row r="794" ht="45" customHeight="1">
      <c r="A794" s="12" t="inlineStr">
        <is>
          <t>Pythagoras and Trigonometry</t>
        </is>
      </c>
      <c r="B794" s="12" t="inlineStr">
        <is>
          <t>Pythagoras' Theorem</t>
        </is>
      </c>
      <c r="C794" s="13" t="inlineStr">
        <is>
          <t>Pythagoras: Mixed Sides [MF44.04]</t>
        </is>
      </c>
      <c r="D794" s="12" t="inlineStr">
        <is>
          <t>This nugget has learning material and questions covering the topic of Pythagoras: Mixed Sides.</t>
        </is>
      </c>
      <c r="E794" s="12" t="inlineStr">
        <is>
          <t>67e54b50-54fb-4bb3-9d64-ec5f12a3a35f</t>
        </is>
      </c>
    </row>
    <row r="795" ht="45" customHeight="1">
      <c r="A795" s="12" t="inlineStr">
        <is>
          <t>Pythagoras and Trigonometry</t>
        </is>
      </c>
      <c r="B795" s="12" t="inlineStr">
        <is>
          <t>Pythagoras' Theorem</t>
        </is>
      </c>
      <c r="C795" s="13" t="inlineStr">
        <is>
          <t>Pythagoras: Using Coordinates [MF44.05]</t>
        </is>
      </c>
      <c r="D795" s="12" t="inlineStr">
        <is>
          <t>This nugget has learning material and questions covering the topic of Pythagoras: Using Coordinates.</t>
        </is>
      </c>
      <c r="E795" s="12" t="inlineStr">
        <is>
          <t>de2872c4-dd07-495d-b51a-9cdf5b67b99b</t>
        </is>
      </c>
    </row>
    <row r="796" ht="45" customHeight="1">
      <c r="A796" s="12" t="inlineStr">
        <is>
          <t>Pythagoras and Trigonometry</t>
        </is>
      </c>
      <c r="B796" s="12" t="inlineStr">
        <is>
          <t>Pythagoras' Theorem</t>
        </is>
      </c>
      <c r="C796" s="13" t="inlineStr">
        <is>
          <t>Pythagoras: Worded Questions [MF44.06]</t>
        </is>
      </c>
      <c r="D796" s="12" t="inlineStr">
        <is>
          <t>This nugget has learning material and questions covering the topic of Pythagoras: Worded Questions.</t>
        </is>
      </c>
      <c r="E796" s="12" t="inlineStr">
        <is>
          <t>e089e10d-2037-44c9-aee6-c23ec6e913ff</t>
        </is>
      </c>
    </row>
    <row r="797" ht="45" customHeight="1">
      <c r="A797" s="12" t="inlineStr">
        <is>
          <t>Pythagoras and Trigonometry</t>
        </is>
      </c>
      <c r="B797" s="12" t="inlineStr">
        <is>
          <t>Pythagoras' Theorem</t>
        </is>
      </c>
      <c r="C797" s="13" t="inlineStr">
        <is>
          <t>Pythagoras: Applied Questions [MF44.07]</t>
        </is>
      </c>
      <c r="D797" s="12" t="inlineStr">
        <is>
          <t>This nugget has learning material and questions covering the topic of Pythagoras: Applied Questions.</t>
        </is>
      </c>
      <c r="E797" s="12" t="inlineStr">
        <is>
          <t>e98bbfc1-dc5a-4cae-ba24-cffc59a2a500</t>
        </is>
      </c>
    </row>
    <row r="798" ht="45" customHeight="1">
      <c r="A798" s="12" t="inlineStr">
        <is>
          <t>Pythagoras and Trigonometry</t>
        </is>
      </c>
      <c r="B798" s="12" t="inlineStr">
        <is>
          <t>Right-Angled Trigonometry</t>
        </is>
      </c>
      <c r="C798" s="13" t="inlineStr">
        <is>
          <t>Diagnostic: Right-Angled Trigonometry [MF00.57]</t>
        </is>
      </c>
      <c r="D798" s="12" t="inlineStr">
        <is>
          <t>This is a short diagnostic with questions on the topic of Right-Angled Trigonometry.</t>
        </is>
      </c>
      <c r="E798" s="12" t="inlineStr">
        <is>
          <t>25b7e397-8834-45f1-b3d7-12cb8b0b1da3</t>
        </is>
      </c>
    </row>
    <row r="799" ht="45" customHeight="1">
      <c r="A799" s="12" t="inlineStr">
        <is>
          <t>Pythagoras and Trigonometry</t>
        </is>
      </c>
      <c r="B799" s="12" t="inlineStr">
        <is>
          <t>Right-Angled Trigonometry</t>
        </is>
      </c>
      <c r="C799" s="13" t="inlineStr">
        <is>
          <t>Introduction to SOHCAHTOA [MF45.01]</t>
        </is>
      </c>
      <c r="D799" s="12" t="inlineStr">
        <is>
          <t>This nugget has learning material and questions covering the topic of an Introduction to SOHCAHTOA.</t>
        </is>
      </c>
      <c r="E799" s="12" t="inlineStr">
        <is>
          <t>cb1c4d2d-9dd4-47d9-a1f3-7037ac60035d</t>
        </is>
      </c>
    </row>
    <row r="800" ht="45" customHeight="1">
      <c r="A800" s="12" t="inlineStr">
        <is>
          <t>Pythagoras and Trigonometry</t>
        </is>
      </c>
      <c r="B800" s="12" t="inlineStr">
        <is>
          <t>Right-Angled Trigonometry</t>
        </is>
      </c>
      <c r="C800" s="13" t="inlineStr">
        <is>
          <t>Trigonometry: Using a Calculator [MF45.02]</t>
        </is>
      </c>
      <c r="D800" s="12" t="inlineStr">
        <is>
          <t>This nugget has learning material and questions covering the topic of Trigonometry: Using a Calculator.</t>
        </is>
      </c>
      <c r="E800" s="12" t="inlineStr">
        <is>
          <t>2471c06d-760b-446f-8f03-d5e486986ed0</t>
        </is>
      </c>
    </row>
    <row r="801" ht="45" customHeight="1">
      <c r="A801" s="12" t="inlineStr">
        <is>
          <t>Pythagoras and Trigonometry</t>
        </is>
      </c>
      <c r="B801" s="12" t="inlineStr">
        <is>
          <t>Right-Angled Trigonometry</t>
        </is>
      </c>
      <c r="C801" s="13" t="inlineStr">
        <is>
          <t>Trigonometry: Missing Side 1 (Variable is Numerator) [MF45.03]</t>
        </is>
      </c>
      <c r="D801" s="12" t="inlineStr">
        <is>
          <t>This nugget has learning material and questions covering the topic of Trigonometry: Missing Side 1.</t>
        </is>
      </c>
      <c r="E801" s="12" t="inlineStr">
        <is>
          <t>6ccbd559-5808-44d7-9049-c4eeac256711</t>
        </is>
      </c>
    </row>
    <row r="802" ht="45" customHeight="1">
      <c r="A802" s="12" t="inlineStr">
        <is>
          <t>Pythagoras and Trigonometry</t>
        </is>
      </c>
      <c r="B802" s="12" t="inlineStr">
        <is>
          <t>Right-Angled Trigonometry</t>
        </is>
      </c>
      <c r="C802" s="13" t="inlineStr">
        <is>
          <t>Trigonometry: Missing Side 2 (Variable is Denominator) [MF45.04]</t>
        </is>
      </c>
      <c r="D802" s="12" t="inlineStr">
        <is>
          <t>This nugget has learning material and questions covering the topic of Trigonometry: Missing Side 2.</t>
        </is>
      </c>
      <c r="E802" s="12" t="inlineStr">
        <is>
          <t>f057c31d-4cb4-4b08-9843-cc52617df4aa</t>
        </is>
      </c>
    </row>
    <row r="803" ht="45" customHeight="1">
      <c r="A803" s="12" t="inlineStr">
        <is>
          <t>Pythagoras and Trigonometry</t>
        </is>
      </c>
      <c r="B803" s="12" t="inlineStr">
        <is>
          <t>Right-Angled Trigonometry</t>
        </is>
      </c>
      <c r="C803" s="13" t="inlineStr">
        <is>
          <t>Trigonometry: Missing Angle [MF45.05]</t>
        </is>
      </c>
      <c r="D803" s="12" t="inlineStr">
        <is>
          <t>This nugget has learning material and questions covering the topic of Trigonometry: Missing Angle.</t>
        </is>
      </c>
      <c r="E803" s="12" t="inlineStr">
        <is>
          <t>23a395bc-fffe-4767-bbef-d4f1f970b7a1</t>
        </is>
      </c>
    </row>
    <row r="804" ht="45" customHeight="1">
      <c r="A804" s="12" t="inlineStr">
        <is>
          <t>Pythagoras and Trigonometry</t>
        </is>
      </c>
      <c r="B804" s="12" t="inlineStr">
        <is>
          <t>Right-Angled Trigonometry</t>
        </is>
      </c>
      <c r="C804" s="13" t="inlineStr">
        <is>
          <t>Trigonometry: Worded Questions [MF45.06]</t>
        </is>
      </c>
      <c r="D804" s="12" t="inlineStr">
        <is>
          <t>This nugget has learning material and questions covering the topic of Trigonometry: Worded Questions.</t>
        </is>
      </c>
      <c r="E804" s="12" t="inlineStr">
        <is>
          <t>5ede8497-5aee-4b26-bfe6-a1f1f9af1064</t>
        </is>
      </c>
    </row>
    <row r="805" ht="45" customHeight="1">
      <c r="A805" s="12" t="inlineStr">
        <is>
          <t>Pythagoras and Trigonometry</t>
        </is>
      </c>
      <c r="B805" s="12" t="inlineStr">
        <is>
          <t>Right-Angled Trigonometry</t>
        </is>
      </c>
      <c r="C805" s="13" t="inlineStr">
        <is>
          <t>Exact Trigonometric Values [MF45.07]</t>
        </is>
      </c>
      <c r="D805" s="12" t="inlineStr">
        <is>
          <t>This nugget has learning material and questions covering the topic of Exact Trigonometric Values.</t>
        </is>
      </c>
      <c r="E805" s="12" t="inlineStr">
        <is>
          <t>5996077f-6b07-4559-81b3-4c45b3aa9537</t>
        </is>
      </c>
    </row>
    <row r="806" ht="45" customHeight="1">
      <c r="A806" s="12" t="inlineStr">
        <is>
          <t>Pythagoras and Trigonometry</t>
        </is>
      </c>
      <c r="B806" s="12" t="inlineStr">
        <is>
          <t>Right-Angled Trigonometry</t>
        </is>
      </c>
      <c r="C806" s="13" t="inlineStr">
        <is>
          <t>Trigonometry and Pythagoras [MF45.08]</t>
        </is>
      </c>
      <c r="D806" s="12" t="inlineStr">
        <is>
          <t>This nugget has learning material and questions covering the topic of Trigonometry and Pythagoras.</t>
        </is>
      </c>
      <c r="E806" s="12" t="inlineStr">
        <is>
          <t>45d5125d-064b-48af-b9d8-072a750a6d75</t>
        </is>
      </c>
    </row>
    <row r="807" ht="45" customHeight="1">
      <c r="A807" s="12" t="inlineStr">
        <is>
          <t>Probability</t>
        </is>
      </c>
      <c r="B807" s="12" t="inlineStr">
        <is>
          <t>Calculating Probability</t>
        </is>
      </c>
      <c r="C807" s="13" t="inlineStr">
        <is>
          <t>Diagnostic: Calculating Probability [MF00.65]</t>
        </is>
      </c>
      <c r="D807" s="12" t="inlineStr">
        <is>
          <t>This is a short diagnostic with questions on the topic of Probability 1.</t>
        </is>
      </c>
      <c r="E807" s="12" t="inlineStr">
        <is>
          <t>5245db11-494c-4786-91ee-d9d40361accd</t>
        </is>
      </c>
    </row>
    <row r="808" ht="45" customHeight="1">
      <c r="A808" s="12" t="inlineStr">
        <is>
          <t>Probability</t>
        </is>
      </c>
      <c r="B808" s="12" t="inlineStr">
        <is>
          <t>Calculating Probability</t>
        </is>
      </c>
      <c r="C808" s="13" t="inlineStr">
        <is>
          <t>Probability Scale in Words [MF46.01]</t>
        </is>
      </c>
      <c r="D808" s="12" t="inlineStr">
        <is>
          <t>This nugget has learning material and questions covering the topic of Probability Scale in Words.</t>
        </is>
      </c>
      <c r="E808" s="12" t="inlineStr">
        <is>
          <t>0e35af1f-b210-448c-9ae9-b3c365ebbe92</t>
        </is>
      </c>
    </row>
    <row r="809" ht="45" customHeight="1">
      <c r="A809" s="12" t="inlineStr">
        <is>
          <t>Probability</t>
        </is>
      </c>
      <c r="B809" s="12" t="inlineStr">
        <is>
          <t>Calculating Probability</t>
        </is>
      </c>
      <c r="C809" s="13" t="inlineStr">
        <is>
          <t>Probability Scale in Numbers [MF46.02]</t>
        </is>
      </c>
      <c r="D809" s="12" t="inlineStr">
        <is>
          <t>This nugget has learning material and questions covering the topic of Probability Scale in Numbers.</t>
        </is>
      </c>
      <c r="E809" s="12" t="inlineStr">
        <is>
          <t>0b3d3a0b-790a-4727-b0e3-d3880ab17393</t>
        </is>
      </c>
    </row>
    <row r="810" ht="45" customHeight="1">
      <c r="A810" s="12" t="inlineStr">
        <is>
          <t>Probability</t>
        </is>
      </c>
      <c r="B810" s="12" t="inlineStr">
        <is>
          <t>Calculating Probability</t>
        </is>
      </c>
      <c r="C810" s="13" t="inlineStr">
        <is>
          <t>Calculating Probability [MF46.03]</t>
        </is>
      </c>
      <c r="D810" s="12" t="inlineStr">
        <is>
          <t>This nugget has learning material and questions covering the topic of Calculating Probability.</t>
        </is>
      </c>
      <c r="E810" s="12" t="inlineStr">
        <is>
          <t>481c0879-9d89-4966-b79c-a70e8f602e5e</t>
        </is>
      </c>
    </row>
    <row r="811" ht="45" customHeight="1">
      <c r="A811" s="12" t="inlineStr">
        <is>
          <t>Probability</t>
        </is>
      </c>
      <c r="B811" s="12" t="inlineStr">
        <is>
          <t>Calculating Probability</t>
        </is>
      </c>
      <c r="C811" s="13" t="inlineStr">
        <is>
          <t>Mutually Exclusive Events [MF46.04]</t>
        </is>
      </c>
      <c r="D811" s="12" t="inlineStr">
        <is>
          <t>This nugget has learning material and questions covering the topic of Mutually Exclusive Events.</t>
        </is>
      </c>
      <c r="E811" s="12" t="inlineStr">
        <is>
          <t>9f089909-7216-477e-be92-d371dfadfa4f</t>
        </is>
      </c>
    </row>
    <row r="812" ht="45" customHeight="1">
      <c r="A812" s="12" t="inlineStr">
        <is>
          <t>Probability</t>
        </is>
      </c>
      <c r="B812" s="12" t="inlineStr">
        <is>
          <t>Calculating Probability</t>
        </is>
      </c>
      <c r="C812" s="13" t="inlineStr">
        <is>
          <t>Two Way Tables: Probability [MF46.05]</t>
        </is>
      </c>
      <c r="D812" s="12" t="inlineStr">
        <is>
          <t>This nugget has learning material and questions covering the topic of Two Way Tables: Probability.</t>
        </is>
      </c>
      <c r="E812" s="12" t="inlineStr">
        <is>
          <t>eaeb040e-1f99-4d14-af15-f52e91632f0b</t>
        </is>
      </c>
    </row>
    <row r="813" ht="45" customHeight="1">
      <c r="A813" s="12" t="inlineStr">
        <is>
          <t>Probability</t>
        </is>
      </c>
      <c r="B813" s="12" t="inlineStr">
        <is>
          <t>Calculating Probability</t>
        </is>
      </c>
      <c r="C813" s="13" t="inlineStr">
        <is>
          <t>Listing Outcomes [MF46.06]</t>
        </is>
      </c>
      <c r="D813" s="12" t="inlineStr">
        <is>
          <t>This nugget has learning material and questions covering the topic of Listing Outcomes.</t>
        </is>
      </c>
      <c r="E813" s="12" t="inlineStr">
        <is>
          <t>b8d97ce9-060d-4036-b6ee-4fa4cb831d36</t>
        </is>
      </c>
    </row>
    <row r="814" ht="45" customHeight="1">
      <c r="A814" s="12" t="inlineStr">
        <is>
          <t>Probability</t>
        </is>
      </c>
      <c r="B814" s="12" t="inlineStr">
        <is>
          <t>Calculating Probability</t>
        </is>
      </c>
      <c r="C814" s="13" t="inlineStr">
        <is>
          <t>Sample Spaces [MF46.07]</t>
        </is>
      </c>
      <c r="D814" s="12" t="inlineStr">
        <is>
          <t>This nugget has learning material and questions covering the topic of Sample Spaces.</t>
        </is>
      </c>
      <c r="E814" s="12" t="inlineStr">
        <is>
          <t>3e1cec37-9b16-4fe1-8e52-79e7a352a760</t>
        </is>
      </c>
    </row>
    <row r="815" ht="45" customHeight="1">
      <c r="A815" s="12" t="inlineStr">
        <is>
          <t>Probability</t>
        </is>
      </c>
      <c r="B815" s="12" t="inlineStr">
        <is>
          <t>Calculating Probability</t>
        </is>
      </c>
      <c r="C815" s="13" t="inlineStr">
        <is>
          <t>Relative Frequency [MF46.08]</t>
        </is>
      </c>
      <c r="D815" s="12" t="inlineStr">
        <is>
          <t>This nugget has learning material and questions covering the topic of Relative Frequency.</t>
        </is>
      </c>
      <c r="E815" s="12" t="inlineStr">
        <is>
          <t>28dfc1d7-2558-4bcc-a963-855dbb3c2a6d</t>
        </is>
      </c>
    </row>
    <row r="816" ht="45" customHeight="1">
      <c r="A816" s="12" t="inlineStr">
        <is>
          <t>Probability</t>
        </is>
      </c>
      <c r="B816" s="12" t="inlineStr">
        <is>
          <t>Calculating Probability</t>
        </is>
      </c>
      <c r="C816" s="13" t="inlineStr">
        <is>
          <t>Graphical Representation of Relative Frequency [MF46.30]</t>
        </is>
      </c>
      <c r="D8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16" s="12" t="inlineStr">
        <is>
          <t>cef5e621-0793-4140-849d-7262437e3cd3</t>
        </is>
      </c>
    </row>
    <row r="817" ht="45" customHeight="1">
      <c r="A817" s="12" t="inlineStr">
        <is>
          <t>Probability</t>
        </is>
      </c>
      <c r="B817" s="12" t="inlineStr">
        <is>
          <t>Calculating Probability</t>
        </is>
      </c>
      <c r="C817" s="13" t="inlineStr">
        <is>
          <t>Expected Frequency [MF46.09]</t>
        </is>
      </c>
      <c r="D817" s="12" t="inlineStr">
        <is>
          <t>This nugget has learning material and questions covering the topic of Expected Frequency.</t>
        </is>
      </c>
      <c r="E817" s="12" t="inlineStr">
        <is>
          <t>e7553905-e8d6-4eed-807b-8727e0f154cf</t>
        </is>
      </c>
    </row>
    <row r="818" ht="45" customHeight="1">
      <c r="A818" s="12" t="inlineStr">
        <is>
          <t>Probability</t>
        </is>
      </c>
      <c r="B818" s="12" t="inlineStr">
        <is>
          <t>Calculating Probability</t>
        </is>
      </c>
      <c r="C818" s="13" t="inlineStr">
        <is>
          <t>Frequency Trees [MF46.10]</t>
        </is>
      </c>
      <c r="D818" s="12" t="inlineStr">
        <is>
          <t>This nugget has learning material and questions covering the topic of Frequency Trees.</t>
        </is>
      </c>
      <c r="E818" s="12" t="inlineStr">
        <is>
          <t>dfac4ee5-38c8-43d7-b6b0-c8a68142b3b7</t>
        </is>
      </c>
    </row>
    <row r="819" ht="45" customHeight="1">
      <c r="A819" s="12" t="inlineStr">
        <is>
          <t>Probability</t>
        </is>
      </c>
      <c r="B819" s="12" t="inlineStr">
        <is>
          <t>Calculating Probability</t>
        </is>
      </c>
      <c r="C819" s="13" t="inlineStr">
        <is>
          <t>Interpreting Frequency Trees [MF46.11]</t>
        </is>
      </c>
      <c r="D819" s="12" t="inlineStr">
        <is>
          <t>This nugget has learning material and questions covering the topic of Interpreting Frequency Trees.</t>
        </is>
      </c>
      <c r="E819" s="12" t="inlineStr">
        <is>
          <t>ab2aaf76-fd6f-44f9-ad56-ed92c4a9f646</t>
        </is>
      </c>
    </row>
    <row r="820" ht="45" customHeight="1">
      <c r="A820" s="12" t="inlineStr">
        <is>
          <t>Probability</t>
        </is>
      </c>
      <c r="B820" s="12" t="inlineStr">
        <is>
          <t>Calculating Probability</t>
        </is>
      </c>
      <c r="C820" s="13" t="inlineStr">
        <is>
          <t>Multiplication Law of Probability (AND) [MF46.12]</t>
        </is>
      </c>
      <c r="D820" s="12" t="inlineStr">
        <is>
          <t>This nugget has learning material and questions covering the topic of Probability: More than one Event 1.</t>
        </is>
      </c>
      <c r="E820" s="12" t="inlineStr">
        <is>
          <t>bfdaae2e-fd51-4645-ac7f-9fc949616a53</t>
        </is>
      </c>
    </row>
    <row r="821" ht="45" customHeight="1">
      <c r="A821" s="12" t="inlineStr">
        <is>
          <t>Probability</t>
        </is>
      </c>
      <c r="B821" s="12" t="inlineStr">
        <is>
          <t>Calculating Probability</t>
        </is>
      </c>
      <c r="C821" s="13" t="inlineStr">
        <is>
          <t>Addition Law of Probability (OR) [MF46.13]</t>
        </is>
      </c>
      <c r="D821" s="12" t="inlineStr">
        <is>
          <t>This nugget has learning material and questions covering the topic of Probability: More than one Event 2.</t>
        </is>
      </c>
      <c r="E821" s="12" t="inlineStr">
        <is>
          <t>815fcd82-18ed-4a5e-bfcd-240e3fd46d2b</t>
        </is>
      </c>
    </row>
    <row r="822" ht="45" customHeight="1">
      <c r="A822" s="12" t="inlineStr">
        <is>
          <t>Probability</t>
        </is>
      </c>
      <c r="B822" s="12" t="inlineStr">
        <is>
          <t>Tree Diagrams</t>
        </is>
      </c>
      <c r="C822" s="13" t="inlineStr">
        <is>
          <t>Diagnostic: Tree Diagrams [MF00.66]</t>
        </is>
      </c>
      <c r="D822" s="12" t="inlineStr">
        <is>
          <t>This is a short diagnostic with questions on the topic of Tree Diagrams 1.</t>
        </is>
      </c>
      <c r="E822" s="12" t="inlineStr">
        <is>
          <t>37bf20a0-2fe0-4975-8bd8-3c34cce5e5a3</t>
        </is>
      </c>
    </row>
    <row r="823" ht="45" customHeight="1">
      <c r="A823" s="12" t="inlineStr">
        <is>
          <t>Probability</t>
        </is>
      </c>
      <c r="B823" s="12" t="inlineStr">
        <is>
          <t>Tree Diagrams</t>
        </is>
      </c>
      <c r="C823" s="13" t="inlineStr">
        <is>
          <t>Tree Diagrams 1: Completing Diagrams [MF46.14]</t>
        </is>
      </c>
      <c r="D823" s="12" t="inlineStr">
        <is>
          <t>This nugget has learning material and questions covering the topic of Tree Diagrams 1.</t>
        </is>
      </c>
      <c r="E823" s="12" t="inlineStr">
        <is>
          <t>adae9613-079c-41b2-a972-38a6d7ca53bb</t>
        </is>
      </c>
    </row>
    <row r="824" ht="45" customHeight="1">
      <c r="A824" s="12" t="inlineStr">
        <is>
          <t>Probability</t>
        </is>
      </c>
      <c r="B824" s="12" t="inlineStr">
        <is>
          <t>Tree Diagrams</t>
        </is>
      </c>
      <c r="C824" s="13" t="inlineStr">
        <is>
          <t>Tree Diagrams 2: Calculating Probability of Single Outcome [MF46.15]</t>
        </is>
      </c>
      <c r="D824" s="12" t="inlineStr">
        <is>
          <t>This nugget has learning material and questions covering the topic of Tree Diagrams 2.</t>
        </is>
      </c>
      <c r="E824" s="12" t="inlineStr">
        <is>
          <t>5a458849-fe68-469a-a4da-edc911e0f91f</t>
        </is>
      </c>
    </row>
    <row r="825" ht="45" customHeight="1">
      <c r="A825" s="12" t="inlineStr">
        <is>
          <t>Probability</t>
        </is>
      </c>
      <c r="B825" s="12" t="inlineStr">
        <is>
          <t>Tree Diagrams</t>
        </is>
      </c>
      <c r="C825" s="13" t="inlineStr">
        <is>
          <t>Tree Diagrams 3: Calculating Probability of Multiple Outcomes [MF46.16]</t>
        </is>
      </c>
      <c r="D825" s="12" t="inlineStr">
        <is>
          <t>This nugget has learning material and questions covering the topic of Tree Diagrams 3.</t>
        </is>
      </c>
      <c r="E825" s="12" t="inlineStr">
        <is>
          <t>42742733-4731-4e89-adea-18d16c18f976</t>
        </is>
      </c>
    </row>
    <row r="826" ht="45" customHeight="1">
      <c r="A826" s="12" t="inlineStr">
        <is>
          <t>Probability</t>
        </is>
      </c>
      <c r="B826" s="12" t="inlineStr">
        <is>
          <t>Tree Diagrams</t>
        </is>
      </c>
      <c r="C826" s="13" t="inlineStr">
        <is>
          <t>Tree Diagrams 4: AND/OR Statements (2 Branch Trees) [MF46.17]</t>
        </is>
      </c>
      <c r="D826" s="12" t="inlineStr">
        <is>
          <t>This nugget has learning material and questions covering the topic of Tree Diagrams 2.</t>
        </is>
      </c>
      <c r="E826" s="12" t="inlineStr">
        <is>
          <t>9c0934ac-6976-4e22-8368-baa52bd68235</t>
        </is>
      </c>
    </row>
    <row r="827" ht="45" customHeight="1">
      <c r="A827" s="12" t="inlineStr">
        <is>
          <t>Probability</t>
        </is>
      </c>
      <c r="B827" s="12" t="inlineStr">
        <is>
          <t>Sets and Venn Diagrams</t>
        </is>
      </c>
      <c r="C827" s="13" t="inlineStr">
        <is>
          <t>Diagnostic: Sets and Venn Diagrams [MF00.67]</t>
        </is>
      </c>
      <c r="D827" s="12" t="inlineStr">
        <is>
          <t>This is a short diagnostic with questions on the topic of Sets and Venn Diagrams 1.</t>
        </is>
      </c>
      <c r="E827" s="12" t="inlineStr">
        <is>
          <t>fae8b282-09db-41c7-8978-55cd8e686ad8</t>
        </is>
      </c>
    </row>
    <row r="828" ht="45" customHeight="1">
      <c r="A828" s="12" t="inlineStr">
        <is>
          <t>Probability</t>
        </is>
      </c>
      <c r="B828" s="12" t="inlineStr">
        <is>
          <t>Sets and Venn Diagrams</t>
        </is>
      </c>
      <c r="C828" s="13" t="inlineStr">
        <is>
          <t>Set Notation [MF47.01]</t>
        </is>
      </c>
      <c r="D828" s="12" t="inlineStr">
        <is>
          <t>This nugget has learning material and questions covering the topic of Set Notation.</t>
        </is>
      </c>
      <c r="E828" s="12" t="inlineStr">
        <is>
          <t>302a3a47-8ece-4ee3-99cc-b498a7fcf843</t>
        </is>
      </c>
    </row>
    <row r="829" ht="45" customHeight="1">
      <c r="A829" s="12" t="inlineStr">
        <is>
          <t>Probability</t>
        </is>
      </c>
      <c r="B829" s="12" t="inlineStr">
        <is>
          <t>Sets and Venn Diagrams</t>
        </is>
      </c>
      <c r="C829" s="13" t="inlineStr">
        <is>
          <t>Elements in a Set 1: Identifying Elements [MF47.02]</t>
        </is>
      </c>
      <c r="D829" s="12" t="inlineStr">
        <is>
          <t>This nugget has learning material and questions covering the topic of Elements in a Set 1.</t>
        </is>
      </c>
      <c r="E829" s="12" t="inlineStr">
        <is>
          <t>a7a6e177-44df-4a65-a271-94a69ebb3d25</t>
        </is>
      </c>
    </row>
    <row r="830" ht="45" customHeight="1">
      <c r="A830" s="12" t="inlineStr">
        <is>
          <t>Probability</t>
        </is>
      </c>
      <c r="B830" s="12" t="inlineStr">
        <is>
          <t>Sets and Venn Diagrams</t>
        </is>
      </c>
      <c r="C830" s="13" t="inlineStr">
        <is>
          <t>Elements in a Set 2: Unions and Intersections [MF47.03]</t>
        </is>
      </c>
      <c r="D830" s="12" t="inlineStr">
        <is>
          <t>This nugget has learning material and questions covering the topic of Elements in a Set 2.</t>
        </is>
      </c>
      <c r="E830" s="12" t="inlineStr">
        <is>
          <t>a45e6dd4-6d50-4a88-a4e7-97c3e6582f44</t>
        </is>
      </c>
    </row>
    <row r="831" ht="45" customHeight="1">
      <c r="A831" s="12" t="inlineStr">
        <is>
          <t>Probability</t>
        </is>
      </c>
      <c r="B831" s="12" t="inlineStr">
        <is>
          <t>Sets and Venn Diagrams</t>
        </is>
      </c>
      <c r="C831" s="13" t="inlineStr">
        <is>
          <t>Elements in a Set 3: Complements [MF47.04]</t>
        </is>
      </c>
      <c r="D831" s="12" t="inlineStr">
        <is>
          <t>This nugget has learning material and questions covering the topic of Elements in a Set 3.</t>
        </is>
      </c>
      <c r="E831" s="12" t="inlineStr">
        <is>
          <t>f1a33e38-537b-41ce-8ec4-21de27378803</t>
        </is>
      </c>
    </row>
    <row r="832" ht="45" customHeight="1">
      <c r="A832" s="12" t="inlineStr">
        <is>
          <t>Probability</t>
        </is>
      </c>
      <c r="B832" s="12" t="inlineStr">
        <is>
          <t>Sets and Venn Diagrams</t>
        </is>
      </c>
      <c r="C832" s="13" t="inlineStr">
        <is>
          <t>Introduction to Venn Diagrams [MF47.05]</t>
        </is>
      </c>
      <c r="D832" s="12" t="inlineStr">
        <is>
          <t>This nugget has learning material and questions covering the topic of Introduction to Venn Diagrams.</t>
        </is>
      </c>
      <c r="E832" s="12" t="inlineStr">
        <is>
          <t>85e37470-1d8a-4b99-a83c-f10ccb699277</t>
        </is>
      </c>
    </row>
    <row r="833" ht="45" customHeight="1">
      <c r="A833" s="12" t="inlineStr">
        <is>
          <t>Probability</t>
        </is>
      </c>
      <c r="B833" s="12" t="inlineStr">
        <is>
          <t>Sets and Venn Diagrams</t>
        </is>
      </c>
      <c r="C833" s="13" t="inlineStr">
        <is>
          <t>Constructing Venn Diagrams 1: Listing Elements [MF47.06]</t>
        </is>
      </c>
      <c r="D833" s="12" t="inlineStr">
        <is>
          <t>This nugget has learning material and questions covering the topic of Constructing Venn Diagrams 1.</t>
        </is>
      </c>
      <c r="E833" s="12" t="inlineStr">
        <is>
          <t>abc7c7a9-fadb-4692-8dbd-06aea241d299</t>
        </is>
      </c>
    </row>
    <row r="834" ht="45" customHeight="1">
      <c r="A834" s="12" t="inlineStr">
        <is>
          <t>Probability</t>
        </is>
      </c>
      <c r="B834" s="12" t="inlineStr">
        <is>
          <t>Sets and Venn Diagrams</t>
        </is>
      </c>
      <c r="C834" s="13" t="inlineStr">
        <is>
          <t>Constructing Venn Diagrams 2: Writing Values [MF47.07]</t>
        </is>
      </c>
      <c r="D834" s="12" t="inlineStr">
        <is>
          <t>This nugget has learning material and questions covering the topic of Constructing Venn Diagrams 2.</t>
        </is>
      </c>
      <c r="E834" s="12" t="inlineStr">
        <is>
          <t>285efa0f-511d-4b4e-9037-9ba6b21bfb59</t>
        </is>
      </c>
    </row>
    <row r="835" ht="45" customHeight="1">
      <c r="A835" s="12" t="inlineStr">
        <is>
          <t>Probability</t>
        </is>
      </c>
      <c r="B835" s="12" t="inlineStr">
        <is>
          <t>Sets and Venn Diagrams</t>
        </is>
      </c>
      <c r="C835" s="13" t="inlineStr">
        <is>
          <t>Interpreting Venn Diagrams 1: 2-Set Diagrams [MF47.09]</t>
        </is>
      </c>
      <c r="D835" s="12" t="inlineStr">
        <is>
          <t>This nugget has learning material and questions covering the topic of Interpreting Venn Diagrams.</t>
        </is>
      </c>
      <c r="E835" s="12" t="inlineStr">
        <is>
          <t>8efd9200-bfe6-4c14-8376-2bfcef03c296</t>
        </is>
      </c>
    </row>
    <row r="836" ht="45" customHeight="1">
      <c r="A836" s="12" t="inlineStr">
        <is>
          <t>Probability</t>
        </is>
      </c>
      <c r="B836" s="12" t="inlineStr">
        <is>
          <t>Sets and Venn Diagrams</t>
        </is>
      </c>
      <c r="C836" s="13" t="inlineStr">
        <is>
          <t>Probabilities with Venn Diagrams 1: 2-Set Diagrams [MF47.10]</t>
        </is>
      </c>
      <c r="D836" s="12" t="inlineStr">
        <is>
          <t>This nugget has learning material and questions covering the topic of Probabilities with Venn Diagrams 1.</t>
        </is>
      </c>
      <c r="E836" s="12" t="inlineStr">
        <is>
          <t>59b9fb45-39fa-4ff2-bea9-e2501788d30b</t>
        </is>
      </c>
    </row>
    <row r="837" ht="45" customHeight="1">
      <c r="A837" s="12" t="inlineStr">
        <is>
          <t>Probability</t>
        </is>
      </c>
      <c r="B837" s="12" t="inlineStr">
        <is>
          <t>Sets and Venn Diagrams</t>
        </is>
      </c>
      <c r="C837" s="13" t="inlineStr">
        <is>
          <t>Probabilities with Venn Diagrams 2: 2-Set Diagrams (A given B) [MF47.11]</t>
        </is>
      </c>
      <c r="D837" s="12" t="inlineStr">
        <is>
          <t>This nugget has learning material and questions covering the topic of Probabilities with Venn Diagrams 2.</t>
        </is>
      </c>
      <c r="E837" s="12" t="inlineStr">
        <is>
          <t>8be52d4b-244a-4ce1-a2c3-7ed8809c7d27</t>
        </is>
      </c>
    </row>
    <row r="838" ht="45" customHeight="1">
      <c r="A838" s="12" t="inlineStr">
        <is>
          <t>Probability</t>
        </is>
      </c>
      <c r="B838" s="12" t="inlineStr">
        <is>
          <t>Sets and Venn Diagrams</t>
        </is>
      </c>
      <c r="C838" s="13" t="inlineStr">
        <is>
          <t>Shading Venn Diagrams 1: 2-Set Diagrams (From Words) [MF47.08]</t>
        </is>
      </c>
      <c r="D838" s="12" t="inlineStr">
        <is>
          <t>This nugget has learning material and questions covering the topic of Shading Venn Diagrams.</t>
        </is>
      </c>
      <c r="E838" s="12" t="inlineStr">
        <is>
          <t>0b66e9e0-34bb-4b5b-ac91-5fbc7aee703f</t>
        </is>
      </c>
    </row>
    <row r="839" ht="45" customHeight="1">
      <c r="A839" s="12" t="inlineStr">
        <is>
          <t>Statistics</t>
        </is>
      </c>
      <c r="B839" s="12" t="inlineStr">
        <is>
          <t>Collecting Data</t>
        </is>
      </c>
      <c r="C839" s="13" t="inlineStr">
        <is>
          <t>Diagnostic: Collecting Data [MF00.68]</t>
        </is>
      </c>
      <c r="D839" s="12" t="inlineStr">
        <is>
          <t>This is a short diagnostic with questions on the topic of Collecting Data.</t>
        </is>
      </c>
      <c r="E839" s="12" t="inlineStr">
        <is>
          <t>c0940f81-9b0b-4eac-8cf3-e6bf4b1f95dd</t>
        </is>
      </c>
    </row>
    <row r="840" ht="45" customHeight="1">
      <c r="A840" s="12" t="inlineStr">
        <is>
          <t>Statistics</t>
        </is>
      </c>
      <c r="B840" s="12" t="inlineStr">
        <is>
          <t>Collecting Data</t>
        </is>
      </c>
      <c r="C840" s="13" t="inlineStr">
        <is>
          <t>Hypotheses, Primary Data and Secondary Data [MF48.01]</t>
        </is>
      </c>
      <c r="D840" s="12" t="inlineStr">
        <is>
          <t>This nugget has learning material and questions covering the topic of Primary and Secondary Data.</t>
        </is>
      </c>
      <c r="E840" s="12" t="inlineStr">
        <is>
          <t>f6ede61c-d392-4984-933a-9790620aaaa5</t>
        </is>
      </c>
    </row>
    <row r="841" ht="45" customHeight="1">
      <c r="A841" s="12" t="inlineStr">
        <is>
          <t>Statistics</t>
        </is>
      </c>
      <c r="B841" s="12" t="inlineStr">
        <is>
          <t>Collecting Data</t>
        </is>
      </c>
      <c r="C841" s="13" t="inlineStr">
        <is>
          <t>Discrete and Continuous Data [MF48.02]</t>
        </is>
      </c>
      <c r="D841" s="12" t="inlineStr">
        <is>
          <t>This nugget has learning material and questions covering the topic of Discrete and Continuous Data.</t>
        </is>
      </c>
      <c r="E841" s="12" t="inlineStr">
        <is>
          <t>e1de590b-460b-419f-9238-2242017e74b4</t>
        </is>
      </c>
    </row>
    <row r="842" ht="45" customHeight="1">
      <c r="A842" s="12" t="inlineStr">
        <is>
          <t>Statistics</t>
        </is>
      </c>
      <c r="B842" s="12" t="inlineStr">
        <is>
          <t>Collecting Data</t>
        </is>
      </c>
      <c r="C842" s="13" t="inlineStr">
        <is>
          <t>Qualitative and Quantitative Data [MS1.07]</t>
        </is>
      </c>
      <c r="D842" s="12" t="inlineStr">
        <is>
          <t>This nugget contains information on the definitions of qualitative and quantitative data, with examples.</t>
        </is>
      </c>
      <c r="E842" s="12" t="inlineStr">
        <is>
          <t>1a0dd932-55bb-41e7-a50f-590de89dfecd</t>
        </is>
      </c>
    </row>
    <row r="843" ht="45" customHeight="1">
      <c r="A843" s="12" t="inlineStr">
        <is>
          <t>Statistics</t>
        </is>
      </c>
      <c r="B843" s="12" t="inlineStr">
        <is>
          <t>Collecting Data</t>
        </is>
      </c>
      <c r="C843" s="13" t="inlineStr">
        <is>
          <t>Tally Chart [MF48.03]</t>
        </is>
      </c>
      <c r="D843" s="12" t="inlineStr">
        <is>
          <t>This nugget has learning material and questions covering the topic of Tally Chart.</t>
        </is>
      </c>
      <c r="E843" s="12" t="inlineStr">
        <is>
          <t>3d56370e-de4e-42fe-b6ac-d8e3e8492612</t>
        </is>
      </c>
    </row>
    <row r="844" ht="45" customHeight="1">
      <c r="A844" s="12" t="inlineStr">
        <is>
          <t>Statistics</t>
        </is>
      </c>
      <c r="B844" s="12" t="inlineStr">
        <is>
          <t>Collecting Data</t>
        </is>
      </c>
      <c r="C844" s="13" t="inlineStr">
        <is>
          <t>Questionnaires [MF48.04]</t>
        </is>
      </c>
      <c r="D844" s="12" t="inlineStr">
        <is>
          <t>This nugget has learning material and questions covering the topic of Questionnaires: Creating.</t>
        </is>
      </c>
      <c r="E844" s="12" t="inlineStr">
        <is>
          <t>f255a183-553d-46e3-846b-64407ddd30e3</t>
        </is>
      </c>
    </row>
    <row r="845" ht="45" customHeight="1">
      <c r="A845" s="12" t="inlineStr">
        <is>
          <t>Statistics</t>
        </is>
      </c>
      <c r="B845" s="12" t="inlineStr">
        <is>
          <t>Collecting Data</t>
        </is>
      </c>
      <c r="C845" s="13" t="inlineStr">
        <is>
          <t>Types of Random Sampling [MF48.05]</t>
        </is>
      </c>
      <c r="D845" s="12" t="inlineStr">
        <is>
          <t>This nugget has learning material and questions covering the topic of Types of Random Sampling .</t>
        </is>
      </c>
      <c r="E845" s="12" t="inlineStr">
        <is>
          <t>e7209077-2784-4594-86c9-84dc03d942ef</t>
        </is>
      </c>
    </row>
    <row r="846" ht="45" customHeight="1">
      <c r="A846" s="12" t="inlineStr">
        <is>
          <t>Statistics</t>
        </is>
      </c>
      <c r="B846" s="12" t="inlineStr">
        <is>
          <t>Collecting Data</t>
        </is>
      </c>
      <c r="C846" s="13" t="inlineStr">
        <is>
          <t>Fair Samples [MF48.06]</t>
        </is>
      </c>
      <c r="D846" s="12" t="inlineStr">
        <is>
          <t>This nugget has learning material and questions covering the topic of Fair Samples.</t>
        </is>
      </c>
      <c r="E846" s="12" t="inlineStr">
        <is>
          <t>8630f496-506f-4120-89fe-460f3dffa4d3</t>
        </is>
      </c>
    </row>
    <row r="847" ht="45" customHeight="1">
      <c r="A847" s="12" t="inlineStr">
        <is>
          <t>Statistics</t>
        </is>
      </c>
      <c r="B847" s="12" t="inlineStr">
        <is>
          <t>Collecting Data</t>
        </is>
      </c>
      <c r="C847" s="13" t="inlineStr">
        <is>
          <t>Representative Samples [MF48.09]</t>
        </is>
      </c>
      <c r="D847" s="12" t="inlineStr">
        <is>
          <t xml:space="preserve">This nugget covers the topic of representative samples and how they can be used to make generalisations for a population. </t>
        </is>
      </c>
      <c r="E847" s="12" t="inlineStr">
        <is>
          <t>b2c79546-2a39-4264-b8e3-d48de8d2dc6a</t>
        </is>
      </c>
    </row>
    <row r="848" ht="45" customHeight="1">
      <c r="A848" s="12" t="inlineStr">
        <is>
          <t>Statistics</t>
        </is>
      </c>
      <c r="B848" s="12" t="inlineStr">
        <is>
          <t>Collecting Data</t>
        </is>
      </c>
      <c r="C848" s="13" t="inlineStr">
        <is>
          <t>Grouped Tally Charts: Discrete and Continuous [MF48.07]</t>
        </is>
      </c>
      <c r="D848" s="12" t="inlineStr">
        <is>
          <t>This nugget has learning material and questions covering the topic of Grouped Tally Charts: Discrete and Continuous .</t>
        </is>
      </c>
      <c r="E848" s="12" t="inlineStr">
        <is>
          <t>c3a5054f-a7d4-4477-b140-bebf8f1062d6</t>
        </is>
      </c>
    </row>
    <row r="849" ht="45" customHeight="1">
      <c r="A849" s="12" t="inlineStr">
        <is>
          <t>Statistics</t>
        </is>
      </c>
      <c r="B849" s="12" t="inlineStr">
        <is>
          <t>Collecting Data</t>
        </is>
      </c>
      <c r="C849" s="13" t="inlineStr">
        <is>
          <t>Frequency Tables [MF48.11]</t>
        </is>
      </c>
      <c r="D849" s="12" t="inlineStr">
        <is>
          <t>This nugget covers how to read values from a frequency table based on given criteria, as well as how to calculate totals and find missing values based on a given total.</t>
        </is>
      </c>
      <c r="E849" s="12" t="inlineStr">
        <is>
          <t>9a9113a1-afeb-4ae4-ad37-5208029f1aec</t>
        </is>
      </c>
    </row>
    <row r="850" ht="45" customHeight="1">
      <c r="A850" s="12" t="inlineStr">
        <is>
          <t>Statistics</t>
        </is>
      </c>
      <c r="B850" s="12" t="inlineStr">
        <is>
          <t>Collecting Data</t>
        </is>
      </c>
      <c r="C850" s="13" t="inlineStr">
        <is>
          <t>Grouping Data (Equal Class Widths) [MF48.10]</t>
        </is>
      </c>
      <c r="D850" s="12" t="inlineStr">
        <is>
          <t xml:space="preserve">This nugget contains information on choosing appropriate size class widths, and the use of inequality symbols for continuous data. </t>
        </is>
      </c>
      <c r="E850" s="12" t="inlineStr">
        <is>
          <t>5fec2e18-8447-4dff-bc05-d79ea9689bb3</t>
        </is>
      </c>
    </row>
    <row r="851" ht="45" customHeight="1">
      <c r="A851" s="12" t="inlineStr">
        <is>
          <t>Statistics</t>
        </is>
      </c>
      <c r="B851" s="12" t="inlineStr">
        <is>
          <t>Displaying Data</t>
        </is>
      </c>
      <c r="C851" s="13" t="inlineStr">
        <is>
          <t>Diagnostic: Displaying Data [MF00.69]</t>
        </is>
      </c>
      <c r="D851" s="12" t="inlineStr">
        <is>
          <t>This is a short diagnostic with questions on the topic of Displaying Data.</t>
        </is>
      </c>
      <c r="E851" s="12" t="inlineStr">
        <is>
          <t>90831eb2-4fad-4bd9-a9b8-4f867dd7f6d2</t>
        </is>
      </c>
    </row>
    <row r="852" ht="45" customHeight="1">
      <c r="A852" s="12" t="inlineStr">
        <is>
          <t>Statistics</t>
        </is>
      </c>
      <c r="B852" s="12" t="inlineStr">
        <is>
          <t>Displaying Data</t>
        </is>
      </c>
      <c r="C852" s="13" t="inlineStr">
        <is>
          <t>Tables 2 [PM9.02]</t>
        </is>
      </c>
      <c r="D852" s="12" t="inlineStr">
        <is>
          <t>This nugget has learning material and questions covering the topic of tables.</t>
        </is>
      </c>
      <c r="E852" s="12" t="inlineStr">
        <is>
          <t>03a20295-fbe3-470e-9c62-40cb0fa38666</t>
        </is>
      </c>
    </row>
    <row r="853" ht="45" customHeight="1">
      <c r="A853" s="12" t="inlineStr">
        <is>
          <t>Statistics</t>
        </is>
      </c>
      <c r="B853" s="12" t="inlineStr">
        <is>
          <t>Displaying Data</t>
        </is>
      </c>
      <c r="C853" s="13" t="inlineStr">
        <is>
          <t>Completing Two Way Tables [MF50.01]</t>
        </is>
      </c>
      <c r="D853" s="12" t="inlineStr">
        <is>
          <t>This nugget has learning material and questions covering the topic of Completing Two Way Tables.</t>
        </is>
      </c>
      <c r="E853" s="12" t="inlineStr">
        <is>
          <t>46391b20-817c-4b5d-b757-977fa9d299ea</t>
        </is>
      </c>
    </row>
    <row r="854" ht="45" customHeight="1">
      <c r="A854" s="12" t="inlineStr">
        <is>
          <t>Statistics</t>
        </is>
      </c>
      <c r="B854" s="12" t="inlineStr">
        <is>
          <t>Displaying Data</t>
        </is>
      </c>
      <c r="C854" s="13" t="inlineStr">
        <is>
          <t>Interpreting Two Way Tables [MF50.02]</t>
        </is>
      </c>
      <c r="D854" s="12" t="inlineStr">
        <is>
          <t>This nugget has learning material and questions covering the topic of Interpreting Two Way Tables.</t>
        </is>
      </c>
      <c r="E854" s="12" t="inlineStr">
        <is>
          <t>6bbc09bc-a257-4930-afee-38254b1bf5cc</t>
        </is>
      </c>
    </row>
    <row r="855" ht="45" customHeight="1">
      <c r="A855" s="12" t="inlineStr">
        <is>
          <t>Statistics</t>
        </is>
      </c>
      <c r="B855" s="12" t="inlineStr">
        <is>
          <t>Displaying Data</t>
        </is>
      </c>
      <c r="C855" s="13" t="inlineStr">
        <is>
          <t>Pictograms [PM9.01]</t>
        </is>
      </c>
      <c r="D855" s="12" t="inlineStr">
        <is>
          <t>This nugget has learning material and questions covering the topic of pictograms.</t>
        </is>
      </c>
      <c r="E855" s="12" t="inlineStr">
        <is>
          <t>806a6f68-9708-421d-aec4-dedab4886224</t>
        </is>
      </c>
    </row>
    <row r="856" ht="45" customHeight="1">
      <c r="A856" s="12" t="inlineStr">
        <is>
          <t>Statistics</t>
        </is>
      </c>
      <c r="B856" s="12" t="inlineStr">
        <is>
          <t>Displaying Data</t>
        </is>
      </c>
      <c r="C856" s="13" t="inlineStr">
        <is>
          <t>Pictograms [MF50.03]</t>
        </is>
      </c>
      <c r="D856" s="12" t="inlineStr">
        <is>
          <t>This nugget has learning material and questions covering the topic of Pictograms.</t>
        </is>
      </c>
      <c r="E856" s="12" t="inlineStr">
        <is>
          <t>b0094a0b-e0e3-47b8-b40b-1388a747a539</t>
        </is>
      </c>
    </row>
    <row r="857" ht="45" customHeight="1">
      <c r="A857" s="12" t="inlineStr">
        <is>
          <t>Statistics</t>
        </is>
      </c>
      <c r="B857" s="12" t="inlineStr">
        <is>
          <t>Displaying Data</t>
        </is>
      </c>
      <c r="C857" s="13" t="inlineStr">
        <is>
          <t>Bar Charts 1 [PM9.03]</t>
        </is>
      </c>
      <c r="D857" s="12" t="inlineStr">
        <is>
          <t>This nugget has learning material and questions covering the topic of bar charts.</t>
        </is>
      </c>
      <c r="E857" s="12" t="inlineStr">
        <is>
          <t>54ae9636-6385-4644-8b09-a9a49f253765</t>
        </is>
      </c>
    </row>
    <row r="858" ht="45" customHeight="1">
      <c r="A858" s="12" t="inlineStr">
        <is>
          <t>Statistics</t>
        </is>
      </c>
      <c r="B858" s="12" t="inlineStr">
        <is>
          <t>Displaying Data</t>
        </is>
      </c>
      <c r="C858" s="13" t="inlineStr">
        <is>
          <t>Bar Charts [MF50.04]</t>
        </is>
      </c>
      <c r="D858" s="12" t="inlineStr">
        <is>
          <t>This nugget has learning material and questions covering the topic of Bar Charts.</t>
        </is>
      </c>
      <c r="E858" s="12" t="inlineStr">
        <is>
          <t>b6c397fc-5a9f-4025-bf48-63a780bce147</t>
        </is>
      </c>
    </row>
    <row r="859" ht="45" customHeight="1">
      <c r="A859" s="12" t="inlineStr">
        <is>
          <t>Statistics</t>
        </is>
      </c>
      <c r="B859" s="12" t="inlineStr">
        <is>
          <t>Displaying Data</t>
        </is>
      </c>
      <c r="C859" s="13" t="inlineStr">
        <is>
          <t>Multiple and Composite Bar Charts [MF50.05]</t>
        </is>
      </c>
      <c r="D859" s="12" t="inlineStr">
        <is>
          <t>This nugget has learning material and questions covering the topic of Multiple and Composite Bar Charts.</t>
        </is>
      </c>
      <c r="E859" s="12" t="inlineStr">
        <is>
          <t>65696649-a9bd-49df-a175-324ae53918a4</t>
        </is>
      </c>
    </row>
    <row r="860" ht="45" customHeight="1">
      <c r="A860" s="12" t="inlineStr">
        <is>
          <t>Statistics</t>
        </is>
      </c>
      <c r="B860" s="12" t="inlineStr">
        <is>
          <t>Displaying Data</t>
        </is>
      </c>
      <c r="C860" s="13" t="inlineStr">
        <is>
          <t>Vertical Line Graphs [MF50.06]</t>
        </is>
      </c>
      <c r="D860" s="12" t="inlineStr">
        <is>
          <t>This nugget has learning material and questions covering the topic of Vertical Line Graphs.</t>
        </is>
      </c>
      <c r="E860" s="12" t="inlineStr">
        <is>
          <t>14417ce4-7ddb-4dde-99b1-2ec73a2b6909</t>
        </is>
      </c>
    </row>
    <row r="861" ht="45" customHeight="1">
      <c r="A861" s="12" t="inlineStr">
        <is>
          <t>Statistics</t>
        </is>
      </c>
      <c r="B861" s="12" t="inlineStr">
        <is>
          <t>Displaying Data</t>
        </is>
      </c>
      <c r="C861" s="13" t="inlineStr">
        <is>
          <t>Creating Stem and Leaf Diagrams [MF50.07]</t>
        </is>
      </c>
      <c r="D861" s="12" t="inlineStr">
        <is>
          <t>This nugget has learning material and questions covering the topic of Creating Stem and Leaf Diagrams.</t>
        </is>
      </c>
      <c r="E861" s="12" t="inlineStr">
        <is>
          <t>4a3ea7d2-dc4b-4b95-ad16-b7e617f4ff81</t>
        </is>
      </c>
    </row>
    <row r="862" ht="45" customHeight="1">
      <c r="A862" s="12" t="inlineStr">
        <is>
          <t>Statistics</t>
        </is>
      </c>
      <c r="B862" s="12" t="inlineStr">
        <is>
          <t>Displaying Data</t>
        </is>
      </c>
      <c r="C862" s="13" t="inlineStr">
        <is>
          <t>Interpreting Stem and Leaf Diagrams [MF50.08]</t>
        </is>
      </c>
      <c r="D862" s="12" t="inlineStr">
        <is>
          <t>This nugget has learning material and questions covering the topic of Interpreting Stem and Leaf Diagrams.</t>
        </is>
      </c>
      <c r="E862" s="12" t="inlineStr">
        <is>
          <t>9163e075-fcbc-4f9a-ada2-a7d9f28e45a5</t>
        </is>
      </c>
    </row>
    <row r="863" ht="45" customHeight="1">
      <c r="A863" s="12" t="inlineStr">
        <is>
          <t>Statistics</t>
        </is>
      </c>
      <c r="B863" s="12" t="inlineStr">
        <is>
          <t>Displaying Data</t>
        </is>
      </c>
      <c r="C863" s="13" t="inlineStr">
        <is>
          <t>Creating Pie Charts (No Calculator) [MF50.09]</t>
        </is>
      </c>
      <c r="D863" s="12" t="inlineStr">
        <is>
          <t>This nugget has learning material and questions covering the topic of Creating Pie Charts (No Calculator).</t>
        </is>
      </c>
      <c r="E863" s="12" t="inlineStr">
        <is>
          <t>24d58ba1-7038-4ea6-ad08-afb6dfa7d816</t>
        </is>
      </c>
    </row>
    <row r="864" ht="45" customHeight="1">
      <c r="A864" s="12" t="inlineStr">
        <is>
          <t>Statistics</t>
        </is>
      </c>
      <c r="B864" s="12" t="inlineStr">
        <is>
          <t>Displaying Data</t>
        </is>
      </c>
      <c r="C864" s="13" t="inlineStr">
        <is>
          <t>Creating Pie Charts (Calculator) [MF50.10]</t>
        </is>
      </c>
      <c r="D864" s="12" t="inlineStr">
        <is>
          <t>This nugget has learning material and questions covering the topic of Creating Pie Charts (Calculator).</t>
        </is>
      </c>
      <c r="E864" s="12" t="inlineStr">
        <is>
          <t>b216caf5-1d95-4a20-89ed-a28ea223ecb8</t>
        </is>
      </c>
    </row>
    <row r="865" ht="45" customHeight="1">
      <c r="A865" s="12" t="inlineStr">
        <is>
          <t>Statistics</t>
        </is>
      </c>
      <c r="B865" s="12" t="inlineStr">
        <is>
          <t>Displaying Data</t>
        </is>
      </c>
      <c r="C865" s="13" t="inlineStr">
        <is>
          <t>Interpreting Pie Charts [MF50.11]</t>
        </is>
      </c>
      <c r="D865" s="12" t="inlineStr">
        <is>
          <t>This nugget has learning material and questions covering the topic of Interpreting Pie Charts.</t>
        </is>
      </c>
      <c r="E865" s="12" t="inlineStr">
        <is>
          <t>a5eb6701-0424-4f33-a243-37c62ea28c58</t>
        </is>
      </c>
    </row>
    <row r="866" ht="45" customHeight="1">
      <c r="A866" s="12" t="inlineStr">
        <is>
          <t>Statistics</t>
        </is>
      </c>
      <c r="B866" s="12" t="inlineStr">
        <is>
          <t>Displaying Data</t>
        </is>
      </c>
      <c r="C866" s="13" t="inlineStr">
        <is>
          <t>Time Series Graphs [MF50.12]</t>
        </is>
      </c>
      <c r="D866" s="12" t="inlineStr">
        <is>
          <t>This nugget has learning material and questions covering the topic of Time Series Graphs.</t>
        </is>
      </c>
      <c r="E866" s="12" t="inlineStr">
        <is>
          <t>aa94a668-374f-40dc-b2e0-fae5bb0f82c1</t>
        </is>
      </c>
    </row>
    <row r="867" ht="45" customHeight="1">
      <c r="A867" s="12" t="inlineStr">
        <is>
          <t>Statistics</t>
        </is>
      </c>
      <c r="B867" s="12" t="inlineStr">
        <is>
          <t>Displaying Data</t>
        </is>
      </c>
      <c r="C867" s="13" t="inlineStr">
        <is>
          <t>Line Graphs [MF50.20]</t>
        </is>
      </c>
      <c r="D867" s="12" t="inlineStr">
        <is>
          <t xml:space="preserve">This nugget goes through some of the key features of line graphs including reading from the graph, completing calculations, and comparing two data sets. </t>
        </is>
      </c>
      <c r="E867" s="12" t="inlineStr">
        <is>
          <t>738a54fd-e21e-4ef8-83bc-e8fc4a4fb05e</t>
        </is>
      </c>
    </row>
    <row r="868" ht="45" customHeight="1">
      <c r="A868" s="12" t="inlineStr">
        <is>
          <t>Statistics</t>
        </is>
      </c>
      <c r="B868" s="12" t="inlineStr">
        <is>
          <t>Displaying Data</t>
        </is>
      </c>
      <c r="C868" s="13" t="inlineStr">
        <is>
          <t>Scatter Graphs: Plotting [MF50.13]</t>
        </is>
      </c>
      <c r="D868" s="12" t="inlineStr">
        <is>
          <t>This nugget covers how to correctly draw axes for a scatter graph, including choosing an appropriate scale, using axes breaks and identifying the explanatory (independent) and response (dependent) variables.</t>
        </is>
      </c>
      <c r="E868" s="12" t="inlineStr">
        <is>
          <t>2fb49245-3505-4e92-ad46-436189b97a88</t>
        </is>
      </c>
    </row>
    <row r="869" ht="45" customHeight="1">
      <c r="A869" s="12" t="inlineStr">
        <is>
          <t>Statistics</t>
        </is>
      </c>
      <c r="B869" s="12" t="inlineStr">
        <is>
          <t>Displaying Data</t>
        </is>
      </c>
      <c r="C869" s="13" t="inlineStr">
        <is>
          <t>Scatter Graphs: Interpreting [MF50.14]</t>
        </is>
      </c>
      <c r="D869" s="12" t="inlineStr">
        <is>
          <t>This nugget covers identifying types of correlation from a scatter graph, and correlation and causality. It also covers drawing a line of best fit by eye, and using it to interpolate and extrapolate.</t>
        </is>
      </c>
      <c r="E869" s="12" t="inlineStr">
        <is>
          <t>8e065b06-2f3e-49d4-9061-3c05629fe38f</t>
        </is>
      </c>
    </row>
    <row r="870" ht="45" customHeight="1">
      <c r="A870" s="12" t="inlineStr">
        <is>
          <t>Statistics</t>
        </is>
      </c>
      <c r="B870" s="12" t="inlineStr">
        <is>
          <t>Displaying Data</t>
        </is>
      </c>
      <c r="C870" s="13" t="inlineStr">
        <is>
          <t>Scatter Graphs: Outliers [MF50.15]</t>
        </is>
      </c>
      <c r="D870" s="12" t="inlineStr">
        <is>
          <t>This nugget covers identifying outliers and the possible causes of an outlier on a scatter graph. It also covers what the effect of including an outlier has on the interpretation of correlation and drawing the line of best fit.</t>
        </is>
      </c>
      <c r="E870" s="12" t="inlineStr">
        <is>
          <t>0241e7a7-b962-4ac9-ac61-cd5906fcafa1</t>
        </is>
      </c>
    </row>
    <row r="871" ht="45" customHeight="1">
      <c r="A871" s="12" t="inlineStr">
        <is>
          <t>Statistics</t>
        </is>
      </c>
      <c r="B871" s="12" t="inlineStr">
        <is>
          <t>Displaying Data</t>
        </is>
      </c>
      <c r="C871" s="13" t="inlineStr">
        <is>
          <t>Frequency Polygons: Drawing [MF50.16]</t>
        </is>
      </c>
      <c r="D871" s="12" t="inlineStr">
        <is>
          <t>This nugget has learning material and questions covering the topic of Frequency Polygons: Drawing.</t>
        </is>
      </c>
      <c r="E871" s="12" t="inlineStr">
        <is>
          <t>520f0979-b4bc-4f95-b050-af23edbb08db</t>
        </is>
      </c>
    </row>
    <row r="872" ht="45" customHeight="1">
      <c r="A872" s="12" t="inlineStr">
        <is>
          <t>Statistics</t>
        </is>
      </c>
      <c r="B872" s="12" t="inlineStr">
        <is>
          <t>Displaying Data</t>
        </is>
      </c>
      <c r="C872" s="13" t="inlineStr">
        <is>
          <t>Frequency Polygons: Interpreting [MF50.17]</t>
        </is>
      </c>
      <c r="D872" s="12" t="inlineStr">
        <is>
          <t>This nugget has learning material and questions covering the topic of Frequency Polygons: Interpreting.</t>
        </is>
      </c>
      <c r="E872" s="12" t="inlineStr">
        <is>
          <t>7d9e944c-8793-4bec-ae18-ebd07a13d7a1</t>
        </is>
      </c>
    </row>
    <row r="873" ht="45" customHeight="1">
      <c r="A873" s="12" t="inlineStr">
        <is>
          <t>Statistics</t>
        </is>
      </c>
      <c r="B873" s="12" t="inlineStr">
        <is>
          <t>Displaying Data</t>
        </is>
      </c>
      <c r="C873" s="13" t="inlineStr">
        <is>
          <t>Interpreting Misleading Data Representations [MF50.18]</t>
        </is>
      </c>
      <c r="D873" s="12" t="inlineStr">
        <is>
          <t>This nugget has learning material and questions covering the topic of Interpreting Data: Misleading Statements and common misconceptions when interpreting graphs.</t>
        </is>
      </c>
      <c r="E873" s="12" t="inlineStr">
        <is>
          <t>d823d943-e953-48bb-b3c6-fe4a42d01ca2</t>
        </is>
      </c>
    </row>
    <row r="874" ht="45" customHeight="1">
      <c r="A874" s="12" t="inlineStr">
        <is>
          <t>Statistics</t>
        </is>
      </c>
      <c r="B874" s="12" t="inlineStr">
        <is>
          <t>Displaying Data</t>
        </is>
      </c>
      <c r="C874" s="13" t="inlineStr">
        <is>
          <t>Choosing the Correct Graph [MF50.22]</t>
        </is>
      </c>
      <c r="D874" s="12" t="inlineStr">
        <is>
          <t xml:space="preserve">This nugget covers which type of graph is the best one to choose to display various types of data. It includes, bar charts, pie charts, line graphs and scatter graphs. </t>
        </is>
      </c>
      <c r="E874" s="12" t="inlineStr">
        <is>
          <t>fcdae9ca-e29d-4b4c-ae0e-1e5195784aff</t>
        </is>
      </c>
    </row>
    <row r="875" ht="45" customHeight="1">
      <c r="A875" s="12" t="inlineStr">
        <is>
          <t>Statistics</t>
        </is>
      </c>
      <c r="B875" s="12" t="inlineStr">
        <is>
          <t>Averages and the Range</t>
        </is>
      </c>
      <c r="C875" s="13" t="inlineStr">
        <is>
          <t>Diagnostic: Averages and the Range [MF00.70]</t>
        </is>
      </c>
      <c r="D875" s="12" t="inlineStr">
        <is>
          <t>This is a short diagnostic with questions on the topic of Averages and the Range.</t>
        </is>
      </c>
      <c r="E875" s="12" t="inlineStr">
        <is>
          <t>413e555d-dca7-44d3-ab82-c004c3f4aabe</t>
        </is>
      </c>
    </row>
    <row r="876" ht="45" customHeight="1">
      <c r="A876" s="12" t="inlineStr">
        <is>
          <t>Statistics</t>
        </is>
      </c>
      <c r="B876" s="12" t="inlineStr">
        <is>
          <t>Averages and the Range</t>
        </is>
      </c>
      <c r="C876" s="13" t="inlineStr">
        <is>
          <t>Mode [MF49.01]</t>
        </is>
      </c>
      <c r="D876" s="12" t="inlineStr">
        <is>
          <t>This nugget has learning material and questions covering the topic of Mode.</t>
        </is>
      </c>
      <c r="E876" s="12" t="inlineStr">
        <is>
          <t>31eaa5b8-8126-439a-86de-aff05e1d515f</t>
        </is>
      </c>
    </row>
    <row r="877" ht="45" customHeight="1">
      <c r="A877" s="12" t="inlineStr">
        <is>
          <t>Statistics</t>
        </is>
      </c>
      <c r="B877" s="12" t="inlineStr">
        <is>
          <t>Averages and the Range</t>
        </is>
      </c>
      <c r="C877" s="13" t="inlineStr">
        <is>
          <t>Median [MF49.02]</t>
        </is>
      </c>
      <c r="D87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7" s="12" t="inlineStr">
        <is>
          <t>d2d30438-773a-4e5c-ba44-d6ec4d36a624</t>
        </is>
      </c>
    </row>
    <row r="878" ht="45" customHeight="1">
      <c r="A878" s="12" t="inlineStr">
        <is>
          <t>Statistics</t>
        </is>
      </c>
      <c r="B878" s="12" t="inlineStr">
        <is>
          <t>Averages and the Range</t>
        </is>
      </c>
      <c r="C878" s="13" t="inlineStr">
        <is>
          <t>Mean 1: Positive Integers [MF49.03]</t>
        </is>
      </c>
      <c r="D878" s="12" t="inlineStr">
        <is>
          <t>This nugget has learning material and questions covering the topic of Mean 1.</t>
        </is>
      </c>
      <c r="E878" s="12" t="inlineStr">
        <is>
          <t>407bfa05-f281-4ede-ba95-edecac8d9825</t>
        </is>
      </c>
    </row>
    <row r="879" ht="45" customHeight="1">
      <c r="A879" s="12" t="inlineStr">
        <is>
          <t>Statistics</t>
        </is>
      </c>
      <c r="B879" s="12" t="inlineStr">
        <is>
          <t>Averages and the Range</t>
        </is>
      </c>
      <c r="C879" s="13" t="inlineStr">
        <is>
          <t>Mean 2: Decimals and Negatives [MF49.04]</t>
        </is>
      </c>
      <c r="D879" s="12" t="inlineStr">
        <is>
          <t>This nugget has learning material and questions covering the topic of Mean 2.</t>
        </is>
      </c>
      <c r="E879" s="12" t="inlineStr">
        <is>
          <t>3562309c-7c47-466f-b2cb-69607479baa4</t>
        </is>
      </c>
    </row>
    <row r="880" ht="45" customHeight="1">
      <c r="A880" s="12" t="inlineStr">
        <is>
          <t>Statistics</t>
        </is>
      </c>
      <c r="B880" s="12" t="inlineStr">
        <is>
          <t>Averages and the Range</t>
        </is>
      </c>
      <c r="C880" s="13" t="inlineStr">
        <is>
          <t>Mean 3: Finding Missing Values [MF49.05]</t>
        </is>
      </c>
      <c r="D880" s="12" t="inlineStr">
        <is>
          <t>This nugget has learning material and questions covering the topic of Mean 3.</t>
        </is>
      </c>
      <c r="E880" s="12" t="inlineStr">
        <is>
          <t>9d8c2557-a888-4a6b-bf79-06f96eab6df7</t>
        </is>
      </c>
    </row>
    <row r="881" ht="45" customHeight="1">
      <c r="A881" s="12" t="inlineStr">
        <is>
          <t>Statistics</t>
        </is>
      </c>
      <c r="B881" s="12" t="inlineStr">
        <is>
          <t>Averages and the Range</t>
        </is>
      </c>
      <c r="C881" s="13" t="inlineStr">
        <is>
          <t>Mean 4: Changing Means [MF49.06]</t>
        </is>
      </c>
      <c r="D881" s="12" t="inlineStr">
        <is>
          <t>This nugget has learning material and questions covering the topic of Mean 4.</t>
        </is>
      </c>
      <c r="E881" s="12" t="inlineStr">
        <is>
          <t>81d8a488-179f-4a6f-bc14-b811a127327c</t>
        </is>
      </c>
    </row>
    <row r="882" ht="45" customHeight="1">
      <c r="A882" s="12" t="inlineStr">
        <is>
          <t>Statistics</t>
        </is>
      </c>
      <c r="B882" s="12" t="inlineStr">
        <is>
          <t>Averages and the Range</t>
        </is>
      </c>
      <c r="C882" s="13" t="inlineStr">
        <is>
          <t>Range 1: Positive Integers [MF49.07]</t>
        </is>
      </c>
      <c r="D882" s="12" t="inlineStr">
        <is>
          <t>This nugget has learning material and questions covering the topic of Range 1.</t>
        </is>
      </c>
      <c r="E882" s="12" t="inlineStr">
        <is>
          <t>c06ff0a7-34d3-4d8e-8534-c0761c520acc</t>
        </is>
      </c>
    </row>
    <row r="883" ht="45" customHeight="1">
      <c r="A883" s="12" t="inlineStr">
        <is>
          <t>Statistics</t>
        </is>
      </c>
      <c r="B883" s="12" t="inlineStr">
        <is>
          <t>Averages and the Range</t>
        </is>
      </c>
      <c r="C883" s="13" t="inlineStr">
        <is>
          <t>Range 2: Decimals and Negatives [MF49.08]</t>
        </is>
      </c>
      <c r="D883" s="12" t="inlineStr">
        <is>
          <t>This nugget has learning material and questions covering the topic of Range 2.</t>
        </is>
      </c>
      <c r="E883" s="12" t="inlineStr">
        <is>
          <t>6b95fc61-2683-49d8-902c-c5bdb628ad7b</t>
        </is>
      </c>
    </row>
    <row r="884" ht="45" customHeight="1">
      <c r="A884" s="12" t="inlineStr">
        <is>
          <t>Statistics</t>
        </is>
      </c>
      <c r="B884" s="12" t="inlineStr">
        <is>
          <t>Averages and the Range</t>
        </is>
      </c>
      <c r="C884" s="13" t="inlineStr">
        <is>
          <t>Applying Averages and the Range 1: Raw Data [MF49.09]</t>
        </is>
      </c>
      <c r="D884" s="12" t="inlineStr">
        <is>
          <t>This nugget has learning material and questions covering the topic of Applying Averages and the Range 1.</t>
        </is>
      </c>
      <c r="E884" s="12" t="inlineStr">
        <is>
          <t>39c86c54-c616-4dfe-b466-53273c00888e</t>
        </is>
      </c>
    </row>
    <row r="885" ht="45" customHeight="1">
      <c r="A885" s="12" t="inlineStr">
        <is>
          <t>Statistics</t>
        </is>
      </c>
      <c r="B885" s="12" t="inlineStr">
        <is>
          <t>Averages and the Range</t>
        </is>
      </c>
      <c r="C885" s="13" t="inlineStr">
        <is>
          <t>Using Averages and Range [MF49.20]</t>
        </is>
      </c>
      <c r="D885" s="12" t="inlineStr">
        <is>
          <t>This nugget has learning material and questions covering the topic of Averages and Range: Understanding.</t>
        </is>
      </c>
      <c r="E885" s="12" t="inlineStr">
        <is>
          <t>91df0222-2e81-4f0b-80bc-d9e098d54693</t>
        </is>
      </c>
    </row>
    <row r="886" ht="45" customHeight="1">
      <c r="A886" s="12" t="inlineStr">
        <is>
          <t>Statistics</t>
        </is>
      </c>
      <c r="B886" s="12" t="inlineStr">
        <is>
          <t>Averages and the Range</t>
        </is>
      </c>
      <c r="C886" s="13" t="inlineStr">
        <is>
          <t>Using Averages and Range: Comparing Two Data Sets [MF49.21]</t>
        </is>
      </c>
      <c r="D886" s="12" t="inlineStr">
        <is>
          <t>This nugget has learning material and questions covering the topic of Comparing 2 Data Sets Using Averages and Range.</t>
        </is>
      </c>
      <c r="E886" s="12" t="inlineStr">
        <is>
          <t>26bc7d2f-dbc6-457c-a88a-b572cb8a36ca</t>
        </is>
      </c>
    </row>
    <row r="887" ht="45" customHeight="1">
      <c r="A887" s="12" t="inlineStr">
        <is>
          <t>Statistics</t>
        </is>
      </c>
      <c r="B887" s="12" t="inlineStr">
        <is>
          <t>Averages and the Range</t>
        </is>
      </c>
      <c r="C887" s="13" t="inlineStr">
        <is>
          <t>Diagnostic: Averages and the Range from a Frequency Table [MF00.71]</t>
        </is>
      </c>
      <c r="D887" s="12" t="inlineStr">
        <is>
          <t>This is a short diagnostic with questions on the topic of Averages and the Range from a Frequency Table.</t>
        </is>
      </c>
      <c r="E887" s="12" t="inlineStr">
        <is>
          <t>8e2ca5ee-dc5e-4a4a-88de-f99521590b7f</t>
        </is>
      </c>
    </row>
    <row r="888" ht="45" customHeight="1">
      <c r="A888" s="12" t="inlineStr">
        <is>
          <t>Statistics</t>
        </is>
      </c>
      <c r="B888" s="12" t="inlineStr">
        <is>
          <t>Averages and the Range</t>
        </is>
      </c>
      <c r="C888" s="13" t="inlineStr">
        <is>
          <t>Mode from Frequency Table [MF49.10]</t>
        </is>
      </c>
      <c r="D888" s="12" t="inlineStr">
        <is>
          <t>This nugget has learning material and questions covering the topic of Mode from Frequency Table.</t>
        </is>
      </c>
      <c r="E888" s="12" t="inlineStr">
        <is>
          <t>62784caa-f070-498c-8784-89d894cbdac4</t>
        </is>
      </c>
    </row>
    <row r="889" ht="45" customHeight="1">
      <c r="A889" s="12" t="inlineStr">
        <is>
          <t>Statistics</t>
        </is>
      </c>
      <c r="B889" s="12" t="inlineStr">
        <is>
          <t>Averages and the Range</t>
        </is>
      </c>
      <c r="C889" s="13" t="inlineStr">
        <is>
          <t>Median from Frequency Table [MF49.11]</t>
        </is>
      </c>
      <c r="D889" s="12" t="inlineStr">
        <is>
          <t>This nugget has learning material and questions covering the topic of Median from Frequency Table.</t>
        </is>
      </c>
      <c r="E889" s="12" t="inlineStr">
        <is>
          <t>33c32bbf-d2cd-4f85-b249-3a1615b200c8</t>
        </is>
      </c>
    </row>
    <row r="890" ht="45" customHeight="1">
      <c r="A890" s="12" t="inlineStr">
        <is>
          <t>Statistics</t>
        </is>
      </c>
      <c r="B890" s="12" t="inlineStr">
        <is>
          <t>Averages and the Range</t>
        </is>
      </c>
      <c r="C890" s="13" t="inlineStr">
        <is>
          <t>Mean from Frequency Table [MF49.12]</t>
        </is>
      </c>
      <c r="D890" s="12" t="inlineStr">
        <is>
          <t>This nugget has learning material and questions covering the topic of Mean from Frequency Table.</t>
        </is>
      </c>
      <c r="E890" s="12" t="inlineStr">
        <is>
          <t>1949a57b-3256-4109-b00c-880acd7c69c7</t>
        </is>
      </c>
    </row>
    <row r="891" ht="45" customHeight="1">
      <c r="A891" s="12" t="inlineStr">
        <is>
          <t>Statistics</t>
        </is>
      </c>
      <c r="B891" s="12" t="inlineStr">
        <is>
          <t>Averages and the Range</t>
        </is>
      </c>
      <c r="C891" s="13" t="inlineStr">
        <is>
          <t>Range from Frequency Table [MF49.13]</t>
        </is>
      </c>
      <c r="D891" s="12" t="inlineStr">
        <is>
          <t>This nugget has learning material and questions covering the topic of Range from Frequency Table.</t>
        </is>
      </c>
      <c r="E891" s="12" t="inlineStr">
        <is>
          <t>d08ea0b1-7d68-4a92-8f84-83864eb79437</t>
        </is>
      </c>
    </row>
    <row r="892" ht="45" customHeight="1">
      <c r="A892" s="12" t="inlineStr">
        <is>
          <t>Statistics</t>
        </is>
      </c>
      <c r="B892" s="12" t="inlineStr">
        <is>
          <t>Averages and the Range</t>
        </is>
      </c>
      <c r="C892" s="13" t="inlineStr">
        <is>
          <t>Modal Class from Grouped Frequency Table [MF49.14]</t>
        </is>
      </c>
      <c r="D892" s="12" t="inlineStr">
        <is>
          <t>This nugget has learning material and questions covering the topic of Modal Class from Grouped Frequency Table.</t>
        </is>
      </c>
      <c r="E892" s="12" t="inlineStr">
        <is>
          <t>5c26cefd-98c6-42fe-ab7c-90f47418a87e</t>
        </is>
      </c>
    </row>
    <row r="893" ht="45" customHeight="1">
      <c r="A893" s="12" t="inlineStr">
        <is>
          <t>Statistics</t>
        </is>
      </c>
      <c r="B893" s="12" t="inlineStr">
        <is>
          <t>Averages and the Range</t>
        </is>
      </c>
      <c r="C893" s="13" t="inlineStr">
        <is>
          <t>Median Class from Grouped Frequency Table [MF49.15]</t>
        </is>
      </c>
      <c r="D893" s="12" t="inlineStr">
        <is>
          <t>This nugget has learning material and questions covering the topic of Median from Grouped Frequency Table.</t>
        </is>
      </c>
      <c r="E893" s="12" t="inlineStr">
        <is>
          <t>2a39e4c9-854f-4092-8e2e-baeebc72a57b</t>
        </is>
      </c>
    </row>
    <row r="894" ht="45" customHeight="1">
      <c r="A894" s="12" t="inlineStr">
        <is>
          <t>Statistics</t>
        </is>
      </c>
      <c r="B894" s="12" t="inlineStr">
        <is>
          <t>Averages and the Range</t>
        </is>
      </c>
      <c r="C894" s="13" t="inlineStr">
        <is>
          <t>Mean from Grouped Frequency Table 1: Discrete and Continuous Data [MF49.16]</t>
        </is>
      </c>
      <c r="D894" s="12" t="inlineStr">
        <is>
          <t>This nugget has learning material and questions covering the topic of Mean from Grouped Frequency Table 1.</t>
        </is>
      </c>
      <c r="E894" s="12" t="inlineStr">
        <is>
          <t>18d59836-3084-4341-b58a-a669fc307011</t>
        </is>
      </c>
    </row>
    <row r="895" ht="45" customHeight="1">
      <c r="A895" s="12" t="inlineStr">
        <is>
          <t>Statistics</t>
        </is>
      </c>
      <c r="B895" s="12" t="inlineStr">
        <is>
          <t>Averages and the Range</t>
        </is>
      </c>
      <c r="C895" s="13" t="inlineStr">
        <is>
          <t>Mean from Grouped Frequency Table 2: Continuous Data [MF49.17]</t>
        </is>
      </c>
      <c r="D895" s="12" t="inlineStr">
        <is>
          <t>This nugget has learning material and questions covering the topic of Mean from Grouped Frequency Table 2.</t>
        </is>
      </c>
      <c r="E895" s="12" t="inlineStr">
        <is>
          <t>c3e6f666-9cfb-4401-b535-b9a6d569bc61</t>
        </is>
      </c>
    </row>
    <row r="896" ht="45" customHeight="1">
      <c r="A896" s="12" t="inlineStr">
        <is>
          <t>Statistics</t>
        </is>
      </c>
      <c r="B896" s="12" t="inlineStr">
        <is>
          <t>Averages and the Range</t>
        </is>
      </c>
      <c r="C896" s="13" t="inlineStr">
        <is>
          <t>Range from Grouped Frequency Table [MF49.18]</t>
        </is>
      </c>
      <c r="D896" s="12" t="inlineStr">
        <is>
          <t>This nugget has learning material and questions covering the topic of Range from Grouped Frequency Table.</t>
        </is>
      </c>
      <c r="E896" s="12" t="inlineStr">
        <is>
          <t>2ca86005-b605-4c23-93d0-a11412a31f6e</t>
        </is>
      </c>
    </row>
    <row r="897" ht="45" customHeight="1">
      <c r="A897" s="12" t="inlineStr">
        <is>
          <t>Statistics</t>
        </is>
      </c>
      <c r="B897" s="12" t="inlineStr">
        <is>
          <t>Averages and the Range</t>
        </is>
      </c>
      <c r="C897" s="13" t="inlineStr">
        <is>
          <t>Applying Averages and the Range 2: Tables [MF49.19]</t>
        </is>
      </c>
      <c r="D897" s="12" t="inlineStr">
        <is>
          <t>This nugget has learning material and questions covering the topic of Applying Averages and the Range 2.</t>
        </is>
      </c>
      <c r="E897" s="12" t="inlineStr">
        <is>
          <t>1fe0a39f-74fb-4c26-8022-6ae53613da79</t>
        </is>
      </c>
    </row>
    <row r="898" ht="45" customHeight="1">
      <c r="A898" s="12" t="inlineStr">
        <is>
          <t>Legacy Diagnostics</t>
        </is>
      </c>
      <c r="B898" s="12" t="inlineStr">
        <is>
          <t>Legacy Diagnostics</t>
        </is>
      </c>
      <c r="C898" s="13" t="inlineStr">
        <is>
          <t>Diagnostic: Times Tables [MF00.01]</t>
        </is>
      </c>
      <c r="D898" s="12" t="inlineStr">
        <is>
          <t>This is a short diagnostic with questions on the topic of Times Tables.</t>
        </is>
      </c>
      <c r="E898" s="12" t="inlineStr">
        <is>
          <t>b5e715ca-f10c-4028-ad32-c6c8fbc7ed90</t>
        </is>
      </c>
    </row>
    <row r="899" ht="45" customHeight="1">
      <c r="A899" s="12" t="inlineStr">
        <is>
          <t>Legacy Diagnostics</t>
        </is>
      </c>
      <c r="B899" s="12" t="inlineStr">
        <is>
          <t>Legacy Diagnostics</t>
        </is>
      </c>
      <c r="C899" s="13" t="inlineStr">
        <is>
          <t>Diagnostic: Calculations 1 [MF00.02]</t>
        </is>
      </c>
      <c r="D899" s="12" t="inlineStr">
        <is>
          <t>This is a short diagnostic with questions on the topic of Calculations 1.</t>
        </is>
      </c>
      <c r="E899" s="12" t="inlineStr">
        <is>
          <t>ea4178c8-bf85-43b9-b7d6-30eac8fec690</t>
        </is>
      </c>
    </row>
    <row r="900" ht="45" customHeight="1">
      <c r="A900" s="12" t="inlineStr">
        <is>
          <t>Legacy Diagnostics</t>
        </is>
      </c>
      <c r="B900" s="12" t="inlineStr">
        <is>
          <t>Legacy Diagnostics</t>
        </is>
      </c>
      <c r="C900" s="13" t="inlineStr">
        <is>
          <t>Diagnostic: Calculations 2 [MF00.03]</t>
        </is>
      </c>
      <c r="D900" s="12" t="inlineStr">
        <is>
          <t>This is a short diagnostic with questions on the topic of Calculations 2.</t>
        </is>
      </c>
      <c r="E900" s="12" t="inlineStr">
        <is>
          <t>c7c2ed83-2219-4b74-bf16-0b72fe74856e</t>
        </is>
      </c>
    </row>
    <row r="901" ht="45" customHeight="1">
      <c r="A901" s="12" t="inlineStr">
        <is>
          <t>Legacy Diagnostics</t>
        </is>
      </c>
      <c r="B901" s="12" t="inlineStr">
        <is>
          <t>Legacy Diagnostics</t>
        </is>
      </c>
      <c r="C901" s="13" t="inlineStr">
        <is>
          <t>Diagnostic: Other Graphs 1 [MF00.39]</t>
        </is>
      </c>
      <c r="D901" s="12" t="inlineStr">
        <is>
          <t>This is a short diagnostic with questions on the topic of Other Graphs 1.</t>
        </is>
      </c>
      <c r="E901" s="12" t="inlineStr">
        <is>
          <t>e868f2dc-dd5b-4e2f-bc57-e253c172b4c3</t>
        </is>
      </c>
    </row>
    <row r="902" ht="45" customHeight="1">
      <c r="A902" s="12" t="inlineStr">
        <is>
          <t>Legacy Diagnostics</t>
        </is>
      </c>
      <c r="B902" s="12" t="inlineStr">
        <is>
          <t>Legacy Diagnostics</t>
        </is>
      </c>
      <c r="C902" s="13" t="inlineStr">
        <is>
          <t>Diagnostic: Angle Properties [MF00.41]</t>
        </is>
      </c>
      <c r="D902" s="12" t="inlineStr">
        <is>
          <t>This is a short diagnostic with questions on the topic of Angles.</t>
        </is>
      </c>
      <c r="E902" s="12" t="inlineStr">
        <is>
          <t>fbad113f-d0f1-4ead-b9a5-d08da56f406e</t>
        </is>
      </c>
    </row>
    <row r="903" ht="45" customHeight="1">
      <c r="A903" s="12" t="inlineStr">
        <is>
          <t>Legacy Diagnostics</t>
        </is>
      </c>
      <c r="B903" s="12" t="inlineStr">
        <is>
          <t>Legacy Diagnostics</t>
        </is>
      </c>
      <c r="C903" s="13" t="inlineStr">
        <is>
          <t>Diagnostic: Angle Rules [MF00.42]</t>
        </is>
      </c>
      <c r="D903" s="12" t="inlineStr">
        <is>
          <t>This is a short diagnostic with questions on the topic of Angle Rules.</t>
        </is>
      </c>
      <c r="E903" s="12" t="inlineStr">
        <is>
          <t>fdb4ada6-bdcf-4608-b535-d876a799966c</t>
        </is>
      </c>
    </row>
    <row r="904" ht="45" customHeight="1">
      <c r="A904" s="12" t="inlineStr">
        <is>
          <t>Legacy Diagnostics</t>
        </is>
      </c>
      <c r="B904" s="12" t="inlineStr">
        <is>
          <t>Legacy Diagnostics</t>
        </is>
      </c>
      <c r="C904" s="13" t="inlineStr">
        <is>
          <t>Diagnostic: Converting Metric Measures (Length and Mass) [MF00.59]</t>
        </is>
      </c>
      <c r="D904" s="12" t="inlineStr">
        <is>
          <t>This is a short diagnostic with questions on the topic of Measures 1.</t>
        </is>
      </c>
      <c r="E904" s="12" t="inlineStr">
        <is>
          <t>3b1dc5e7-131a-49fb-9c97-e1607c3625e7</t>
        </is>
      </c>
    </row>
    <row r="905" ht="45" customHeight="1">
      <c r="A905" s="12" t="inlineStr">
        <is>
          <t>Legacy Diagnostics</t>
        </is>
      </c>
      <c r="B905" s="12" t="inlineStr">
        <is>
          <t>Legacy Diagnostics</t>
        </is>
      </c>
      <c r="C905" s="13" t="inlineStr">
        <is>
          <t>Diagnostic: Converting Metric and Imperial Measures [MF00.60]</t>
        </is>
      </c>
      <c r="D905" s="12" t="inlineStr">
        <is>
          <t>This is a short diagnostic with questions on the topic of Measures 2.</t>
        </is>
      </c>
      <c r="E905" s="12" t="inlineStr">
        <is>
          <t>436a3290-6b33-4248-bab9-b5641f4f19df</t>
        </is>
      </c>
    </row>
    <row r="906" ht="45" customHeight="1">
      <c r="A906" s="12" t="inlineStr">
        <is>
          <t>Legacy Diagnostics</t>
        </is>
      </c>
      <c r="B906" s="12" t="inlineStr">
        <is>
          <t>Legacy Diagnostics</t>
        </is>
      </c>
      <c r="C906" s="13" t="inlineStr">
        <is>
          <t>Diagnostic: Formulae [MF00.32]</t>
        </is>
      </c>
      <c r="D906" s="12" t="inlineStr">
        <is>
          <t>This is a short diagnostic with questions on the topic of Formulae.</t>
        </is>
      </c>
      <c r="E906" s="12" t="inlineStr">
        <is>
          <t>e5bdbb2b-d5b5-4753-a326-fcebf7bc8e3f</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16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88dc59ab-6ede-46f2-831b-c3513c14f216</t>
        </is>
      </c>
    </row>
    <row r="3">
      <c r="A3" s="2" t="inlineStr">
        <is>
          <t>Mathematics Secondary (H)</t>
        </is>
      </c>
      <c r="D3" s="3" t="inlineStr">
        <is>
          <t>Last updated: 13 August 2026</t>
        </is>
      </c>
    </row>
    <row r="4">
      <c r="A4" s="4" t="inlineStr">
        <is>
          <t>14 Topics   ·   73 Subtopics   ·   1158 Nuggets   ·   143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Inverse Operations [MF2.18]</t>
        </is>
      </c>
      <c r="D49" s="12" t="inlineStr">
        <is>
          <t xml:space="preserve">This nugget covers the pairs of inverse operations: add and subtract, multiply and divide, and square and square root. </t>
        </is>
      </c>
      <c r="E49" s="12" t="inlineStr">
        <is>
          <t>f3d7022c-5ea8-4c78-a78f-8e2d014a5df2</t>
        </is>
      </c>
    </row>
    <row r="50" ht="45" customHeight="1">
      <c r="A50" s="12" t="inlineStr">
        <is>
          <t>Number</t>
        </is>
      </c>
      <c r="B50" s="12" t="inlineStr">
        <is>
          <t>Number and Place Value</t>
        </is>
      </c>
      <c r="C50" s="13" t="inlineStr">
        <is>
          <t>Ordering Integers [MF2.08]</t>
        </is>
      </c>
      <c r="D50" s="12" t="inlineStr">
        <is>
          <t>A nugget on ordering integers.</t>
        </is>
      </c>
      <c r="E50" s="12" t="inlineStr">
        <is>
          <t>6dd2eb0e-e5e9-4f85-8036-b80b2ea18608</t>
        </is>
      </c>
    </row>
    <row r="51" ht="45" customHeight="1">
      <c r="A51" s="12" t="inlineStr">
        <is>
          <t>Number</t>
        </is>
      </c>
      <c r="B51" s="12" t="inlineStr">
        <is>
          <t>Number and Place Value</t>
        </is>
      </c>
      <c r="C51" s="13" t="inlineStr">
        <is>
          <t>Multiplying by Powers of Ten [MF2.11]</t>
        </is>
      </c>
      <c r="D51" s="12" t="inlineStr">
        <is>
          <t>This nugget contains questions on multiplying by powers of ten with varying digit numbers and decimal numbers.</t>
        </is>
      </c>
      <c r="E51" s="12" t="inlineStr">
        <is>
          <t>af4ad8fa-7eee-4f83-b4e5-8ed3b37f5cff</t>
        </is>
      </c>
    </row>
    <row r="52" ht="45" customHeight="1">
      <c r="A52" s="12" t="inlineStr">
        <is>
          <t>Number</t>
        </is>
      </c>
      <c r="B52" s="12" t="inlineStr">
        <is>
          <t>Number and Place Value</t>
        </is>
      </c>
      <c r="C52" s="13" t="inlineStr">
        <is>
          <t>Dividing by Powers of Ten [MF2.12]</t>
        </is>
      </c>
      <c r="D52" s="12" t="inlineStr">
        <is>
          <t>This nugget contains questions on dividing by powers of ten with varying digit numbers and decimal numbers.</t>
        </is>
      </c>
      <c r="E52" s="12" t="inlineStr">
        <is>
          <t>67633657-12b1-407e-853b-26f81ca42ef0</t>
        </is>
      </c>
    </row>
    <row r="53" ht="45" customHeight="1">
      <c r="A53" s="12" t="inlineStr">
        <is>
          <t>Number</t>
        </is>
      </c>
      <c r="B53" s="12" t="inlineStr">
        <is>
          <t>Four Operations</t>
        </is>
      </c>
      <c r="C53" s="13" t="inlineStr">
        <is>
          <t>Diagnostic: Four Operations [MF00.75]</t>
        </is>
      </c>
      <c r="D53" s="12" t="inlineStr">
        <is>
          <t>This is a short diagnostic assessment covering the topic of Four Operations.</t>
        </is>
      </c>
      <c r="E53" s="12" t="inlineStr">
        <is>
          <t>d801f192-632d-47b2-aaad-a941bb58a535</t>
        </is>
      </c>
    </row>
    <row r="54" ht="45" customHeight="1">
      <c r="A54" s="12" t="inlineStr">
        <is>
          <t>Number</t>
        </is>
      </c>
      <c r="B54" s="12" t="inlineStr">
        <is>
          <t>Four Operations</t>
        </is>
      </c>
      <c r="C54" s="13" t="inlineStr">
        <is>
          <t>Column Addition [MF3.01]</t>
        </is>
      </c>
      <c r="D54" s="12" t="inlineStr">
        <is>
          <t>A nugget on using column addition.</t>
        </is>
      </c>
      <c r="E54" s="12" t="inlineStr">
        <is>
          <t>964030a6-cc6d-49dc-8eb7-f7cd790dbb86</t>
        </is>
      </c>
    </row>
    <row r="55" ht="45" customHeight="1">
      <c r="A55" s="12" t="inlineStr">
        <is>
          <t>Number</t>
        </is>
      </c>
      <c r="B55" s="12" t="inlineStr">
        <is>
          <t>Four Operations</t>
        </is>
      </c>
      <c r="C55" s="13" t="inlineStr">
        <is>
          <t>Column Subtraction [MF3.02]</t>
        </is>
      </c>
      <c r="D55" s="12" t="inlineStr">
        <is>
          <t>A nugget on using column subtraction.</t>
        </is>
      </c>
      <c r="E55" s="12" t="inlineStr">
        <is>
          <t>81e2c517-a781-441a-89d9-e00f1c939167</t>
        </is>
      </c>
    </row>
    <row r="56" ht="45" customHeight="1">
      <c r="A56" s="12" t="inlineStr">
        <is>
          <t>Number</t>
        </is>
      </c>
      <c r="B56" s="12" t="inlineStr">
        <is>
          <t>Four Operations</t>
        </is>
      </c>
      <c r="C56" s="13" t="inlineStr">
        <is>
          <t>Addition and Subtraction: Worded Questions [MF3.03]</t>
        </is>
      </c>
      <c r="D56" s="12" t="inlineStr">
        <is>
          <t>This nugget contains worded questions on addition and subtraction that vary in levels of difficulty, including some harder interpretation questions.</t>
        </is>
      </c>
      <c r="E56" s="12" t="inlineStr">
        <is>
          <t>6e785c6f-86c2-4375-ba08-2e18d8efb1c2</t>
        </is>
      </c>
    </row>
    <row r="57" ht="45" customHeight="1">
      <c r="A57" s="12" t="inlineStr">
        <is>
          <t>Number</t>
        </is>
      </c>
      <c r="B57" s="12" t="inlineStr">
        <is>
          <t>Four Operations</t>
        </is>
      </c>
      <c r="C57" s="13" t="inlineStr">
        <is>
          <t>Column Multiplication [MF3.07]</t>
        </is>
      </c>
      <c r="D57" s="12" t="inlineStr">
        <is>
          <t>A nugget on using column multiplication.</t>
        </is>
      </c>
      <c r="E57" s="12" t="inlineStr">
        <is>
          <t>dedf697d-0dce-44e2-8d7f-5952c96f8509</t>
        </is>
      </c>
    </row>
    <row r="58" ht="45" customHeight="1">
      <c r="A58" s="12" t="inlineStr">
        <is>
          <t>Number</t>
        </is>
      </c>
      <c r="B58" s="12" t="inlineStr">
        <is>
          <t>Four Operations</t>
        </is>
      </c>
      <c r="C58" s="13" t="inlineStr">
        <is>
          <t>Grid Multiplication [MF3.08]</t>
        </is>
      </c>
      <c r="D58" s="12" t="inlineStr">
        <is>
          <t>This nugget contains questions using grid multiplication with a mixture of one and two digit numbers.</t>
        </is>
      </c>
      <c r="E58" s="12" t="inlineStr">
        <is>
          <t>e5569fa3-adf2-4001-919a-ae5eb6c45fba</t>
        </is>
      </c>
    </row>
    <row r="59" ht="45" customHeight="1">
      <c r="A59" s="12" t="inlineStr">
        <is>
          <t>Number</t>
        </is>
      </c>
      <c r="B59" s="12" t="inlineStr">
        <is>
          <t>Four Operations</t>
        </is>
      </c>
      <c r="C59" s="13" t="inlineStr">
        <is>
          <t>Multiplication with Napier's Bones [MF3.09]</t>
        </is>
      </c>
      <c r="D59" s="12" t="inlineStr">
        <is>
          <t>A nugget on using Napier's Bones to solve multiplication problems.</t>
        </is>
      </c>
      <c r="E59" s="12" t="inlineStr">
        <is>
          <t>dc3b5e97-1082-45b5-8c73-654c0440827b</t>
        </is>
      </c>
    </row>
    <row r="60" ht="45" customHeight="1">
      <c r="A60" s="12" t="inlineStr">
        <is>
          <t>Number</t>
        </is>
      </c>
      <c r="B60" s="12" t="inlineStr">
        <is>
          <t>Four Operations</t>
        </is>
      </c>
      <c r="C60" s="13" t="inlineStr">
        <is>
          <t>Testing for Divisibility [MF3.10]</t>
        </is>
      </c>
      <c r="D60" s="12" t="inlineStr">
        <is>
          <t>This nugget contains questions on testing for divisibility with a focus on the 2, 3, 5 and 10 timestable.</t>
        </is>
      </c>
      <c r="E60" s="12" t="inlineStr">
        <is>
          <t>bde0bdd9-53d4-4519-9269-e64bb7cd742b</t>
        </is>
      </c>
    </row>
    <row r="61" ht="45" customHeight="1">
      <c r="A61" s="12" t="inlineStr">
        <is>
          <t>Number</t>
        </is>
      </c>
      <c r="B61" s="12" t="inlineStr">
        <is>
          <t>Four Operations</t>
        </is>
      </c>
      <c r="C61" s="13" t="inlineStr">
        <is>
          <t>Short Division [MF3.11]</t>
        </is>
      </c>
      <c r="D61" s="12" t="inlineStr">
        <is>
          <t>A nugget on how to use short division.</t>
        </is>
      </c>
      <c r="E61" s="12" t="inlineStr">
        <is>
          <t>1af54528-1a5c-4b6f-b08c-5a1c0cff4e5a</t>
        </is>
      </c>
    </row>
    <row r="62" ht="45" customHeight="1">
      <c r="A62" s="12" t="inlineStr">
        <is>
          <t>Number</t>
        </is>
      </c>
      <c r="B62" s="12" t="inlineStr">
        <is>
          <t>Four Operations</t>
        </is>
      </c>
      <c r="C62" s="13" t="inlineStr">
        <is>
          <t>Dividing by Multi-Digit Numbers [MF3.12]</t>
        </is>
      </c>
      <c r="D62" s="12" t="inlineStr">
        <is>
          <t>This nugget contains questions on dividing by multi-digit numbers (3 and 4) where there are no remainders.</t>
        </is>
      </c>
      <c r="E62" s="12" t="inlineStr">
        <is>
          <t>5772d8bc-c004-464d-a210-0e2c1b9f9a3d</t>
        </is>
      </c>
    </row>
    <row r="63" ht="45" customHeight="1">
      <c r="A63" s="12" t="inlineStr">
        <is>
          <t>Number</t>
        </is>
      </c>
      <c r="B63" s="12" t="inlineStr">
        <is>
          <t>Four Operations</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Four Operations</t>
        </is>
      </c>
      <c r="C64" s="13" t="inlineStr">
        <is>
          <t>Mixed Operations: Worded Questions [MF3.20]</t>
        </is>
      </c>
      <c r="D64" s="12" t="inlineStr">
        <is>
          <t>This nugget covers questions using a combination of the four operations to answer worded questions.</t>
        </is>
      </c>
      <c r="E64" s="12" t="inlineStr">
        <is>
          <t>28db196c-a81d-4fe3-a25c-ab1a9fe010c8</t>
        </is>
      </c>
    </row>
    <row r="65" ht="45" customHeight="1">
      <c r="A65" s="12" t="inlineStr">
        <is>
          <t>Number</t>
        </is>
      </c>
      <c r="B65" s="12" t="inlineStr">
        <is>
          <t>Four Operations</t>
        </is>
      </c>
      <c r="C65" s="13" t="inlineStr">
        <is>
          <t>Long Division [MF3.19]</t>
        </is>
      </c>
      <c r="D65" s="12" t="inlineStr">
        <is>
          <t xml:space="preserve">This nugget contains questions on long division where there are answers given in varying forms such as integer, fraction, remainder and decimal. </t>
        </is>
      </c>
      <c r="E65" s="12" t="inlineStr">
        <is>
          <t>dc794e52-8d87-43cb-bdef-ecdef9f4ea06</t>
        </is>
      </c>
    </row>
    <row r="66" ht="45" customHeight="1">
      <c r="A66" s="12" t="inlineStr">
        <is>
          <t>Number</t>
        </is>
      </c>
      <c r="B66" s="12" t="inlineStr">
        <is>
          <t>Negative Numbers</t>
        </is>
      </c>
      <c r="C66" s="13" t="inlineStr">
        <is>
          <t>Diagnostic: Negative Numbers [MF00.04]</t>
        </is>
      </c>
      <c r="D66" s="12" t="inlineStr">
        <is>
          <t>This is a short diagnostic with questions on the topic of Negative Numbers.</t>
        </is>
      </c>
      <c r="E66" s="12" t="inlineStr">
        <is>
          <t>e4c136c2-ab97-4186-a729-373101bf9bdc</t>
        </is>
      </c>
    </row>
    <row r="67" ht="45" customHeight="1">
      <c r="A67" s="12" t="inlineStr">
        <is>
          <t>Number</t>
        </is>
      </c>
      <c r="B67" s="12" t="inlineStr">
        <is>
          <t>Negative Numbers</t>
        </is>
      </c>
      <c r="C67" s="13" t="inlineStr">
        <is>
          <t>Negative Numbers [MH2.03]</t>
        </is>
      </c>
      <c r="D67" s="12" t="inlineStr">
        <is>
          <t>A nugget on negative numbers and subtraction.</t>
        </is>
      </c>
      <c r="E67" s="12" t="inlineStr">
        <is>
          <t>ee2dc36d-a2c7-4a52-89b5-a5c117957073</t>
        </is>
      </c>
    </row>
    <row r="68" ht="45" customHeight="1">
      <c r="A68" s="12" t="inlineStr">
        <is>
          <t>Number</t>
        </is>
      </c>
      <c r="B68" s="12" t="inlineStr">
        <is>
          <t>Negative Numbers</t>
        </is>
      </c>
      <c r="C68" s="13" t="inlineStr">
        <is>
          <t>Symmetrical Subtraction [MF2.04]</t>
        </is>
      </c>
      <c r="D68" s="12" t="inlineStr">
        <is>
          <t>This nugget contains questions on the symmetry of subtraction with 1 digit and 2 digit calculations.</t>
        </is>
      </c>
      <c r="E68" s="12" t="inlineStr">
        <is>
          <t>314ebf2b-1cce-4cb7-a2d8-ee8000b6770e</t>
        </is>
      </c>
    </row>
    <row r="69" ht="45" customHeight="1">
      <c r="A69" s="12" t="inlineStr">
        <is>
          <t>Number</t>
        </is>
      </c>
      <c r="B69" s="12" t="inlineStr">
        <is>
          <t>Negative Numbers</t>
        </is>
      </c>
      <c r="C69" s="13" t="inlineStr">
        <is>
          <t>Zero Pairs [MF2.16]</t>
        </is>
      </c>
      <c r="D69" s="12" t="inlineStr">
        <is>
          <t>This nugget covers using +1 and -1 counters to form zero pairs to aid addition and subtraction calculations with negatives.</t>
        </is>
      </c>
      <c r="E69" s="12" t="inlineStr">
        <is>
          <t>fab110bd-fec8-489b-bb55-5cc293f6aca7</t>
        </is>
      </c>
    </row>
    <row r="70" ht="45" customHeight="1">
      <c r="A70" s="12" t="inlineStr">
        <is>
          <t>Number</t>
        </is>
      </c>
      <c r="B70" s="12" t="inlineStr">
        <is>
          <t>Negative Numbers</t>
        </is>
      </c>
      <c r="C70" s="13" t="inlineStr">
        <is>
          <t>Adding Negatives [MF2.05]</t>
        </is>
      </c>
      <c r="D70" s="12" t="inlineStr">
        <is>
          <t>This nugget contains questions on adding negative numbers where there are multi-step calculations and worded questions.</t>
        </is>
      </c>
      <c r="E70" s="12" t="inlineStr">
        <is>
          <t>72186798-8bcd-4272-b8af-5ceadebe8e45</t>
        </is>
      </c>
    </row>
    <row r="71" ht="45" customHeight="1">
      <c r="A71" s="12" t="inlineStr">
        <is>
          <t>Number</t>
        </is>
      </c>
      <c r="B71" s="12" t="inlineStr">
        <is>
          <t>Negative Numbers</t>
        </is>
      </c>
      <c r="C71" s="13" t="inlineStr">
        <is>
          <t>Subtracting Negatives [MF2.06]</t>
        </is>
      </c>
      <c r="D71" s="12" t="inlineStr">
        <is>
          <t>This nugget contains questions on subtracting negative numbers where there are multi-step calculations and worded questions.</t>
        </is>
      </c>
      <c r="E71" s="12" t="inlineStr">
        <is>
          <t>d65e647d-e4d5-4806-82df-f1462fc87181</t>
        </is>
      </c>
    </row>
    <row r="72" ht="45" customHeight="1">
      <c r="A72" s="12" t="inlineStr">
        <is>
          <t>Number</t>
        </is>
      </c>
      <c r="B72" s="12" t="inlineStr">
        <is>
          <t>Negative Numbers</t>
        </is>
      </c>
      <c r="C72" s="13" t="inlineStr">
        <is>
          <t>Negatives and Positives [MH2.07]</t>
        </is>
      </c>
      <c r="D72" s="12" t="inlineStr">
        <is>
          <t>A nugget on applying the four operations to positive and negative numbers.</t>
        </is>
      </c>
      <c r="E72" s="12" t="inlineStr">
        <is>
          <t>edefb0c2-4686-48e9-adc6-d5da31d2fabe</t>
        </is>
      </c>
    </row>
    <row r="73" ht="45" customHeight="1">
      <c r="A73" s="12" t="inlineStr">
        <is>
          <t>Number</t>
        </is>
      </c>
      <c r="B73" s="12" t="inlineStr">
        <is>
          <t>Negative Numbers</t>
        </is>
      </c>
      <c r="C73" s="13" t="inlineStr">
        <is>
          <t>Ordering Negatives [MF2.10]</t>
        </is>
      </c>
      <c r="D73" s="12" t="inlineStr">
        <is>
          <t>A nugget on ordering negative integers</t>
        </is>
      </c>
      <c r="E73" s="12" t="inlineStr">
        <is>
          <t>23f65c13-2e56-4c12-8f26-9d28a6b4982d</t>
        </is>
      </c>
    </row>
    <row r="74" ht="45" customHeight="1">
      <c r="A74" s="12" t="inlineStr">
        <is>
          <t>Number</t>
        </is>
      </c>
      <c r="B74" s="12" t="inlineStr">
        <is>
          <t>Negative Numbers</t>
        </is>
      </c>
      <c r="C74" s="13" t="inlineStr">
        <is>
          <t>Multiplying Negatives [MF3.04]</t>
        </is>
      </c>
      <c r="D74" s="12" t="inlineStr">
        <is>
          <t>This nugget contains questions on multiplying negative numbers with both positive and negative numbers. It includes caclulations multiplying 3 numbers together.</t>
        </is>
      </c>
      <c r="E74" s="12" t="inlineStr">
        <is>
          <t>21266966-e19c-4372-a095-6c213d439533</t>
        </is>
      </c>
    </row>
    <row r="75" ht="45" customHeight="1">
      <c r="A75" s="12" t="inlineStr">
        <is>
          <t>Number</t>
        </is>
      </c>
      <c r="B75" s="12" t="inlineStr">
        <is>
          <t>Negative Numbers</t>
        </is>
      </c>
      <c r="C75" s="13" t="inlineStr">
        <is>
          <t>Dividing Negatives [MF3.05]</t>
        </is>
      </c>
      <c r="D75" s="12" t="inlineStr">
        <is>
          <t>This nugget contains questions on dividing negative numbers with both positive and negative numbers. It includes caclulations on dividing 3 numbers.</t>
        </is>
      </c>
      <c r="E75" s="12" t="inlineStr">
        <is>
          <t>f53ef1db-8fe7-4f2c-b2b9-5634f64739cc</t>
        </is>
      </c>
    </row>
    <row r="76" ht="45" customHeight="1">
      <c r="A76" s="12" t="inlineStr">
        <is>
          <t>Number</t>
        </is>
      </c>
      <c r="B76" s="12" t="inlineStr">
        <is>
          <t>Negative Numbers</t>
        </is>
      </c>
      <c r="C76" s="13" t="inlineStr">
        <is>
          <t>Multiplying and Dividing with Negatives [MF3.06]</t>
        </is>
      </c>
      <c r="D76" s="12" t="inlineStr">
        <is>
          <t>A nugget on how to multiply and divide with negatives.</t>
        </is>
      </c>
      <c r="E76" s="12" t="inlineStr">
        <is>
          <t>5a25dcfb-d9b3-4497-9866-3ea0e781722e</t>
        </is>
      </c>
    </row>
    <row r="77" ht="45" customHeight="1">
      <c r="A77" s="12" t="inlineStr">
        <is>
          <t>Number</t>
        </is>
      </c>
      <c r="B77" s="12" t="inlineStr">
        <is>
          <t>BIDMAS and Using a Calculator</t>
        </is>
      </c>
      <c r="C77" s="13" t="inlineStr">
        <is>
          <t>Diagnostic: BIDMAS and Using a Calculator [MF00.06]</t>
        </is>
      </c>
      <c r="D77" s="12" t="inlineStr">
        <is>
          <t>This is a short diagnostic with questions on the topic of BIDMAS and Using a Calculator.</t>
        </is>
      </c>
      <c r="E77" s="12" t="inlineStr">
        <is>
          <t>454e1d51-7e1c-41bf-aa29-ed876525a0be</t>
        </is>
      </c>
    </row>
    <row r="78" ht="45" customHeight="1">
      <c r="A78" s="12" t="inlineStr">
        <is>
          <t>Number</t>
        </is>
      </c>
      <c r="B78" s="12" t="inlineStr">
        <is>
          <t>BIDMAS and Using a Calculator</t>
        </is>
      </c>
      <c r="C78" s="13" t="inlineStr">
        <is>
          <t>BIDMAS Introduction [MF3.14]</t>
        </is>
      </c>
      <c r="D78" s="12" t="inlineStr">
        <is>
          <t>A nugget introducing the basics of BIDMAS.</t>
        </is>
      </c>
      <c r="E78" s="12" t="inlineStr">
        <is>
          <t>f78e1525-aac5-4a59-bb89-a89c2ca29bca</t>
        </is>
      </c>
    </row>
    <row r="79" ht="45" customHeight="1">
      <c r="A79" s="12" t="inlineStr">
        <is>
          <t>Number</t>
        </is>
      </c>
      <c r="B79" s="12" t="inlineStr">
        <is>
          <t>BIDMAS and Using a Calculator</t>
        </is>
      </c>
      <c r="C79" s="13" t="inlineStr">
        <is>
          <t>BIDMAS Intermediate [MF3.15]</t>
        </is>
      </c>
      <c r="D79" s="12" t="inlineStr">
        <is>
          <t>A nugget on how to answer more difficult BIDMAS questions.</t>
        </is>
      </c>
      <c r="E79" s="12" t="inlineStr">
        <is>
          <t>a4eb818a-c8e8-4a20-8e64-1e22319e042d</t>
        </is>
      </c>
    </row>
    <row r="80" ht="45" customHeight="1">
      <c r="A80" s="12" t="inlineStr">
        <is>
          <t>Number</t>
        </is>
      </c>
      <c r="B80" s="12" t="inlineStr">
        <is>
          <t>BIDMAS and Using a Calculator</t>
        </is>
      </c>
      <c r="C80" s="13" t="inlineStr">
        <is>
          <t>BIDMAS Advanced [MF3.16]</t>
        </is>
      </c>
      <c r="D80" s="12" t="inlineStr">
        <is>
          <t>A nugget on the most difficult concepts in BIDMAS.</t>
        </is>
      </c>
      <c r="E80" s="12" t="inlineStr">
        <is>
          <t>85fd3a0c-5e25-4d3e-9c96-37b52917f0fc</t>
        </is>
      </c>
    </row>
    <row r="81" ht="45" customHeight="1">
      <c r="A81" s="12" t="inlineStr">
        <is>
          <t>Number</t>
        </is>
      </c>
      <c r="B81" s="12" t="inlineStr">
        <is>
          <t>BIDMAS and Using a Calculator</t>
        </is>
      </c>
      <c r="C81" s="13" t="inlineStr">
        <is>
          <t>Using a Scientific Calculator 1: Powers and Roots of a Single Number [MF3.17]</t>
        </is>
      </c>
      <c r="D81" s="12" t="inlineStr">
        <is>
          <t>This nugget contains questions on using a scientific calculator, working with different operations such as powers, roots and fractions. It is based on the Casio calculator fx-83 PLUS.</t>
        </is>
      </c>
      <c r="E81" s="12" t="inlineStr">
        <is>
          <t>b2e98397-2e78-4f11-a73d-8d2c13677f8c</t>
        </is>
      </c>
    </row>
    <row r="82" ht="45" customHeight="1">
      <c r="A82" s="12" t="inlineStr">
        <is>
          <t>Number</t>
        </is>
      </c>
      <c r="B82" s="12" t="inlineStr">
        <is>
          <t>BIDMAS and Using a Calculator</t>
        </is>
      </c>
      <c r="C82" s="13" t="inlineStr">
        <is>
          <t>Using a Calculator 2: Multiple Numbers [MF3.18]</t>
        </is>
      </c>
      <c r="D82" s="12" t="inlineStr">
        <is>
          <t>This nugget contains questions on using a scientific calculator, working with different calculations that have brackets, powers, roots and fractions. It is based on the Casio calculator fx-83 PLUS.</t>
        </is>
      </c>
      <c r="E82" s="12" t="inlineStr">
        <is>
          <t>a768bd32-b74a-4391-9be2-8f711b214912</t>
        </is>
      </c>
    </row>
    <row r="83" ht="45" customHeight="1">
      <c r="A83" s="12" t="inlineStr">
        <is>
          <t>Number</t>
        </is>
      </c>
      <c r="B83" s="12" t="inlineStr">
        <is>
          <t>Rounding and Estimating</t>
        </is>
      </c>
      <c r="C83" s="13" t="inlineStr">
        <is>
          <t>Diagnostic: Rounding and Estimating [MF00.72]</t>
        </is>
      </c>
      <c r="D83" s="12" t="inlineStr">
        <is>
          <t>This is a short diagnostic with questions on the topic of Rounding and Estimating.</t>
        </is>
      </c>
      <c r="E83" s="12" t="inlineStr">
        <is>
          <t>bd1b75c3-2539-4c2c-99cf-89439b0465a8</t>
        </is>
      </c>
    </row>
    <row r="84" ht="45" customHeight="1">
      <c r="A84" s="12" t="inlineStr">
        <is>
          <t>Number</t>
        </is>
      </c>
      <c r="B84" s="12" t="inlineStr">
        <is>
          <t>Rounding and Estimating</t>
        </is>
      </c>
      <c r="C84" s="13" t="inlineStr">
        <is>
          <t>Rounding to the nearest 10, 100 and 1000 [MF2.13]</t>
        </is>
      </c>
      <c r="D84" s="12" t="inlineStr">
        <is>
          <t>This nugget contains questions on rounding numbers to the nearest 10, 100 and 1000. The numbers increase in digits and include questions on rounding with 4, 5 and 6 digits.</t>
        </is>
      </c>
      <c r="E84" s="12" t="inlineStr">
        <is>
          <t>12e060a1-978c-416d-b2d0-a77a57b51f2a</t>
        </is>
      </c>
    </row>
    <row r="85" ht="45" customHeight="1">
      <c r="A85" s="12" t="inlineStr">
        <is>
          <t>Number</t>
        </is>
      </c>
      <c r="B85" s="12" t="inlineStr">
        <is>
          <t>Rounding and Estimating</t>
        </is>
      </c>
      <c r="C85" s="13" t="inlineStr">
        <is>
          <t>Rounding to the Nearest Whole Number [MF9.01]</t>
        </is>
      </c>
      <c r="D85" s="12" t="inlineStr">
        <is>
          <t>This nugget contains questions on rounding numbers to the nearest whole numbers. It also includes basic calculations where the answer is rounded to the nearest whole number.</t>
        </is>
      </c>
      <c r="E85" s="12" t="inlineStr">
        <is>
          <t>30556b27-b89e-4550-b751-1b91ab465e07</t>
        </is>
      </c>
    </row>
    <row r="86" ht="45" customHeight="1">
      <c r="A86" s="12" t="inlineStr">
        <is>
          <t>Number</t>
        </is>
      </c>
      <c r="B86" s="12" t="inlineStr">
        <is>
          <t>Rounding and Estimating</t>
        </is>
      </c>
      <c r="C86" s="13" t="inlineStr">
        <is>
          <t>Rounding to 1 Decimal Place [MF9.02]</t>
        </is>
      </c>
      <c r="D86" s="12" t="inlineStr">
        <is>
          <t>This nugget contains questions on rounding numbers to one decimal place. It also includes basic calculations where the answer is rounded to one decimal place.</t>
        </is>
      </c>
      <c r="E86" s="12" t="inlineStr">
        <is>
          <t>5702321e-200b-42fa-be1d-f9ba43c4869a</t>
        </is>
      </c>
    </row>
    <row r="87" ht="45" customHeight="1">
      <c r="A87" s="12" t="inlineStr">
        <is>
          <t>Number</t>
        </is>
      </c>
      <c r="B87" s="12" t="inlineStr">
        <is>
          <t>Rounding and Estimating</t>
        </is>
      </c>
      <c r="C87" s="13" t="inlineStr">
        <is>
          <t>Rounding to 2 Decimal Places [MF9.03]</t>
        </is>
      </c>
      <c r="D87" s="12" t="inlineStr">
        <is>
          <t>This nugget contains questions on rounding numbers to two decimal places. It also includes basic calculations where the answer is rounded to two decimal places.</t>
        </is>
      </c>
      <c r="E87" s="12" t="inlineStr">
        <is>
          <t>619e1e76-e06b-444f-a416-692888495116</t>
        </is>
      </c>
    </row>
    <row r="88" ht="45" customHeight="1">
      <c r="A88" s="12" t="inlineStr">
        <is>
          <t>Number</t>
        </is>
      </c>
      <c r="B88" s="12" t="inlineStr">
        <is>
          <t>Rounding and Estimating</t>
        </is>
      </c>
      <c r="C88" s="13" t="inlineStr">
        <is>
          <t>Rounding to Mixed Decimal Places [MF9.04]</t>
        </is>
      </c>
      <c r="D88" s="12" t="inlineStr">
        <is>
          <t>This nugget contains questions on rounding numbers to a different number of decimal places, including 1, 2, 3 and 4. It also includes basic calculations where the answer is rounded to a different number of decimal places.</t>
        </is>
      </c>
      <c r="E88" s="12" t="inlineStr">
        <is>
          <t>e0054af6-70c1-44d5-936b-badba2269c30</t>
        </is>
      </c>
    </row>
    <row r="89" ht="45" customHeight="1">
      <c r="A89" s="12" t="inlineStr">
        <is>
          <t>Number</t>
        </is>
      </c>
      <c r="B89" s="12" t="inlineStr">
        <is>
          <t>Rounding and Estimating</t>
        </is>
      </c>
      <c r="C89" s="13" t="inlineStr">
        <is>
          <t>Rounding to 1 Significant Figure [MF9.05]</t>
        </is>
      </c>
      <c r="D89" s="12" t="inlineStr">
        <is>
          <t>This nugget contains questions on rounding numbers to one significant figure. It also includes basic calculations where the answer is rounded to one significant figure.</t>
        </is>
      </c>
      <c r="E89" s="12" t="inlineStr">
        <is>
          <t>c9cb2f08-3ea2-43cc-a2db-697e46eddc87</t>
        </is>
      </c>
    </row>
    <row r="90" ht="45" customHeight="1">
      <c r="A90" s="12" t="inlineStr">
        <is>
          <t>Number</t>
        </is>
      </c>
      <c r="B90" s="12" t="inlineStr">
        <is>
          <t>Rounding and Estimating</t>
        </is>
      </c>
      <c r="C90" s="13" t="inlineStr">
        <is>
          <t>Rounding to 2 Significant Figures [MF9.06]</t>
        </is>
      </c>
      <c r="D90" s="12" t="inlineStr">
        <is>
          <t>This nugget contains questions on rounding numbers to two significant figures. It also includes basic calculations where the answer is rounded to two significant figures.</t>
        </is>
      </c>
      <c r="E90" s="12" t="inlineStr">
        <is>
          <t>6d520538-99bf-4816-a3c8-b045ff605fe5</t>
        </is>
      </c>
    </row>
    <row r="91" ht="45" customHeight="1">
      <c r="A91" s="12" t="inlineStr">
        <is>
          <t>Number</t>
        </is>
      </c>
      <c r="B91" s="12" t="inlineStr">
        <is>
          <t>Rounding and Estimating</t>
        </is>
      </c>
      <c r="C91" s="13" t="inlineStr">
        <is>
          <t>Rounding to 3 Significant Figures [MF9.07]</t>
        </is>
      </c>
      <c r="D91" s="12" t="inlineStr">
        <is>
          <t>This nugget contains questions on rounding numbers to three significant figures. It also includes basic calculations where the answer is rounded to three significant figures.</t>
        </is>
      </c>
      <c r="E91" s="12" t="inlineStr">
        <is>
          <t>e3c7d160-9504-4ec2-bdc3-eb87dca09f12</t>
        </is>
      </c>
    </row>
    <row r="92" ht="45" customHeight="1">
      <c r="A92" s="12" t="inlineStr">
        <is>
          <t>Number</t>
        </is>
      </c>
      <c r="B92" s="12" t="inlineStr">
        <is>
          <t>Rounding and Estimating</t>
        </is>
      </c>
      <c r="C92" s="13" t="inlineStr">
        <is>
          <t>Rounding to Mixed Significant Figures [MF9.08]</t>
        </is>
      </c>
      <c r="D92" s="12" t="inlineStr">
        <is>
          <t>This nugget contains questions on rounding numbers to a different number of significant figures, including 1, 2, 3 and 4. It also includes basic calculations where the answer is rounded to a different number of significant figures.</t>
        </is>
      </c>
      <c r="E92" s="12" t="inlineStr">
        <is>
          <t>90e46c57-90f1-43ab-bd24-03224cc687c0</t>
        </is>
      </c>
    </row>
    <row r="93" ht="45" customHeight="1">
      <c r="A93" s="12" t="inlineStr">
        <is>
          <t>Number</t>
        </is>
      </c>
      <c r="B93" s="12" t="inlineStr">
        <is>
          <t>Rounding and Estimating</t>
        </is>
      </c>
      <c r="C93" s="13" t="inlineStr">
        <is>
          <t>Mixed Rounding [MF9.09]</t>
        </is>
      </c>
      <c r="D93" s="12" t="inlineStr">
        <is>
          <t xml:space="preserve">This nugget contains questions on mixed rounding problems with decimal places and significant figures. It also contains calculator questions that include fractions, powers and roots. </t>
        </is>
      </c>
      <c r="E93" s="12" t="inlineStr">
        <is>
          <t>0ac916f6-da30-4156-a32e-b31b03d1392d</t>
        </is>
      </c>
    </row>
    <row r="94" ht="45" customHeight="1">
      <c r="A94" s="12" t="inlineStr">
        <is>
          <t>Number</t>
        </is>
      </c>
      <c r="B94" s="12" t="inlineStr">
        <is>
          <t>Rounding and Estimating</t>
        </is>
      </c>
      <c r="C94" s="13" t="inlineStr">
        <is>
          <t>Rounding to Appropriate Degrees of Accuracy [MF9.10]</t>
        </is>
      </c>
      <c r="D94" s="12" t="inlineStr">
        <is>
          <t xml:space="preserve">This nugget contains questions on rounding to an appropriate degree of accuracy based on the question and answer. It also contains calculator questions that include fractions, powers and roots. </t>
        </is>
      </c>
      <c r="E94" s="12" t="inlineStr">
        <is>
          <t>636a39f0-03b2-4f9d-8163-ea55d78a1030</t>
        </is>
      </c>
    </row>
    <row r="95" ht="45" customHeight="1">
      <c r="A95" s="12" t="inlineStr">
        <is>
          <t>Number</t>
        </is>
      </c>
      <c r="B95" s="12" t="inlineStr">
        <is>
          <t>Rounding and Estimating</t>
        </is>
      </c>
      <c r="C95" s="13" t="inlineStr">
        <is>
          <t>Introduction to Estimation [MF9.11]</t>
        </is>
      </c>
      <c r="D95" s="12" t="inlineStr">
        <is>
          <t>This nugget is an introduction to estimation that includes rounding to one significant figure. The questions are basic non-calculator questions.</t>
        </is>
      </c>
      <c r="E95" s="12" t="inlineStr">
        <is>
          <t>ad7a664e-44b2-47ea-9b2d-1159922b5eac</t>
        </is>
      </c>
    </row>
    <row r="96" ht="45" customHeight="1">
      <c r="A96" s="12" t="inlineStr">
        <is>
          <t>Number</t>
        </is>
      </c>
      <c r="B96" s="12" t="inlineStr">
        <is>
          <t>Rounding and Estimating</t>
        </is>
      </c>
      <c r="C96" s="13" t="inlineStr">
        <is>
          <t>Estimation [MF9.12]</t>
        </is>
      </c>
      <c r="D96" s="12" t="inlineStr">
        <is>
          <t xml:space="preserve">This nugget contains questions on estimation where values are rounded to one significant figure. The questions are non-calculator and include powers, fractions and roots with some worded problems as well. </t>
        </is>
      </c>
      <c r="E96" s="12" t="inlineStr">
        <is>
          <t>a0e44be5-8eb7-4244-9697-e6bcb5d28e63</t>
        </is>
      </c>
    </row>
    <row r="97" ht="45" customHeight="1">
      <c r="A97" s="12" t="inlineStr">
        <is>
          <t>Number</t>
        </is>
      </c>
      <c r="B97" s="12" t="inlineStr">
        <is>
          <t>Rounding and Estimating</t>
        </is>
      </c>
      <c r="C97" s="13" t="inlineStr">
        <is>
          <t>Truncation [MH9.24]</t>
        </is>
      </c>
      <c r="D97" s="12" t="inlineStr">
        <is>
          <t>This nugget contains truncation of numbers to various degrees of rounding. There are also error intervals and worded questions.</t>
        </is>
      </c>
      <c r="E97" s="12" t="inlineStr">
        <is>
          <t>63a128cd-3c0c-4c6f-8b69-441b827738e1</t>
        </is>
      </c>
    </row>
    <row r="98" ht="45" customHeight="1">
      <c r="A98" s="12" t="inlineStr">
        <is>
          <t>Number</t>
        </is>
      </c>
      <c r="B98" s="12" t="inlineStr">
        <is>
          <t>Bounds</t>
        </is>
      </c>
      <c r="C98" s="13" t="inlineStr">
        <is>
          <t>Diagnostic: Bounds [MF00.15]</t>
        </is>
      </c>
      <c r="D98" s="12" t="inlineStr">
        <is>
          <t>This is a short diagnostic with questions on the topic of Bounds 1.</t>
        </is>
      </c>
      <c r="E98" s="12" t="inlineStr">
        <is>
          <t>962350d7-0e5a-4ae0-aa00-b95a8ace2402</t>
        </is>
      </c>
    </row>
    <row r="99" ht="45" customHeight="1">
      <c r="A99" s="12" t="inlineStr">
        <is>
          <t>Number</t>
        </is>
      </c>
      <c r="B99" s="12" t="inlineStr">
        <is>
          <t>Bounds</t>
        </is>
      </c>
      <c r="C99" s="13" t="inlineStr">
        <is>
          <t>Bounds 1: Introduction [MF9.13]</t>
        </is>
      </c>
      <c r="D99" s="12" t="inlineStr">
        <is>
          <t xml:space="preserve">This nugget is an introduction to bounds where numbers are rounded to the nearest whole, 10s, 100s and 1000s. </t>
        </is>
      </c>
      <c r="E99" s="12" t="inlineStr">
        <is>
          <t>4b0abbed-a35a-42df-9f4e-ee299a43d777</t>
        </is>
      </c>
    </row>
    <row r="100" ht="45" customHeight="1">
      <c r="A100" s="12" t="inlineStr">
        <is>
          <t>Number</t>
        </is>
      </c>
      <c r="B100" s="12" t="inlineStr">
        <is>
          <t>Bounds</t>
        </is>
      </c>
      <c r="C100" s="13" t="inlineStr">
        <is>
          <t>Bounds 2: Simple Calculation [MF9.14]</t>
        </is>
      </c>
      <c r="D100" s="12" t="inlineStr">
        <is>
          <t>This nugget contains bounds of numbers that are rounded to various degrees. There is a particular focus on decimal places and significant figures.</t>
        </is>
      </c>
      <c r="E100" s="12" t="inlineStr">
        <is>
          <t>43a562f3-8137-4d5d-9b60-171f39d484d7</t>
        </is>
      </c>
    </row>
    <row r="101" ht="45" customHeight="1">
      <c r="A101" s="12" t="inlineStr">
        <is>
          <t>Number</t>
        </is>
      </c>
      <c r="B101" s="12" t="inlineStr">
        <is>
          <t>Bounds</t>
        </is>
      </c>
      <c r="C101" s="13" t="inlineStr">
        <is>
          <t>Bounds 3: Intervals [MF9.15]</t>
        </is>
      </c>
      <c r="D101" s="12" t="inlineStr">
        <is>
          <t>This nugget contains bounds of numbers that are rounded to various degrees. The questions focus on using an error interval to display the answer.</t>
        </is>
      </c>
      <c r="E101" s="12" t="inlineStr">
        <is>
          <t>9fc93c0f-ed26-437a-aa0d-b49f37b30a1e</t>
        </is>
      </c>
    </row>
    <row r="102" ht="45" customHeight="1">
      <c r="A102" s="12" t="inlineStr">
        <is>
          <t>Number</t>
        </is>
      </c>
      <c r="B102" s="12" t="inlineStr">
        <is>
          <t>Bounds</t>
        </is>
      </c>
      <c r="C102" s="13" t="inlineStr">
        <is>
          <t>Diagnostic: Calculations with Bounds [MH00.04]</t>
        </is>
      </c>
      <c r="D102" s="12" t="inlineStr">
        <is>
          <t>This is a short diagnostic with questions on the topic of Bounds 2.</t>
        </is>
      </c>
      <c r="E102" s="12" t="inlineStr">
        <is>
          <t>bef54231-120e-4699-a098-29cec7d6c3b5</t>
        </is>
      </c>
    </row>
    <row r="103" ht="45" customHeight="1">
      <c r="A103" s="12" t="inlineStr">
        <is>
          <t>Number</t>
        </is>
      </c>
      <c r="B103" s="12" t="inlineStr">
        <is>
          <t>Bounds</t>
        </is>
      </c>
      <c r="C103" s="13" t="inlineStr">
        <is>
          <t>Bounds 4: Addition [MH9.16]</t>
        </is>
      </c>
      <c r="D103" s="12" t="inlineStr">
        <is>
          <t>This nugget contains bounds of numbers that are rounded to various degrees. The questions focus on finding the lower and upper bound of values that are added together.</t>
        </is>
      </c>
      <c r="E103" s="12" t="inlineStr">
        <is>
          <t>b3c1c55e-aa17-4458-b86d-704157c55e6c</t>
        </is>
      </c>
    </row>
    <row r="104" ht="45" customHeight="1">
      <c r="A104" s="12" t="inlineStr">
        <is>
          <t>Number</t>
        </is>
      </c>
      <c r="B104" s="12" t="inlineStr">
        <is>
          <t>Bounds</t>
        </is>
      </c>
      <c r="C104" s="13" t="inlineStr">
        <is>
          <t>Bounds 5: Subtraction [MH9.17]</t>
        </is>
      </c>
      <c r="D104" s="12" t="inlineStr">
        <is>
          <t>This nugget contains bounds of numbers that are rounded to various degrees. The questions focus on finding the lower and upper bound of values that are subtracted from each other.</t>
        </is>
      </c>
      <c r="E104" s="12" t="inlineStr">
        <is>
          <t>adffebad-23a9-4bc3-a003-511156c3527e</t>
        </is>
      </c>
    </row>
    <row r="105" ht="45" customHeight="1">
      <c r="A105" s="12" t="inlineStr">
        <is>
          <t>Number</t>
        </is>
      </c>
      <c r="B105" s="12" t="inlineStr">
        <is>
          <t>Bounds</t>
        </is>
      </c>
      <c r="C105" s="13" t="inlineStr">
        <is>
          <t>Bounds 6: Multiplication [MH9.18]</t>
        </is>
      </c>
      <c r="D105" s="12" t="inlineStr">
        <is>
          <t>This nugget contains bounds of numbers that are rounded to various degrees. The questions focus on finding the lower and upper bound of values that are multiplied together.</t>
        </is>
      </c>
      <c r="E105" s="12" t="inlineStr">
        <is>
          <t>c1d75b7b-f2e6-4b03-8296-4dfd67bcb28c</t>
        </is>
      </c>
    </row>
    <row r="106" ht="45" customHeight="1">
      <c r="A106" s="12" t="inlineStr">
        <is>
          <t>Number</t>
        </is>
      </c>
      <c r="B106" s="12" t="inlineStr">
        <is>
          <t>Bounds</t>
        </is>
      </c>
      <c r="C106" s="13" t="inlineStr">
        <is>
          <t>Bounds 7: Division [MH9.19]</t>
        </is>
      </c>
      <c r="D106" s="12" t="inlineStr">
        <is>
          <t>This nugget contains bounds of numbers that are rounded to various degrees. The questions focus on finding the lower and upper bound of values that are divided by each other.</t>
        </is>
      </c>
      <c r="E106" s="12" t="inlineStr">
        <is>
          <t>56338e47-e6e2-49ac-9c8a-74b1d088bd16</t>
        </is>
      </c>
    </row>
    <row r="107" ht="45" customHeight="1">
      <c r="A107" s="12" t="inlineStr">
        <is>
          <t>Number</t>
        </is>
      </c>
      <c r="B107" s="12" t="inlineStr">
        <is>
          <t>Bounds</t>
        </is>
      </c>
      <c r="C107" s="13" t="inlineStr">
        <is>
          <t>Bounds 8: Mixed Operations [MH9.20]</t>
        </is>
      </c>
      <c r="D107" s="12" t="inlineStr">
        <is>
          <t>This nugget contains bounds of numbers that are rounded to various degrees. The questions focus on finding the lower and upper bound where different operations are carried out.</t>
        </is>
      </c>
      <c r="E107" s="12" t="inlineStr">
        <is>
          <t>5a9d358a-6176-455a-88d1-8c187da75312</t>
        </is>
      </c>
    </row>
    <row r="108" ht="45" customHeight="1">
      <c r="A108" s="12" t="inlineStr">
        <is>
          <t>Number</t>
        </is>
      </c>
      <c r="B108" s="12" t="inlineStr">
        <is>
          <t>Bounds</t>
        </is>
      </c>
      <c r="C108" s="13" t="inlineStr">
        <is>
          <t>Bounds 9: Formulae [MH9.21]</t>
        </is>
      </c>
      <c r="D108" s="12" t="inlineStr">
        <is>
          <t>This nugget contains bounds of numbers that are rounded to various degrees. The questions focus on finding the lower and upper bound where values are substituted into different formulaes used.</t>
        </is>
      </c>
      <c r="E108" s="12" t="inlineStr">
        <is>
          <t>9d2e7327-ac98-4b9f-b001-f53c8a36025f</t>
        </is>
      </c>
    </row>
    <row r="109" ht="45" customHeight="1">
      <c r="A109" s="12" t="inlineStr">
        <is>
          <t>Number</t>
        </is>
      </c>
      <c r="B109" s="12" t="inlineStr">
        <is>
          <t>Bounds</t>
        </is>
      </c>
      <c r="C109" s="13" t="inlineStr">
        <is>
          <t>Bounds 10: Suitable Degrees of Accuracy [MH9.22]</t>
        </is>
      </c>
      <c r="D109" s="12" t="inlineStr">
        <is>
          <t>This nugget contains problems working with bounds where different operations are used and the suitable degree of accuracy is needed.</t>
        </is>
      </c>
      <c r="E109" s="12" t="inlineStr">
        <is>
          <t>16c059a8-7b7d-4f4d-965a-7b82421cae50</t>
        </is>
      </c>
    </row>
    <row r="110" ht="45" customHeight="1">
      <c r="A110" s="12" t="inlineStr">
        <is>
          <t>Number</t>
        </is>
      </c>
      <c r="B110" s="12" t="inlineStr">
        <is>
          <t>Bounds</t>
        </is>
      </c>
      <c r="C110" s="13" t="inlineStr">
        <is>
          <t>Bounds 11: Discrete Variables [MH9.23]</t>
        </is>
      </c>
      <c r="D110" s="12" t="inlineStr">
        <is>
          <t>This nugget contains problems working with bounds with discrete variables where different operations are used and the suitable degree of accuracy is needed.</t>
        </is>
      </c>
      <c r="E110" s="12" t="inlineStr">
        <is>
          <t>25430787-7088-4a06-88e8-eeb0c7c532bf</t>
        </is>
      </c>
    </row>
    <row r="111" ht="45" customHeight="1">
      <c r="A111" s="12" t="inlineStr">
        <is>
          <t>Number</t>
        </is>
      </c>
      <c r="B111" s="12" t="inlineStr">
        <is>
          <t>Factors, Multiples and Primes</t>
        </is>
      </c>
      <c r="C111" s="13" t="inlineStr">
        <is>
          <t>Diagnostic: Factors, Multiples and Primes [MF00.11]</t>
        </is>
      </c>
      <c r="D111" s="12" t="inlineStr">
        <is>
          <t>This is a short diagnostic with questions on the topic of Factors, Multiples and Primes.</t>
        </is>
      </c>
      <c r="E111" s="12" t="inlineStr">
        <is>
          <t>8d4838a1-d777-4ad4-8a31-42ee46a8bcc4</t>
        </is>
      </c>
    </row>
    <row r="112" ht="45" customHeight="1">
      <c r="A112" s="12" t="inlineStr">
        <is>
          <t>Number</t>
        </is>
      </c>
      <c r="B112" s="12" t="inlineStr">
        <is>
          <t>Factors, Multiples and Primes</t>
        </is>
      </c>
      <c r="C112" s="13" t="inlineStr">
        <is>
          <t>Primes [MF5.03]</t>
        </is>
      </c>
      <c r="D112" s="12" t="inlineStr">
        <is>
          <t>This nugget contains defining and remembering prime numbers - the prime numbers up until 100 are mentioned. It also investigates conjectures with prime numbers.</t>
        </is>
      </c>
      <c r="E112" s="12" t="inlineStr">
        <is>
          <t>2e051d90-ed3e-421e-ba37-cdf035c7cbaf</t>
        </is>
      </c>
    </row>
    <row r="113" ht="45" customHeight="1">
      <c r="A113" s="12" t="inlineStr">
        <is>
          <t>Number</t>
        </is>
      </c>
      <c r="B113" s="12" t="inlineStr">
        <is>
          <t>Factors, Multiples and Primes</t>
        </is>
      </c>
      <c r="C113" s="13" t="inlineStr">
        <is>
          <t>Multiples [MF5.04]</t>
        </is>
      </c>
      <c r="D113" s="12" t="inlineStr">
        <is>
          <t xml:space="preserve">This nugget contains defining multiples and common multiples. The questions focus on what makes a multiple and what doesn't, also common multiples between different times tables. </t>
        </is>
      </c>
      <c r="E113" s="12" t="inlineStr">
        <is>
          <t>16eeedcf-08c1-44dd-93e5-66b9d6084c47</t>
        </is>
      </c>
    </row>
    <row r="114" ht="45" customHeight="1">
      <c r="A114" s="12" t="inlineStr">
        <is>
          <t>Number</t>
        </is>
      </c>
      <c r="B114" s="12" t="inlineStr">
        <is>
          <t>Factors, Multiples and Primes</t>
        </is>
      </c>
      <c r="C114" s="13" t="inlineStr">
        <is>
          <t>Factors [MF5.05]</t>
        </is>
      </c>
      <c r="D114" s="12" t="inlineStr">
        <is>
          <t xml:space="preserve">This nugget contains defining factors and common factors. The questions focus on what makes a factor and what doesn't, also common factors between different numbers. </t>
        </is>
      </c>
      <c r="E114" s="12" t="inlineStr">
        <is>
          <t>e24ea50f-bdb4-4d3a-a7e1-34922ca6b04a</t>
        </is>
      </c>
    </row>
    <row r="115" ht="45" customHeight="1">
      <c r="A115" s="12" t="inlineStr">
        <is>
          <t>Number</t>
        </is>
      </c>
      <c r="B115" s="12" t="inlineStr">
        <is>
          <t>Factors, Multiples and Primes</t>
        </is>
      </c>
      <c r="C115" s="13" t="inlineStr">
        <is>
          <t>Multiples and Factors [MF5.06]</t>
        </is>
      </c>
      <c r="D115" s="12" t="inlineStr">
        <is>
          <t>This nugget contains questions on the difference between multiples and factors. It also includes common multiples and common factors.</t>
        </is>
      </c>
      <c r="E115" s="12" t="inlineStr">
        <is>
          <t>00839acd-30ae-4ac1-b103-d92d20587a22</t>
        </is>
      </c>
    </row>
    <row r="116" ht="45" customHeight="1">
      <c r="A116" s="12" t="inlineStr">
        <is>
          <t>Number</t>
        </is>
      </c>
      <c r="B116" s="12" t="inlineStr">
        <is>
          <t>Factors, Multiples and Primes</t>
        </is>
      </c>
      <c r="C116" s="13" t="inlineStr">
        <is>
          <t>Diagnostic: LCM and HCF [MF00.12]</t>
        </is>
      </c>
      <c r="D116" s="12" t="inlineStr">
        <is>
          <t>This is a short diagnostic with questions on the topic of LCM and HCF 1.</t>
        </is>
      </c>
      <c r="E116" s="12" t="inlineStr">
        <is>
          <t>c4806e2e-2742-401b-b651-3d59862835e0</t>
        </is>
      </c>
    </row>
    <row r="117" ht="45" customHeight="1">
      <c r="A117" s="12" t="inlineStr">
        <is>
          <t>Number</t>
        </is>
      </c>
      <c r="B117" s="12" t="inlineStr">
        <is>
          <t>Factors, Multiples and Primes</t>
        </is>
      </c>
      <c r="C117" s="13" t="inlineStr">
        <is>
          <t>Common Factors [MF5.21]</t>
        </is>
      </c>
      <c r="D117" s="12" t="inlineStr">
        <is>
          <t xml:space="preserve">This nugget shows how to find the common factors of two numbers by writing out the factor pairs of each number and then identifying any numbers common to both lists. </t>
        </is>
      </c>
      <c r="E117" s="12" t="inlineStr">
        <is>
          <t>010b036f-50ae-41d3-8bdd-8ca1e7972268</t>
        </is>
      </c>
    </row>
    <row r="118" ht="45" customHeight="1">
      <c r="A118" s="12" t="inlineStr">
        <is>
          <t>Number</t>
        </is>
      </c>
      <c r="B118" s="12" t="inlineStr">
        <is>
          <t>Factors, Multiples and Primes</t>
        </is>
      </c>
      <c r="C118" s="13" t="inlineStr">
        <is>
          <t>Common Multiples [MF5.22]</t>
        </is>
      </c>
      <c r="D118" s="12" t="inlineStr">
        <is>
          <t xml:space="preserve">This nugget shows how to find common multiples of two numbers by writing out the multiples (times tables) of each number and then identifying any numbers common to both lists. </t>
        </is>
      </c>
      <c r="E118" s="12" t="inlineStr">
        <is>
          <t>f4e270a4-3eeb-4431-afe0-ea00d572ec6c</t>
        </is>
      </c>
    </row>
    <row r="119" ht="45" customHeight="1">
      <c r="A119" s="12" t="inlineStr">
        <is>
          <t>Number</t>
        </is>
      </c>
      <c r="B119" s="12" t="inlineStr">
        <is>
          <t>Factors, Multiples and Primes</t>
        </is>
      </c>
      <c r="C119" s="13" t="inlineStr">
        <is>
          <t>Lowest Common Multiple - Listing Technique [MF5.07]</t>
        </is>
      </c>
      <c r="D119" s="12" t="inlineStr">
        <is>
          <t>This nugget contains finding the Lowest Common Multiple (LCM) by listing multiples. The questions include finding the lowest common multiples with up to three different numbers.</t>
        </is>
      </c>
      <c r="E119" s="12" t="inlineStr">
        <is>
          <t>cba45775-17ab-47f4-9bc7-c61f36fdb212</t>
        </is>
      </c>
    </row>
    <row r="120" ht="45" customHeight="1">
      <c r="A120" s="12" t="inlineStr">
        <is>
          <t>Number</t>
        </is>
      </c>
      <c r="B120" s="12" t="inlineStr">
        <is>
          <t>Factors, Multiples and Primes</t>
        </is>
      </c>
      <c r="C120" s="13" t="inlineStr">
        <is>
          <t>Highest Common Factor - Listing Technique [MF5.08]</t>
        </is>
      </c>
      <c r="D120" s="12" t="inlineStr">
        <is>
          <t>This nugget contains finding the Highest Common Factor (HCF) by listing factors. The questions include finding the highest common factors with up to three different numbers.</t>
        </is>
      </c>
      <c r="E120" s="12" t="inlineStr">
        <is>
          <t>7a8d1639-de85-4ee8-bc4f-8000ffc089fb</t>
        </is>
      </c>
    </row>
    <row r="121" ht="45" customHeight="1">
      <c r="A121" s="12" t="inlineStr">
        <is>
          <t>Number</t>
        </is>
      </c>
      <c r="B121" s="12" t="inlineStr">
        <is>
          <t>Factors, Multiples and Primes</t>
        </is>
      </c>
      <c r="C121" s="13" t="inlineStr">
        <is>
          <t>Prime Factorisation 1: Factor Tree Given [MF5.09]</t>
        </is>
      </c>
      <c r="D121" s="12" t="inlineStr">
        <is>
          <t>This nugget contains questions on Prime Factorisiation where the prime factor tree is given. Questions include writing numbers as a product of prime factors.</t>
        </is>
      </c>
      <c r="E121" s="12" t="inlineStr">
        <is>
          <t>4ab4c67d-d052-4246-8859-bcbe662baacb</t>
        </is>
      </c>
    </row>
    <row r="122" ht="45" customHeight="1">
      <c r="A122" s="12" t="inlineStr">
        <is>
          <t>Number</t>
        </is>
      </c>
      <c r="B122" s="12" t="inlineStr">
        <is>
          <t>Factors, Multiples and Primes</t>
        </is>
      </c>
      <c r="C122" s="13" t="inlineStr">
        <is>
          <t>Prime Factorisation 2 [MF5.10]</t>
        </is>
      </c>
      <c r="D122" s="12" t="inlineStr">
        <is>
          <t>This nugget contains questions on Prime Factorisiation where the prime factor tree is given sometimes. Questions include writing numbers as a product of prime factors.</t>
        </is>
      </c>
      <c r="E122" s="12" t="inlineStr">
        <is>
          <t>b0212acc-0593-4beb-b451-46cd6a497b2e</t>
        </is>
      </c>
    </row>
    <row r="123" ht="45" customHeight="1">
      <c r="A123" s="12" t="inlineStr">
        <is>
          <t>Number</t>
        </is>
      </c>
      <c r="B123" s="12" t="inlineStr">
        <is>
          <t>Factors, Multiples and Primes</t>
        </is>
      </c>
      <c r="C123" s="13" t="inlineStr">
        <is>
          <t>Uses of Prime Factorisation [MF5.11]</t>
        </is>
      </c>
      <c r="D123" s="12" t="inlineStr">
        <is>
          <t>This nugget contains questions on Uses of Prime Factorisiation where the prime factors are used to answer other more complex questions with multiplication and division.</t>
        </is>
      </c>
      <c r="E123" s="12" t="inlineStr">
        <is>
          <t>434ccaa8-c1a5-4b11-b018-ed1ed3cbb720</t>
        </is>
      </c>
    </row>
    <row r="124" ht="45" customHeight="1">
      <c r="A124" s="12" t="inlineStr">
        <is>
          <t>Number</t>
        </is>
      </c>
      <c r="B124" s="12" t="inlineStr">
        <is>
          <t>Factors, Multiples and Primes</t>
        </is>
      </c>
      <c r="C124" s="13" t="inlineStr">
        <is>
          <t>HCF Using Prime Factorisation: Venn Diagrams [MF5.12]</t>
        </is>
      </c>
      <c r="D124" s="12" t="inlineStr">
        <is>
          <t>This nugget contains finding the Highest Common Factor (HCF) using prime factorisation. The questions include finding the highest common factors with Venn diagrams.</t>
        </is>
      </c>
      <c r="E124" s="12" t="inlineStr">
        <is>
          <t>d4ca5642-cb5b-4682-9171-b5caf35fe05c</t>
        </is>
      </c>
    </row>
    <row r="125" ht="45" customHeight="1">
      <c r="A125" s="12" t="inlineStr">
        <is>
          <t>Number</t>
        </is>
      </c>
      <c r="B125" s="12" t="inlineStr">
        <is>
          <t>Factors, Multiples and Primes</t>
        </is>
      </c>
      <c r="C125" s="13" t="inlineStr">
        <is>
          <t>HCF Using Prime Factorisation: Product of Prime Factors [MF5.13]</t>
        </is>
      </c>
      <c r="D125" s="12" t="inlineStr">
        <is>
          <t>This nugget contains finding the Highest Common Factor (HCF) using prime factorisation. The questions include finding the highest common factors where nothing is given.</t>
        </is>
      </c>
      <c r="E125" s="12" t="inlineStr">
        <is>
          <t>52b6c0d6-773e-4ae2-881b-a15f7db71fcf</t>
        </is>
      </c>
    </row>
    <row r="126" ht="45" customHeight="1">
      <c r="A126" s="12" t="inlineStr">
        <is>
          <t>Number</t>
        </is>
      </c>
      <c r="B126" s="12" t="inlineStr">
        <is>
          <t>Factors, Multiples and Primes</t>
        </is>
      </c>
      <c r="C126" s="13" t="inlineStr">
        <is>
          <t>LCM Using Prime Factorisation: Venn Diagrams [MF5.14]</t>
        </is>
      </c>
      <c r="D126" s="12" t="inlineStr">
        <is>
          <t>This nugget contains finding the Lowest Common Multiples (LCM) using prime factorisation. The questions include finding the lowest common multiples with Venn diagrams.</t>
        </is>
      </c>
      <c r="E126" s="12" t="inlineStr">
        <is>
          <t>4cc82f44-6dd6-46c4-9b9b-cbe32f969db4</t>
        </is>
      </c>
    </row>
    <row r="127" ht="45" customHeight="1">
      <c r="A127" s="12" t="inlineStr">
        <is>
          <t>Number</t>
        </is>
      </c>
      <c r="B127" s="12" t="inlineStr">
        <is>
          <t>Factors, Multiples and Primes</t>
        </is>
      </c>
      <c r="C127" s="13" t="inlineStr">
        <is>
          <t>LCM Using Prime Factorisation: Product of Prime Factors [MF5.15]</t>
        </is>
      </c>
      <c r="D127" s="12" t="inlineStr">
        <is>
          <t>This nugget contains finding the Lowest Common Multiples (LCM) using prime factorisation. The questions include finding the lowest common multiples where nothing is given.</t>
        </is>
      </c>
      <c r="E127" s="12" t="inlineStr">
        <is>
          <t>6024bcc3-5c6d-41a2-a085-b731ae412daf</t>
        </is>
      </c>
    </row>
    <row r="128" ht="45" customHeight="1">
      <c r="A128" s="12" t="inlineStr">
        <is>
          <t>Number</t>
        </is>
      </c>
      <c r="B128" s="12" t="inlineStr">
        <is>
          <t>Factors, Multiples and Primes</t>
        </is>
      </c>
      <c r="C128" s="13" t="inlineStr">
        <is>
          <t>HCF and LCM with Prime Factorisation [MF5.16]</t>
        </is>
      </c>
      <c r="D128" s="12" t="inlineStr">
        <is>
          <t>This nugget contains finding the Lowest Common Multiples (LCM) and Highest Common Factors (HCF) using prime factorisation. The questions include finding LCM and HCF with Venn diagrams for different sets of numbers.</t>
        </is>
      </c>
      <c r="E128" s="12" t="inlineStr">
        <is>
          <t>af022aba-314b-4ecc-ac02-9410c295c03a</t>
        </is>
      </c>
    </row>
    <row r="129" ht="45" customHeight="1">
      <c r="A129" s="12" t="inlineStr">
        <is>
          <t>Number</t>
        </is>
      </c>
      <c r="B129" s="12" t="inlineStr">
        <is>
          <t>Factors, Multiples and Primes</t>
        </is>
      </c>
      <c r="C129" s="13" t="inlineStr">
        <is>
          <t>HCF and LCM of 3 Numbers [MH5.17]</t>
        </is>
      </c>
      <c r="D129" s="12" t="inlineStr">
        <is>
          <t>This nugget contains finding the Lowest Common Multiples (LCM) and Highest Common Factors (HCF) using prime factorisation for 3 numbers. The questions include finding LCM and HCF with a calculator.</t>
        </is>
      </c>
      <c r="E129" s="12" t="inlineStr">
        <is>
          <t>74c7adb4-d37b-4084-bea2-f06b26430f18</t>
        </is>
      </c>
    </row>
    <row r="130" ht="45" customHeight="1">
      <c r="A130" s="12" t="inlineStr">
        <is>
          <t>Number</t>
        </is>
      </c>
      <c r="B130" s="12" t="inlineStr">
        <is>
          <t>Factors, Multiples and Primes</t>
        </is>
      </c>
      <c r="C130" s="13" t="inlineStr">
        <is>
          <t>Solving Problems with HCF and LCM 1 [MH5.18]</t>
        </is>
      </c>
      <c r="D130" s="12" t="inlineStr">
        <is>
          <t>This nugget contains finding the Lowest Common Multiples (LCM) and Highest Common Factors (HCF) in context. The questions include working with 2 and 3 numbers.</t>
        </is>
      </c>
      <c r="E130" s="12" t="inlineStr">
        <is>
          <t>7c04bd07-0cf9-4c59-a0c7-485cd2e1173d</t>
        </is>
      </c>
    </row>
    <row r="131" ht="45" customHeight="1">
      <c r="A131" s="12" t="inlineStr">
        <is>
          <t>Number</t>
        </is>
      </c>
      <c r="B131" s="12" t="inlineStr">
        <is>
          <t>Factors, Multiples and Primes</t>
        </is>
      </c>
      <c r="C131" s="13" t="inlineStr">
        <is>
          <t>Solving Problems with HCF and LCM 2 [MH5.19]</t>
        </is>
      </c>
      <c r="D131" s="12" t="inlineStr">
        <is>
          <t>This nugget contains finding the Lowest Common Multiples (LCM) and Highest Common Factors (HCF) in context with larger numbers. The questions include working with 2 and 3 numbers.</t>
        </is>
      </c>
      <c r="E131" s="12" t="inlineStr">
        <is>
          <t>5a1f4869-0f9b-466b-a35a-aea7411be178</t>
        </is>
      </c>
    </row>
    <row r="132" ht="45" customHeight="1">
      <c r="A132" s="12" t="inlineStr">
        <is>
          <t>Number</t>
        </is>
      </c>
      <c r="B132" s="12" t="inlineStr">
        <is>
          <t>Factors, Multiples and Primes</t>
        </is>
      </c>
      <c r="C132" s="13" t="inlineStr">
        <is>
          <t>Solving Problems with HCF and LCM 3: Reverse [MH5.20]</t>
        </is>
      </c>
      <c r="D132" s="12" t="inlineStr">
        <is>
          <t>This nugget contains working backwards from the Lowest Common Multiples (LCM) and Highest Common Factors (HCF) given to find sets of numbers.</t>
        </is>
      </c>
      <c r="E132" s="12" t="inlineStr">
        <is>
          <t>099ff219-213b-44d3-a4a7-e4ddf70d6ef2</t>
        </is>
      </c>
    </row>
    <row r="133" ht="45" customHeight="1">
      <c r="A133" s="12" t="inlineStr">
        <is>
          <t>Number</t>
        </is>
      </c>
      <c r="B133" s="12" t="inlineStr">
        <is>
          <t>Powers, Roots and Index Laws</t>
        </is>
      </c>
      <c r="C133" s="13" t="inlineStr">
        <is>
          <t>Diagnostic: Powers and Roots [MF00.18]</t>
        </is>
      </c>
      <c r="D133" s="12" t="inlineStr">
        <is>
          <t>This is a short diagnostic with questions on the topic of Powers and Roots.</t>
        </is>
      </c>
      <c r="E133" s="12" t="inlineStr">
        <is>
          <t>59add56f-bd22-47c5-b2e7-522073eece4e</t>
        </is>
      </c>
    </row>
    <row r="134" ht="45" customHeight="1">
      <c r="A134" s="12" t="inlineStr">
        <is>
          <t>Number</t>
        </is>
      </c>
      <c r="B134" s="12" t="inlineStr">
        <is>
          <t>Powers, Roots and Index Laws</t>
        </is>
      </c>
      <c r="C134" s="13" t="inlineStr">
        <is>
          <t>Squares [MF12.01]</t>
        </is>
      </c>
      <c r="D134" s="12" t="inlineStr">
        <is>
          <t>This nugget contains questions on identifying what a square number is and how to work out square numbers.</t>
        </is>
      </c>
      <c r="E134" s="12" t="inlineStr">
        <is>
          <t>dd4f4ce2-7073-48ad-9cad-edd5f67ae492</t>
        </is>
      </c>
    </row>
    <row r="135" ht="45" customHeight="1">
      <c r="A135" s="12" t="inlineStr">
        <is>
          <t>Number</t>
        </is>
      </c>
      <c r="B135" s="12" t="inlineStr">
        <is>
          <t>Powers, Roots and Index Laws</t>
        </is>
      </c>
      <c r="C135" s="13" t="inlineStr">
        <is>
          <t>Cubes [MF12.02]</t>
        </is>
      </c>
      <c r="D135" s="12" t="inlineStr">
        <is>
          <t>This nugget contains questions on identifying what a cube number is and how to work out cube numbers.</t>
        </is>
      </c>
      <c r="E135" s="12" t="inlineStr">
        <is>
          <t>3e91515d-b0bb-4bf4-85d5-37cae8afad56</t>
        </is>
      </c>
    </row>
    <row r="136" ht="45" customHeight="1">
      <c r="A136" s="12" t="inlineStr">
        <is>
          <t>Number</t>
        </is>
      </c>
      <c r="B136" s="12" t="inlineStr">
        <is>
          <t>Powers, Roots and Index Laws</t>
        </is>
      </c>
      <c r="C136" s="13" t="inlineStr">
        <is>
          <t>Squaring and Cubing Negatives [MF12.03]</t>
        </is>
      </c>
      <c r="D136" s="12" t="inlineStr">
        <is>
          <t>This nugget contains questions on squaring and cubing negative numbers. It also looks into whether the result of this is either positive or negative.</t>
        </is>
      </c>
      <c r="E136" s="12" t="inlineStr">
        <is>
          <t>96cee1f4-4344-4f9b-9c1b-c8d9cad8635b</t>
        </is>
      </c>
    </row>
    <row r="137" ht="45" customHeight="1">
      <c r="A137" s="12" t="inlineStr">
        <is>
          <t>Number</t>
        </is>
      </c>
      <c r="B137" s="12" t="inlineStr">
        <is>
          <t>Powers, Roots and Index Laws</t>
        </is>
      </c>
      <c r="C137" s="13" t="inlineStr">
        <is>
          <t>Powers [MF12.04]</t>
        </is>
      </c>
      <c r="D137" s="12" t="inlineStr">
        <is>
          <t>This nugget explores writing multiplication calculations in index form as well as raising numbers to powers as high as 6.</t>
        </is>
      </c>
      <c r="E137" s="12" t="inlineStr">
        <is>
          <t>79038b1f-a046-40dc-b59d-e2cf296dc9c7</t>
        </is>
      </c>
    </row>
    <row r="138" ht="45" customHeight="1">
      <c r="A138" s="12" t="inlineStr">
        <is>
          <t>Number</t>
        </is>
      </c>
      <c r="B138" s="12" t="inlineStr">
        <is>
          <t>Powers, Roots and Index Laws</t>
        </is>
      </c>
      <c r="C138" s="13" t="inlineStr">
        <is>
          <t>Square Roots [MF12.08]</t>
        </is>
      </c>
      <c r="D138" s="12" t="inlineStr">
        <is>
          <t>This nugget covers understanding the square root symbol and knowing the square roots of the first 12 square numbers. Questions also cover estimating square roots using known values.</t>
        </is>
      </c>
      <c r="E138" s="12" t="inlineStr">
        <is>
          <t>6188c137-dd2e-400d-a352-47c5b965950e</t>
        </is>
      </c>
    </row>
    <row r="139" ht="45" customHeight="1">
      <c r="A139" s="12" t="inlineStr">
        <is>
          <t>Number</t>
        </is>
      </c>
      <c r="B139" s="12" t="inlineStr">
        <is>
          <t>Powers, Roots and Index Laws</t>
        </is>
      </c>
      <c r="C139" s="13" t="inlineStr">
        <is>
          <t>Roots of Squares and Cubes [MF12.05]</t>
        </is>
      </c>
      <c r="D139" s="12" t="inlineStr">
        <is>
          <t>This nugget contains learning material and questions on the roots of square and cube numbers up to 10² and 10³.</t>
        </is>
      </c>
      <c r="E139" s="12" t="inlineStr">
        <is>
          <t>75eef0b4-b899-47e7-acdd-c5d8d608cc24</t>
        </is>
      </c>
    </row>
    <row r="140" ht="45" customHeight="1">
      <c r="A140" s="12" t="inlineStr">
        <is>
          <t>Number</t>
        </is>
      </c>
      <c r="B140" s="12" t="inlineStr">
        <is>
          <t>Powers, Roots and Index Laws</t>
        </is>
      </c>
      <c r="C140" s="13" t="inlineStr">
        <is>
          <t>Roots [MF12.06]</t>
        </is>
      </c>
      <c r="D140" s="12" t="inlineStr">
        <is>
          <t>This nugget contains learning material and questions on the roots of square and cube numbers up to 12² and 10³. It also contains questions on calculations with roots.</t>
        </is>
      </c>
      <c r="E140" s="12" t="inlineStr">
        <is>
          <t>6cb54878-0881-47c6-8ab5-a77a2ba2bc74</t>
        </is>
      </c>
    </row>
    <row r="141" ht="45" customHeight="1">
      <c r="A141" s="12" t="inlineStr">
        <is>
          <t>Number</t>
        </is>
      </c>
      <c r="B141" s="12" t="inlineStr">
        <is>
          <t>Powers, Roots and Index Laws</t>
        </is>
      </c>
      <c r="C141" s="13" t="inlineStr">
        <is>
          <t>Estimating Powers and Roots [MH12.07]</t>
        </is>
      </c>
      <c r="D141" s="12" t="inlineStr">
        <is>
          <t>This nugget contains learning material and questions on estimating powers of decimal numbers (rounded to 1 significant figure) and roots of numbers that are not square.</t>
        </is>
      </c>
      <c r="E141" s="12" t="inlineStr">
        <is>
          <t>d0abd9f4-0fef-43a1-91ca-36d0351b1680</t>
        </is>
      </c>
    </row>
    <row r="142" ht="45" customHeight="1">
      <c r="A142" s="12" t="inlineStr">
        <is>
          <t>Number</t>
        </is>
      </c>
      <c r="B142" s="12" t="inlineStr">
        <is>
          <t>Powers, Roots and Index Laws</t>
        </is>
      </c>
      <c r="C142" s="13" t="inlineStr">
        <is>
          <t>Squaring Decimals [MF12.09]</t>
        </is>
      </c>
      <c r="D142" s="12" t="inlineStr">
        <is>
          <t>This nugget covers how to use the known value of an integer squared to calculate the square of a decimal that is 10 or 100 times smaller.</t>
        </is>
      </c>
      <c r="E142" s="12" t="inlineStr">
        <is>
          <t>d81ec478-6017-49df-88c2-58432bb5c089</t>
        </is>
      </c>
    </row>
    <row r="143" ht="45" customHeight="1">
      <c r="A143" s="12" t="inlineStr">
        <is>
          <t>Number</t>
        </is>
      </c>
      <c r="B143" s="12" t="inlineStr">
        <is>
          <t>Powers, Roots and Index Laws</t>
        </is>
      </c>
      <c r="C143" s="13" t="inlineStr">
        <is>
          <t>Diagnostic: Index Laws [MF00.19]</t>
        </is>
      </c>
      <c r="D143" s="12" t="inlineStr">
        <is>
          <t>This is a short diagnostic with questions on the topic of Laws of Indices 1.</t>
        </is>
      </c>
      <c r="E143" s="12" t="inlineStr">
        <is>
          <t>8165058a-ef2a-4fba-bb9a-8a1c4a746e25</t>
        </is>
      </c>
    </row>
    <row r="144" ht="45" customHeight="1">
      <c r="A144" s="12" t="inlineStr">
        <is>
          <t>Number</t>
        </is>
      </c>
      <c r="B144" s="12" t="inlineStr">
        <is>
          <t>Powers, Roots and Index Laws</t>
        </is>
      </c>
      <c r="C144" s="13" t="inlineStr">
        <is>
          <t>Powers of 0 and 1 [MF13.01]</t>
        </is>
      </c>
      <c r="D144" s="12" t="inlineStr">
        <is>
          <t>This nugget contains learning material and questions on raising numbers to the power of 0 and 1. There are decimal examples used also.</t>
        </is>
      </c>
      <c r="E144" s="12" t="inlineStr">
        <is>
          <t>d9ede2bc-50fe-4c74-9c8e-6bbfe91cfa55</t>
        </is>
      </c>
    </row>
    <row r="145" ht="45" customHeight="1">
      <c r="A145" s="12" t="inlineStr">
        <is>
          <t>Number</t>
        </is>
      </c>
      <c r="B145" s="12" t="inlineStr">
        <is>
          <t>Powers, Roots and Index Laws</t>
        </is>
      </c>
      <c r="C145" s="13" t="inlineStr">
        <is>
          <t>Raising a Fraction to a Power [MF13.02]</t>
        </is>
      </c>
      <c r="D145" s="12" t="inlineStr">
        <is>
          <t>This nugget contains learning material and questions on raising fractions to powers of 2 or 3. There are top heavy fractions used in examples also.</t>
        </is>
      </c>
      <c r="E145" s="12" t="inlineStr">
        <is>
          <t>e7cbef7e-ff4d-4ae1-8e00-d2540dc6f7e2</t>
        </is>
      </c>
    </row>
    <row r="146" ht="45" customHeight="1">
      <c r="A146" s="12" t="inlineStr">
        <is>
          <t>Number</t>
        </is>
      </c>
      <c r="B146" s="12" t="inlineStr">
        <is>
          <t>Powers, Roots and Index Laws</t>
        </is>
      </c>
      <c r="C146" s="13" t="inlineStr">
        <is>
          <t>Multiplying Indices [MF13.03]</t>
        </is>
      </c>
      <c r="D146" s="12" t="inlineStr">
        <is>
          <t>This nugget contains learning material and questions on multiplying numbers with the same bases raised to powers. There are some examples that include negative powers also.</t>
        </is>
      </c>
      <c r="E146" s="12" t="inlineStr">
        <is>
          <t>59cb451b-ae2b-470c-9231-9c19461e1685</t>
        </is>
      </c>
    </row>
    <row r="147" ht="45" customHeight="1">
      <c r="A147" s="12" t="inlineStr">
        <is>
          <t>Number</t>
        </is>
      </c>
      <c r="B147" s="12" t="inlineStr">
        <is>
          <t>Powers, Roots and Index Laws</t>
        </is>
      </c>
      <c r="C147" s="13" t="inlineStr">
        <is>
          <t>Dividing Indices [MF13.04]</t>
        </is>
      </c>
      <c r="D147" s="12" t="inlineStr">
        <is>
          <t>This nugget contains learning material and questions on dividing numbers with the same bases raised to powers. There are some examples that include this respresented as fractions also.</t>
        </is>
      </c>
      <c r="E147" s="12" t="inlineStr">
        <is>
          <t>698883f2-819a-48aa-a2e4-c0501157efbf</t>
        </is>
      </c>
    </row>
    <row r="148" ht="45" customHeight="1">
      <c r="A148" s="12" t="inlineStr">
        <is>
          <t>Number</t>
        </is>
      </c>
      <c r="B148" s="12" t="inlineStr">
        <is>
          <t>Powers, Roots and Index Laws</t>
        </is>
      </c>
      <c r="C148" s="13" t="inlineStr">
        <is>
          <t>Power of a Power [MF13.05]</t>
        </is>
      </c>
      <c r="D148" s="12" t="inlineStr">
        <is>
          <t>This nugget contains learning material and questions on numbers that have a power being raised to another power. There are some examples that include both numbers and variables also.</t>
        </is>
      </c>
      <c r="E148" s="12" t="inlineStr">
        <is>
          <t>5df97f1b-fd16-4990-bc24-669c10a26453</t>
        </is>
      </c>
    </row>
    <row r="149" ht="45" customHeight="1">
      <c r="A149" s="12" t="inlineStr">
        <is>
          <t>Number</t>
        </is>
      </c>
      <c r="B149" s="12" t="inlineStr">
        <is>
          <t>Powers, Roots and Index Laws</t>
        </is>
      </c>
      <c r="C149" s="13" t="inlineStr">
        <is>
          <t>Negative Indices [MF13.06]</t>
        </is>
      </c>
      <c r="D149" s="12" t="inlineStr">
        <is>
          <t>This nugget contains learning material and questions on raising integers and fractions to negative powers.</t>
        </is>
      </c>
      <c r="E149" s="12" t="inlineStr">
        <is>
          <t>c5ff5d26-58d7-4c16-89a8-45e7846b1cf3</t>
        </is>
      </c>
    </row>
    <row r="150" ht="45" customHeight="1">
      <c r="A150" s="12" t="inlineStr">
        <is>
          <t>Number</t>
        </is>
      </c>
      <c r="B150" s="12" t="inlineStr">
        <is>
          <t>Powers, Roots and Index Laws</t>
        </is>
      </c>
      <c r="C150" s="13" t="inlineStr">
        <is>
          <t>Combination of Indices [MF13.07]</t>
        </is>
      </c>
      <c r="D150" s="12" t="inlineStr">
        <is>
          <t>This nugget contains learning material and questions on multiplying and dividing algebra with the same bases raised to powers. These examples include a mix of operations and 3 terms.</t>
        </is>
      </c>
      <c r="E150" s="12" t="inlineStr">
        <is>
          <t>473bcc6b-677a-482b-b814-bb03fbbc61a6</t>
        </is>
      </c>
    </row>
    <row r="151" ht="45" customHeight="1">
      <c r="A151" s="12" t="inlineStr">
        <is>
          <t>Number</t>
        </is>
      </c>
      <c r="B151" s="12" t="inlineStr">
        <is>
          <t>Indices and Exponential Equations</t>
        </is>
      </c>
      <c r="C151" s="13" t="inlineStr">
        <is>
          <t>Diagnostic: Fractional Indices [MH00.08]</t>
        </is>
      </c>
      <c r="D151" s="12" t="inlineStr">
        <is>
          <t>This is a short diagnostic with questions on the topic of Fractional Indices.</t>
        </is>
      </c>
      <c r="E151" s="12" t="inlineStr">
        <is>
          <t>fda0a40b-ef1d-41ce-98ed-fba4db145645</t>
        </is>
      </c>
    </row>
    <row r="152" ht="45" customHeight="1">
      <c r="A152" s="12" t="inlineStr">
        <is>
          <t>Number</t>
        </is>
      </c>
      <c r="B152" s="12" t="inlineStr">
        <is>
          <t>Indices and Exponential Equations</t>
        </is>
      </c>
      <c r="C152" s="13" t="inlineStr">
        <is>
          <t>Fractional Indices 1: Square and Cube Root [MH13.08]</t>
        </is>
      </c>
      <c r="D152" s="12" t="inlineStr">
        <is>
          <t>This nugget contains learning material and questions on raising integers and fractions to unit fractional powers of one half and one third. It contains questions on working with these powers and using the multiplication law.</t>
        </is>
      </c>
      <c r="E152" s="12" t="inlineStr">
        <is>
          <t>492b2e8b-1d2e-4de2-87f1-ec8a9a88b121</t>
        </is>
      </c>
    </row>
    <row r="153" ht="45" customHeight="1">
      <c r="A153" s="12" t="inlineStr">
        <is>
          <t>Number</t>
        </is>
      </c>
      <c r="B153" s="12" t="inlineStr">
        <is>
          <t>Indices and Exponential Equations</t>
        </is>
      </c>
      <c r="C153" s="13" t="inlineStr">
        <is>
          <t>Fractional Indices 2: Non-Unit Fraction [MH13.09]</t>
        </is>
      </c>
      <c r="D153" s="12" t="inlineStr">
        <is>
          <t>This nugget contains learning material and questions on raising integers and fractions to non-unit fractional powers. It contains questions on converting between rational and index form.</t>
        </is>
      </c>
      <c r="E153" s="12" t="inlineStr">
        <is>
          <t>4adaffb7-84de-462d-896a-6016ca9e79dc</t>
        </is>
      </c>
    </row>
    <row r="154" ht="45" customHeight="1">
      <c r="A154" s="12" t="inlineStr">
        <is>
          <t>Number</t>
        </is>
      </c>
      <c r="B154" s="12" t="inlineStr">
        <is>
          <t>Indices and Exponential Equations</t>
        </is>
      </c>
      <c r="C154" s="13" t="inlineStr">
        <is>
          <t>Fractional Indices 3: Negative Unit Fractions [MH13.10]</t>
        </is>
      </c>
      <c r="D154" s="12" t="inlineStr">
        <is>
          <t>This nugget contains learning material and questions on raising integers and fractions to negative unit fractional powers of one half and one third. It contains questions on working with these powers and using the multiplication law.</t>
        </is>
      </c>
      <c r="E154" s="12" t="inlineStr">
        <is>
          <t>b5292ea7-585f-401e-aad1-0f85dd548fb5</t>
        </is>
      </c>
    </row>
    <row r="155" ht="45" customHeight="1">
      <c r="A155" s="12" t="inlineStr">
        <is>
          <t>Number</t>
        </is>
      </c>
      <c r="B155" s="12" t="inlineStr">
        <is>
          <t>Indices and Exponential Equations</t>
        </is>
      </c>
      <c r="C155" s="13" t="inlineStr">
        <is>
          <t>Fractional Indices 4: Negative Non-Unit Fractions [MH13.11]</t>
        </is>
      </c>
      <c r="D155" s="12" t="inlineStr">
        <is>
          <t>This nugget contains learning material and questions on raising integers and fractions to negative non-unit fractional powers. It contains questions on converting between rational and index form.</t>
        </is>
      </c>
      <c r="E155" s="12" t="inlineStr">
        <is>
          <t>fcaf688c-440a-42df-a4dc-e9721f9c6c42</t>
        </is>
      </c>
    </row>
    <row r="156" ht="45" customHeight="1">
      <c r="A156" s="12" t="inlineStr">
        <is>
          <t>Number</t>
        </is>
      </c>
      <c r="B156" s="12" t="inlineStr">
        <is>
          <t>Indices and Exponential Equations</t>
        </is>
      </c>
      <c r="C156" s="13" t="inlineStr">
        <is>
          <t>Fractional Indices 5: Fraction Base [MH13.12]</t>
        </is>
      </c>
      <c r="D156" s="12" t="inlineStr">
        <is>
          <t>This nugget contains learning material and questions on raising fractions to fractional powers. It contains questions on converting between rational and index form.</t>
        </is>
      </c>
      <c r="E156" s="12" t="inlineStr">
        <is>
          <t>36827b98-505b-429d-be5e-f91f14340c9b</t>
        </is>
      </c>
    </row>
    <row r="157" ht="45" customHeight="1">
      <c r="A157" s="12" t="inlineStr">
        <is>
          <t>Number</t>
        </is>
      </c>
      <c r="B157" s="12" t="inlineStr">
        <is>
          <t>Indices and Exponential Equations</t>
        </is>
      </c>
      <c r="C157" s="13" t="inlineStr">
        <is>
          <t>Fractional Indices: Calculator [MH13.13]</t>
        </is>
      </c>
      <c r="D157" s="12" t="inlineStr">
        <is>
          <t>This nugget contains learning material and questions on raising a mixture of numbers to fractional powers. These questions are specific to using a calculator to work out the answer.</t>
        </is>
      </c>
      <c r="E157" s="12" t="inlineStr">
        <is>
          <t>a8c66208-b169-4b2e-84ba-a451ddf27ec5</t>
        </is>
      </c>
    </row>
    <row r="158" ht="45" customHeight="1">
      <c r="A158" s="12" t="inlineStr">
        <is>
          <t>Number</t>
        </is>
      </c>
      <c r="B158" s="12" t="inlineStr">
        <is>
          <t>Indices and Exponential Equations</t>
        </is>
      </c>
      <c r="C158" s="13" t="inlineStr">
        <is>
          <t>Diagnostic: Solving Problems with Indices [MH00.09]</t>
        </is>
      </c>
      <c r="D158" s="12" t="inlineStr">
        <is>
          <t>This is a short diagnostic with questions on the topic of Solving Problems with Indices.</t>
        </is>
      </c>
      <c r="E158" s="12" t="inlineStr">
        <is>
          <t>9c195baa-55dd-4d59-897d-c1f372d44c8f</t>
        </is>
      </c>
    </row>
    <row r="159" ht="45" customHeight="1">
      <c r="A159" s="12" t="inlineStr">
        <is>
          <t>Number</t>
        </is>
      </c>
      <c r="B159" s="12" t="inlineStr">
        <is>
          <t>Indices and Exponential Equations</t>
        </is>
      </c>
      <c r="C159" s="13" t="inlineStr">
        <is>
          <t>Solving Problems with Indices 1: Combination of Rules [MH13.14]</t>
        </is>
      </c>
      <c r="D159" s="12" t="inlineStr">
        <is>
          <t xml:space="preserve">This nugget contains learning material and questions on raising integers with the same bases to different powers and applying a combination of different index laws, specifically multiplication and division. </t>
        </is>
      </c>
      <c r="E159" s="12" t="inlineStr">
        <is>
          <t>78396c8f-3666-4ee0-9159-fce6ae673f56</t>
        </is>
      </c>
    </row>
    <row r="160" ht="45" customHeight="1">
      <c r="A160" s="12" t="inlineStr">
        <is>
          <t>Number</t>
        </is>
      </c>
      <c r="B160" s="12" t="inlineStr">
        <is>
          <t>Indices and Exponential Equations</t>
        </is>
      </c>
      <c r="C160" s="13" t="inlineStr">
        <is>
          <t>Solving Problems with Indices 2: Combination of Rules [MH13.15]</t>
        </is>
      </c>
      <c r="D160" s="12" t="inlineStr">
        <is>
          <t>This nugget contains learning material and questions on raising integers with the same bases to different powers and applying a combination of different index laws, specifically power of power rule.</t>
        </is>
      </c>
      <c r="E160" s="12" t="inlineStr">
        <is>
          <t>4ad7a6d6-8dce-4fd0-b66f-e39ceaa7782d</t>
        </is>
      </c>
    </row>
    <row r="161" ht="45" customHeight="1">
      <c r="A161" s="12" t="inlineStr">
        <is>
          <t>Number</t>
        </is>
      </c>
      <c r="B161" s="12" t="inlineStr">
        <is>
          <t>Indices and Exponential Equations</t>
        </is>
      </c>
      <c r="C161" s="13" t="inlineStr">
        <is>
          <t>Solving Problems with Indices 3: Working Backwards [MH13.16]</t>
        </is>
      </c>
      <c r="D161" s="12" t="inlineStr">
        <is>
          <t>This nugget contains learning material and questions on raising integers and fractions to powers and changing their bases. The questions involve writing answers in index form.</t>
        </is>
      </c>
      <c r="E161" s="12" t="inlineStr">
        <is>
          <t>605b84d0-3dae-44cb-892b-59076cdffc54</t>
        </is>
      </c>
    </row>
    <row r="162" ht="45" customHeight="1">
      <c r="A162" s="12" t="inlineStr">
        <is>
          <t>Number</t>
        </is>
      </c>
      <c r="B162" s="12" t="inlineStr">
        <is>
          <t>Indices and Exponential Equations</t>
        </is>
      </c>
      <c r="C162" s="13" t="inlineStr">
        <is>
          <t>Solving Problems with Indices 4: Solving Equations [MH13.17]</t>
        </is>
      </c>
      <c r="D162" s="12" t="inlineStr">
        <is>
          <t>This nugget contains learning material and questions on working backwards with indices, where you are required to find the power a value is raised to to make the equation correct.</t>
        </is>
      </c>
      <c r="E162" s="12" t="inlineStr">
        <is>
          <t>fdec3aba-313d-4847-ae8d-1454f2b8c048</t>
        </is>
      </c>
    </row>
    <row r="163" ht="45" customHeight="1">
      <c r="A163" s="12" t="inlineStr">
        <is>
          <t>Number</t>
        </is>
      </c>
      <c r="B163" s="12" t="inlineStr">
        <is>
          <t>Indices and Exponential Equations</t>
        </is>
      </c>
      <c r="C163" s="13" t="inlineStr">
        <is>
          <t>Solving Problems with Indices 5: Including Square/Cube Root Form [MH13.18]</t>
        </is>
      </c>
      <c r="D163" s="12" t="inlineStr">
        <is>
          <t xml:space="preserve">This nugget contains learning material and questions on working from rational form to index form, where there are multi-steps and changing of base is required. </t>
        </is>
      </c>
      <c r="E163" s="12" t="inlineStr">
        <is>
          <t>72a39ed2-41fc-4a62-8792-4b261e19da76</t>
        </is>
      </c>
    </row>
    <row r="164" ht="45" customHeight="1">
      <c r="A164" s="12" t="inlineStr">
        <is>
          <t>Number</t>
        </is>
      </c>
      <c r="B164" s="12" t="inlineStr">
        <is>
          <t>Indices and Exponential Equations</t>
        </is>
      </c>
      <c r="C164" s="13" t="inlineStr">
        <is>
          <t>Solving Problems with Indices 6: Challenge [MH13.19]</t>
        </is>
      </c>
      <c r="D164" s="12" t="inlineStr">
        <is>
          <t>This nugget contains learning material and questions on working from rational form to index form, where there are multi-steps and changing of base is required. This is of a hard level.</t>
        </is>
      </c>
      <c r="E164" s="12" t="inlineStr">
        <is>
          <t>8ed64aa0-deb6-4bb3-8cd4-fc468129c186</t>
        </is>
      </c>
    </row>
    <row r="165" ht="45" customHeight="1">
      <c r="A165" s="12" t="inlineStr">
        <is>
          <t>Number</t>
        </is>
      </c>
      <c r="B165" s="12" t="inlineStr">
        <is>
          <t>Indices and Exponential Equations</t>
        </is>
      </c>
      <c r="C165" s="13" t="inlineStr">
        <is>
          <t>Solving Problems with Indices 7: Challenge [MH13.20]</t>
        </is>
      </c>
      <c r="D165" s="12" t="inlineStr">
        <is>
          <t xml:space="preserve"> This nugget contains learning material and questions on working backwards with indices, where you are required to find the power a value is raised to to make the equation correct. This is fractional and negative indices based.</t>
        </is>
      </c>
      <c r="E165" s="12" t="inlineStr">
        <is>
          <t>72aeef50-825b-4878-b9a3-cb0ea47c8af9</t>
        </is>
      </c>
    </row>
    <row r="166" ht="45" customHeight="1">
      <c r="A166" s="12" t="inlineStr">
        <is>
          <t>Number</t>
        </is>
      </c>
      <c r="B166" s="12" t="inlineStr">
        <is>
          <t>Indices and Exponential Equations</t>
        </is>
      </c>
      <c r="C166" s="13" t="inlineStr">
        <is>
          <t>Exponential Equations 1: Introduction [MH13.21]</t>
        </is>
      </c>
      <c r="D166" s="12" t="inlineStr">
        <is>
          <t>This nugget has learning material and questions covering the topic of Exponential Equations 1.</t>
        </is>
      </c>
      <c r="E166" s="12" t="inlineStr">
        <is>
          <t>4a97fe28-e4cd-46f9-8b56-5e179ab31a6b</t>
        </is>
      </c>
    </row>
    <row r="167" ht="45" customHeight="1">
      <c r="A167" s="12" t="inlineStr">
        <is>
          <t>Number</t>
        </is>
      </c>
      <c r="B167" s="12" t="inlineStr">
        <is>
          <t>Indices and Exponential Equations</t>
        </is>
      </c>
      <c r="C167" s="13" t="inlineStr">
        <is>
          <t>Exponential Equations 2: Quadratics (Changing One Base) [MH13.22]</t>
        </is>
      </c>
      <c r="D167" s="12" t="inlineStr">
        <is>
          <t>This nugget has learning material and questions covering the topic of Exponential Equations 2.</t>
        </is>
      </c>
      <c r="E167" s="12" t="inlineStr">
        <is>
          <t>66ad5a8e-6fba-4349-87db-6cf5ec66fc1b</t>
        </is>
      </c>
    </row>
    <row r="168" ht="45" customHeight="1">
      <c r="A168" s="12" t="inlineStr">
        <is>
          <t>Number</t>
        </is>
      </c>
      <c r="B168" s="12" t="inlineStr">
        <is>
          <t>Indices and Exponential Equations</t>
        </is>
      </c>
      <c r="C168" s="13" t="inlineStr">
        <is>
          <t>Exponential Equations 3: Quadratics (Changing Multiple Bases) [MH13.23]</t>
        </is>
      </c>
      <c r="D168" s="12" t="inlineStr">
        <is>
          <t>This nugget has learning material and questions covering the topic of Exponential Equations 3.</t>
        </is>
      </c>
      <c r="E168" s="12" t="inlineStr">
        <is>
          <t>755f8baf-4d6e-46d8-98eb-9411b5c09b66</t>
        </is>
      </c>
    </row>
    <row r="169" ht="45" customHeight="1">
      <c r="A169" s="12" t="inlineStr">
        <is>
          <t>Number</t>
        </is>
      </c>
      <c r="B169" s="12" t="inlineStr">
        <is>
          <t>Indices and Exponential Equations</t>
        </is>
      </c>
      <c r="C169" s="13" t="inlineStr">
        <is>
          <t>Exponential Equations 4: Challenge [MH13.24]</t>
        </is>
      </c>
      <c r="D169" s="12" t="inlineStr">
        <is>
          <t>This nugget has learning material and questions covering the topic of Exponential Equations 4.</t>
        </is>
      </c>
      <c r="E169" s="12" t="inlineStr">
        <is>
          <t>cf7cfc0b-cbe4-43a1-85b1-2a481597deb2</t>
        </is>
      </c>
    </row>
    <row r="170" ht="45" customHeight="1">
      <c r="A170" s="12" t="inlineStr">
        <is>
          <t>Number</t>
        </is>
      </c>
      <c r="B170" s="12" t="inlineStr">
        <is>
          <t>Standard Form</t>
        </is>
      </c>
      <c r="C170" s="13" t="inlineStr">
        <is>
          <t>Diagnostic: Standard Form [MF00.20]</t>
        </is>
      </c>
      <c r="D170" s="12" t="inlineStr">
        <is>
          <t>This is a short diagnostic with questions on the topic of Standard Form.</t>
        </is>
      </c>
      <c r="E170" s="12" t="inlineStr">
        <is>
          <t>ab49248a-fbd9-4327-ae49-ae3d90fb62cb</t>
        </is>
      </c>
    </row>
    <row r="171" ht="45" customHeight="1">
      <c r="A171" s="12" t="inlineStr">
        <is>
          <t>Number</t>
        </is>
      </c>
      <c r="B171" s="12" t="inlineStr">
        <is>
          <t>Standard Form</t>
        </is>
      </c>
      <c r="C171" s="13" t="inlineStr">
        <is>
          <t>The Positive Powers of 10 [MF14.01]</t>
        </is>
      </c>
      <c r="D171" s="12" t="inlineStr">
        <is>
          <t>This nugget has learning material and questions covering the topic of The Positive Powers of 10.</t>
        </is>
      </c>
      <c r="E171" s="12" t="inlineStr">
        <is>
          <t>79a47803-c877-4215-9a45-091c40041d6c</t>
        </is>
      </c>
    </row>
    <row r="172" ht="45" customHeight="1">
      <c r="A172" s="12" t="inlineStr">
        <is>
          <t>Number</t>
        </is>
      </c>
      <c r="B172" s="12" t="inlineStr">
        <is>
          <t>Standard Form</t>
        </is>
      </c>
      <c r="C172" s="13" t="inlineStr">
        <is>
          <t>The Negative Powers of 10 [MF14.02]</t>
        </is>
      </c>
      <c r="D172" s="12" t="inlineStr">
        <is>
          <t>This nugget has learning material and questions covering the topic of The Negative Powers of 10.</t>
        </is>
      </c>
      <c r="E172" s="12" t="inlineStr">
        <is>
          <t>bb8f8ea7-136e-41bd-bde4-d4b4403bde64</t>
        </is>
      </c>
    </row>
    <row r="173" ht="45" customHeight="1">
      <c r="A173" s="12" t="inlineStr">
        <is>
          <t>Number</t>
        </is>
      </c>
      <c r="B173" s="12" t="inlineStr">
        <is>
          <t>Standard Form</t>
        </is>
      </c>
      <c r="C173" s="13" t="inlineStr">
        <is>
          <t>Standard Form to Ordinary [MF14.03]</t>
        </is>
      </c>
      <c r="D173" s="12" t="inlineStr">
        <is>
          <t>This nugget has learning material and questions covering the topic of Standard Form to Ordinary.</t>
        </is>
      </c>
      <c r="E173" s="12" t="inlineStr">
        <is>
          <t>d9ff6a1c-d84e-494d-8806-cd7eaaab2ef4</t>
        </is>
      </c>
    </row>
    <row r="174" ht="45" customHeight="1">
      <c r="A174" s="12" t="inlineStr">
        <is>
          <t>Number</t>
        </is>
      </c>
      <c r="B174" s="12" t="inlineStr">
        <is>
          <t>Standard Form</t>
        </is>
      </c>
      <c r="C174" s="13" t="inlineStr">
        <is>
          <t>Ordinary to Standard Form [MF14.04]</t>
        </is>
      </c>
      <c r="D174" s="12" t="inlineStr">
        <is>
          <t>This nugget has learning material and questions covering the topic of Ordinary to Standard Form.</t>
        </is>
      </c>
      <c r="E174" s="12" t="inlineStr">
        <is>
          <t>921c0f8f-eb17-48cd-aa10-f85cf25d42f7</t>
        </is>
      </c>
    </row>
    <row r="175" ht="45" customHeight="1">
      <c r="A175" s="12" t="inlineStr">
        <is>
          <t>Number</t>
        </is>
      </c>
      <c r="B175" s="12" t="inlineStr">
        <is>
          <t>Standard Form</t>
        </is>
      </c>
      <c r="C175" s="13" t="inlineStr">
        <is>
          <t>Fixing into Standard Form [MF14.05]</t>
        </is>
      </c>
      <c r="D175" s="12" t="inlineStr">
        <is>
          <t>This nugget has learning material and questions covering the topic of Fixing into Standard Form.</t>
        </is>
      </c>
      <c r="E175" s="12" t="inlineStr">
        <is>
          <t>aaa86348-cc3d-448d-beaa-79df797a9577</t>
        </is>
      </c>
    </row>
    <row r="176" ht="45" customHeight="1">
      <c r="A176" s="12" t="inlineStr">
        <is>
          <t>Number</t>
        </is>
      </c>
      <c r="B176" s="12" t="inlineStr">
        <is>
          <t>Standard Form</t>
        </is>
      </c>
      <c r="C176" s="13" t="inlineStr">
        <is>
          <t>Ordering Standard Form [MF14.06]</t>
        </is>
      </c>
      <c r="D176" s="12" t="inlineStr">
        <is>
          <t>This nugget has learning material and questions covering the topic of Ordering Standard Form.</t>
        </is>
      </c>
      <c r="E176" s="12" t="inlineStr">
        <is>
          <t>c47556f2-8d98-45dd-ac84-d2aa487f48ea</t>
        </is>
      </c>
    </row>
    <row r="177" ht="45" customHeight="1">
      <c r="A177" s="12" t="inlineStr">
        <is>
          <t>Number</t>
        </is>
      </c>
      <c r="B177" s="12" t="inlineStr">
        <is>
          <t>Standard Form</t>
        </is>
      </c>
      <c r="C177" s="13" t="inlineStr">
        <is>
          <t>Adding and Subtracting with Standard Form [MF14.07]</t>
        </is>
      </c>
      <c r="D177" s="12" t="inlineStr">
        <is>
          <t>This nugget has learning material and questions covering the topic of Adding and Subtracting with Standard Form.</t>
        </is>
      </c>
      <c r="E177" s="12" t="inlineStr">
        <is>
          <t>6e5da371-899e-4ea7-9a96-590ece15aa57</t>
        </is>
      </c>
    </row>
    <row r="178" ht="45" customHeight="1">
      <c r="A178" s="12" t="inlineStr">
        <is>
          <t>Number</t>
        </is>
      </c>
      <c r="B178" s="12" t="inlineStr">
        <is>
          <t>Standard Form</t>
        </is>
      </c>
      <c r="C178" s="13" t="inlineStr">
        <is>
          <t>Multiplying with Standard Form [MF14.08]</t>
        </is>
      </c>
      <c r="D178" s="12" t="inlineStr">
        <is>
          <t>This nugget has learning material and questions covering the topic of Multiplying with Standard Form.</t>
        </is>
      </c>
      <c r="E178" s="12" t="inlineStr">
        <is>
          <t>44a145ad-6564-486d-8339-764bb8cbe9fc</t>
        </is>
      </c>
    </row>
    <row r="179" ht="45" customHeight="1">
      <c r="A179" s="12" t="inlineStr">
        <is>
          <t>Number</t>
        </is>
      </c>
      <c r="B179" s="12" t="inlineStr">
        <is>
          <t>Standard Form</t>
        </is>
      </c>
      <c r="C179" s="13" t="inlineStr">
        <is>
          <t>Dividing with Standard Form [MF14.09]</t>
        </is>
      </c>
      <c r="D179" s="12" t="inlineStr">
        <is>
          <t>This nugget has learning material and questions covering the topic of Dividing with Standard Form.</t>
        </is>
      </c>
      <c r="E179" s="12" t="inlineStr">
        <is>
          <t>7807adc4-9266-4500-913e-c79c3941e661</t>
        </is>
      </c>
    </row>
    <row r="180" ht="45" customHeight="1">
      <c r="A180" s="12" t="inlineStr">
        <is>
          <t>Number</t>
        </is>
      </c>
      <c r="B180" s="12" t="inlineStr">
        <is>
          <t>Standard Form</t>
        </is>
      </c>
      <c r="C180" s="13" t="inlineStr">
        <is>
          <t>Standard Form: Worded problems with calculator [MF14.10]</t>
        </is>
      </c>
      <c r="D180" s="12" t="inlineStr">
        <is>
          <t>This nugget has learning material and questions covering the topic of solving Standard Form worded problems with a calculator.</t>
        </is>
      </c>
      <c r="E180" s="12" t="inlineStr">
        <is>
          <t>447f52d9-7f65-4a8b-bf13-0f0c6321d98c</t>
        </is>
      </c>
    </row>
    <row r="181" ht="45" customHeight="1">
      <c r="A181" s="12" t="inlineStr">
        <is>
          <t>Number</t>
        </is>
      </c>
      <c r="B181" s="12" t="inlineStr">
        <is>
          <t>Surds</t>
        </is>
      </c>
      <c r="C181" s="13" t="inlineStr">
        <is>
          <t>Diagnostic: Surds [MH00.06]</t>
        </is>
      </c>
      <c r="D181" s="12" t="inlineStr">
        <is>
          <t>This is a short diagnostic with questions on the topic of Surds.</t>
        </is>
      </c>
      <c r="E181" s="12" t="inlineStr">
        <is>
          <t>11509afd-79ec-48f3-9f27-49c927bb5210</t>
        </is>
      </c>
    </row>
    <row r="182" ht="45" customHeight="1">
      <c r="A182" s="12" t="inlineStr">
        <is>
          <t>Number</t>
        </is>
      </c>
      <c r="B182" s="12" t="inlineStr">
        <is>
          <t>Surds</t>
        </is>
      </c>
      <c r="C182" s="13" t="inlineStr">
        <is>
          <t>Surds: Introduction [MH52.01]</t>
        </is>
      </c>
      <c r="D182" s="12" t="inlineStr">
        <is>
          <t>This nugget has learning material and questions covering the topic of Surds: Introduction.</t>
        </is>
      </c>
      <c r="E182" s="12" t="inlineStr">
        <is>
          <t>b069dc6f-d8af-432f-bb4b-f2ea866f8e4f</t>
        </is>
      </c>
    </row>
    <row r="183" ht="45" customHeight="1">
      <c r="A183" s="12" t="inlineStr">
        <is>
          <t>Number</t>
        </is>
      </c>
      <c r="B183" s="12" t="inlineStr">
        <is>
          <t>Surds</t>
        </is>
      </c>
      <c r="C183" s="13" t="inlineStr">
        <is>
          <t>Surds: Multiplication and Division [MH52.02]</t>
        </is>
      </c>
      <c r="D183" s="12" t="inlineStr">
        <is>
          <t>This nugget has learning material and questions covering the topic of Surds: Multiplication and Division.</t>
        </is>
      </c>
      <c r="E183" s="12" t="inlineStr">
        <is>
          <t>c8caa0e4-5bae-4ddb-928b-68a4f41f27c2</t>
        </is>
      </c>
    </row>
    <row r="184" ht="45" customHeight="1">
      <c r="A184" s="12" t="inlineStr">
        <is>
          <t>Number</t>
        </is>
      </c>
      <c r="B184" s="12" t="inlineStr">
        <is>
          <t>Surds</t>
        </is>
      </c>
      <c r="C184" s="13" t="inlineStr">
        <is>
          <t>Surds: Simplifying 1 [MH52.03]</t>
        </is>
      </c>
      <c r="D184" s="12" t="inlineStr">
        <is>
          <t>This nugget has learning material and questions covering the topic of Surds: Simplifying 1.</t>
        </is>
      </c>
      <c r="E184" s="12" t="inlineStr">
        <is>
          <t>a86950e1-2d89-43eb-bc8e-6932836b0090</t>
        </is>
      </c>
    </row>
    <row r="185" ht="45" customHeight="1">
      <c r="A185" s="12" t="inlineStr">
        <is>
          <t>Number</t>
        </is>
      </c>
      <c r="B185" s="12" t="inlineStr">
        <is>
          <t>Surds</t>
        </is>
      </c>
      <c r="C185" s="13" t="inlineStr">
        <is>
          <t>Surds: Simplifying 2 (Products of Surds) [MH52.04]</t>
        </is>
      </c>
      <c r="D185" s="12" t="inlineStr">
        <is>
          <t>This nugget has learning material and questions covering the topic of Surds: Simplifying 2.</t>
        </is>
      </c>
      <c r="E185" s="12" t="inlineStr">
        <is>
          <t>68fb482e-86bc-44b9-b70f-a31c61c92a12</t>
        </is>
      </c>
    </row>
    <row r="186" ht="45" customHeight="1">
      <c r="A186" s="12" t="inlineStr">
        <is>
          <t>Number</t>
        </is>
      </c>
      <c r="B186" s="12" t="inlineStr">
        <is>
          <t>Surds</t>
        </is>
      </c>
      <c r="C186" s="13" t="inlineStr">
        <is>
          <t>Surds: Simplifying 3 (Dividing Surds) [MH52.05]</t>
        </is>
      </c>
      <c r="D186" s="12" t="inlineStr">
        <is>
          <t>This nugget has learning material and questions covering the topic of Surds: Simplifying 3.</t>
        </is>
      </c>
      <c r="E186" s="12" t="inlineStr">
        <is>
          <t>84507191-85bf-4eb9-906a-8e3a39716c40</t>
        </is>
      </c>
    </row>
    <row r="187" ht="45" customHeight="1">
      <c r="A187" s="12" t="inlineStr">
        <is>
          <t>Number</t>
        </is>
      </c>
      <c r="B187" s="12" t="inlineStr">
        <is>
          <t>Surds</t>
        </is>
      </c>
      <c r="C187" s="13" t="inlineStr">
        <is>
          <t>Surds: Simplifying 4 (Sum and Difference) [MH52.06]</t>
        </is>
      </c>
      <c r="D187" s="12" t="inlineStr">
        <is>
          <t>This nugget has learning material and questions covering the topic of Surds: Simplifying 4.</t>
        </is>
      </c>
      <c r="E187" s="12" t="inlineStr">
        <is>
          <t>17eb2b59-f596-48c8-9c98-71111a54015b</t>
        </is>
      </c>
    </row>
    <row r="188" ht="45" customHeight="1">
      <c r="A188" s="12" t="inlineStr">
        <is>
          <t>Number</t>
        </is>
      </c>
      <c r="B188" s="12" t="inlineStr">
        <is>
          <t>Surds</t>
        </is>
      </c>
      <c r="C188" s="13" t="inlineStr">
        <is>
          <t>Surds: Expanding 1 (Single Bracket) [MH52.07]</t>
        </is>
      </c>
      <c r="D188" s="12" t="inlineStr">
        <is>
          <t>This nugget has learning material and questions covering the topic of Surds: Expanding 1.</t>
        </is>
      </c>
      <c r="E188" s="12" t="inlineStr">
        <is>
          <t>e5f80bf4-6303-470a-86d6-daf96b107249</t>
        </is>
      </c>
    </row>
    <row r="189" ht="45" customHeight="1">
      <c r="A189" s="12" t="inlineStr">
        <is>
          <t>Number</t>
        </is>
      </c>
      <c r="B189" s="12" t="inlineStr">
        <is>
          <t>Surds</t>
        </is>
      </c>
      <c r="C189" s="13" t="inlineStr">
        <is>
          <t>Surds: Expanding 2 (Sum/Difference of Single Brackets) [MH52.08]</t>
        </is>
      </c>
      <c r="D189" s="12" t="inlineStr">
        <is>
          <t>This nugget has learning material and questions covering the topic of Surds: Expanding 2.</t>
        </is>
      </c>
      <c r="E189" s="12" t="inlineStr">
        <is>
          <t>5f8b5028-24bc-4d7f-b6ce-78671d425670</t>
        </is>
      </c>
    </row>
    <row r="190" ht="45" customHeight="1">
      <c r="A190" s="12" t="inlineStr">
        <is>
          <t>Number</t>
        </is>
      </c>
      <c r="B190" s="12" t="inlineStr">
        <is>
          <t>Surds</t>
        </is>
      </c>
      <c r="C190" s="13" t="inlineStr">
        <is>
          <t>Surds: Expanding 3 (Double Brackets) [MH52.09]</t>
        </is>
      </c>
      <c r="D190" s="12" t="inlineStr">
        <is>
          <t>This nugget has learning material and questions covering the topic of Surds: Expanding 3.</t>
        </is>
      </c>
      <c r="E190" s="12" t="inlineStr">
        <is>
          <t>b0b3c94d-8604-451b-bfaf-adc2a51008ce</t>
        </is>
      </c>
    </row>
    <row r="191" ht="45" customHeight="1">
      <c r="A191" s="12" t="inlineStr">
        <is>
          <t>Number</t>
        </is>
      </c>
      <c r="B191" s="12" t="inlineStr">
        <is>
          <t>Surds</t>
        </is>
      </c>
      <c r="C191" s="13" t="inlineStr">
        <is>
          <t>Surds: Expanding 4 (Double Brackets, Surds with Coefficients) [MH52.10]</t>
        </is>
      </c>
      <c r="D191" s="12" t="inlineStr">
        <is>
          <t>This nugget has learning material and questions covering the topic of Surds: Expanding 4.</t>
        </is>
      </c>
      <c r="E191" s="12" t="inlineStr">
        <is>
          <t>51e7d6ba-ca47-42ab-b428-6c8b36223baa</t>
        </is>
      </c>
    </row>
    <row r="192" ht="45" customHeight="1">
      <c r="A192" s="12" t="inlineStr">
        <is>
          <t>Number</t>
        </is>
      </c>
      <c r="B192" s="12" t="inlineStr">
        <is>
          <t>Surds</t>
        </is>
      </c>
      <c r="C192" s="13" t="inlineStr">
        <is>
          <t>Surds: Expanding 5 (Difference of Two Squares) [MH52.11]</t>
        </is>
      </c>
      <c r="D192" s="12" t="inlineStr">
        <is>
          <t>This nugget has learning material and questions covering the topic of Surds: Expanding 5.</t>
        </is>
      </c>
      <c r="E192" s="12" t="inlineStr">
        <is>
          <t>af43da25-f233-4226-98a5-298ca7763967</t>
        </is>
      </c>
    </row>
    <row r="193" ht="45" customHeight="1">
      <c r="A193" s="12" t="inlineStr">
        <is>
          <t>Number</t>
        </is>
      </c>
      <c r="B193" s="12" t="inlineStr">
        <is>
          <t>Surds</t>
        </is>
      </c>
      <c r="C193" s="13" t="inlineStr">
        <is>
          <t>Surds: Rationalising 1 (Monomial Denominator) [MH52.12]</t>
        </is>
      </c>
      <c r="D193" s="12" t="inlineStr">
        <is>
          <t>This nugget has learning material and questions covering the topic of Surds: Rationalising 1.</t>
        </is>
      </c>
      <c r="E193" s="12" t="inlineStr">
        <is>
          <t>944994cb-a04a-4112-ac3c-df4eb36b49a9</t>
        </is>
      </c>
    </row>
    <row r="194" ht="45" customHeight="1">
      <c r="A194" s="12" t="inlineStr">
        <is>
          <t>Number</t>
        </is>
      </c>
      <c r="B194" s="12" t="inlineStr">
        <is>
          <t>Surds</t>
        </is>
      </c>
      <c r="C194" s="13" t="inlineStr">
        <is>
          <t>Surds: Rationalising 2 (Binomial Denominator) [MH52.13]</t>
        </is>
      </c>
      <c r="D194" s="12" t="inlineStr">
        <is>
          <t>This nugget has learning material and questions covering the topic of Surds: Rationalising 2.</t>
        </is>
      </c>
      <c r="E194" s="12" t="inlineStr">
        <is>
          <t>5fe35532-e906-4903-b824-a345eeff778e</t>
        </is>
      </c>
    </row>
    <row r="195" ht="45" customHeight="1">
      <c r="A195" s="12" t="inlineStr">
        <is>
          <t>Number</t>
        </is>
      </c>
      <c r="B195" s="12" t="inlineStr">
        <is>
          <t>Surds</t>
        </is>
      </c>
      <c r="C195" s="13" t="inlineStr">
        <is>
          <t>Surds: Rationalising 3 (Sum/Difference with Binomial Denominators) [MH52.14]</t>
        </is>
      </c>
      <c r="D195" s="12" t="inlineStr">
        <is>
          <t>This nugget has learning material and questions covering the topic of Surds: Rationalising 3.</t>
        </is>
      </c>
      <c r="E195" s="12" t="inlineStr">
        <is>
          <t>3ab4b030-b89c-4f5a-aa17-0d4122bd20bd</t>
        </is>
      </c>
    </row>
    <row r="196" ht="45" customHeight="1">
      <c r="A196" s="12" t="inlineStr">
        <is>
          <t>Number</t>
        </is>
      </c>
      <c r="B196" s="12" t="inlineStr">
        <is>
          <t>Surds</t>
        </is>
      </c>
      <c r="C196" s="13" t="inlineStr">
        <is>
          <t>Surds: Rationalising 4 (Sum/Difference with Binomial Denominators) [MH52.15]</t>
        </is>
      </c>
      <c r="D196" s="12" t="inlineStr">
        <is>
          <t>This nugget has learning material and questions covering the topic of Surds: Rationalising 4.</t>
        </is>
      </c>
      <c r="E196" s="12" t="inlineStr">
        <is>
          <t>ac76e4de-e62f-4987-9cf3-159cbfda8fcb</t>
        </is>
      </c>
    </row>
    <row r="197" ht="45" customHeight="1">
      <c r="A197" s="12" t="inlineStr">
        <is>
          <t>Number</t>
        </is>
      </c>
      <c r="B197" s="12" t="inlineStr">
        <is>
          <t>Surds</t>
        </is>
      </c>
      <c r="C197" s="13" t="inlineStr">
        <is>
          <t>Surds: Rationalising 5 (Surd within Fraction within Denominator) [MH52.16]</t>
        </is>
      </c>
      <c r="D197" s="12" t="inlineStr">
        <is>
          <t>This nugget has learning material and questions covering the topic of Surds: Rationalising 5.</t>
        </is>
      </c>
      <c r="E197" s="12" t="inlineStr">
        <is>
          <t>51069886-cad4-4647-9db7-5d83c33c154b</t>
        </is>
      </c>
    </row>
    <row r="198" ht="45" customHeight="1">
      <c r="A198" s="12" t="inlineStr">
        <is>
          <t>Fractions, Decimals and Percentages</t>
        </is>
      </c>
      <c r="B198" s="12" t="inlineStr">
        <is>
          <t>Decimals</t>
        </is>
      </c>
      <c r="C198" s="13" t="inlineStr">
        <is>
          <t>Diagnostic: Decimals [MF00.05]</t>
        </is>
      </c>
      <c r="D198" s="12" t="inlineStr">
        <is>
          <t>This is a short diagnostic with questions on the topic of Decimals.</t>
        </is>
      </c>
      <c r="E198" s="12" t="inlineStr">
        <is>
          <t>27b2ac65-6add-4b84-89a0-a338cad7944f</t>
        </is>
      </c>
    </row>
    <row r="199" ht="45" customHeight="1">
      <c r="A199" s="12" t="inlineStr">
        <is>
          <t>Fractions, Decimals and Percentages</t>
        </is>
      </c>
      <c r="B199" s="12" t="inlineStr">
        <is>
          <t>Decimals</t>
        </is>
      </c>
      <c r="C199" s="13" t="inlineStr">
        <is>
          <t>Ordering Decimals [MF2.09]</t>
        </is>
      </c>
      <c r="D199" s="12" t="inlineStr">
        <is>
          <t xml:space="preserve">A nugget on ordering decimals. </t>
        </is>
      </c>
      <c r="E199" s="12" t="inlineStr">
        <is>
          <t>fd6398ca-8fd0-401e-be9c-27117c6768fd</t>
        </is>
      </c>
    </row>
    <row r="200" ht="45" customHeight="1">
      <c r="A200" s="12" t="inlineStr">
        <is>
          <t>Fractions, Decimals and Percentages</t>
        </is>
      </c>
      <c r="B200" s="12" t="inlineStr">
        <is>
          <t>Decimals</t>
        </is>
      </c>
      <c r="C200" s="13" t="inlineStr">
        <is>
          <t>Decimal Place Value [MF6.01]</t>
        </is>
      </c>
      <c r="D200" s="12" t="inlineStr">
        <is>
          <t>This nugget has learning material and questions covering the topic of Decimal place value.</t>
        </is>
      </c>
      <c r="E200" s="12" t="inlineStr">
        <is>
          <t>a7506a55-2b5b-406a-8cbd-5524b913277b</t>
        </is>
      </c>
    </row>
    <row r="201" ht="45" customHeight="1">
      <c r="A201" s="12" t="inlineStr">
        <is>
          <t>Fractions, Decimals and Percentages</t>
        </is>
      </c>
      <c r="B201" s="12" t="inlineStr">
        <is>
          <t>Decimals</t>
        </is>
      </c>
      <c r="C201" s="13" t="inlineStr">
        <is>
          <t>Adding Decimals 1: Calculations [MF6.02]</t>
        </is>
      </c>
      <c r="D201" s="12" t="inlineStr">
        <is>
          <t>This nugget has learning material and questions covering the topic of Adding Decimals 1.</t>
        </is>
      </c>
      <c r="E201" s="12" t="inlineStr">
        <is>
          <t>246f3939-ad20-45d8-8599-87795972be57</t>
        </is>
      </c>
    </row>
    <row r="202" ht="45" customHeight="1">
      <c r="A202" s="12" t="inlineStr">
        <is>
          <t>Fractions, Decimals and Percentages</t>
        </is>
      </c>
      <c r="B202" s="12" t="inlineStr">
        <is>
          <t>Decimals</t>
        </is>
      </c>
      <c r="C202" s="13" t="inlineStr">
        <is>
          <t>Adding Decimals 2: Worded Problems [MF6.03]</t>
        </is>
      </c>
      <c r="D202" s="12" t="inlineStr">
        <is>
          <t>This nugget has learning material and questions covering the topic of Adding Decimals 2 .</t>
        </is>
      </c>
      <c r="E202" s="12" t="inlineStr">
        <is>
          <t>c029a3c7-885b-483d-b938-73e253d1a5ce</t>
        </is>
      </c>
    </row>
    <row r="203" ht="45" customHeight="1">
      <c r="A203" s="12" t="inlineStr">
        <is>
          <t>Fractions, Decimals and Percentages</t>
        </is>
      </c>
      <c r="B203" s="12" t="inlineStr">
        <is>
          <t>Decimals</t>
        </is>
      </c>
      <c r="C203" s="13" t="inlineStr">
        <is>
          <t>Subtracting Decimals 1: Calculations [MF6.04]</t>
        </is>
      </c>
      <c r="D203" s="12" t="inlineStr">
        <is>
          <t>This nugget has learning material and questions covering the topic of Subtracting Decimals 1.</t>
        </is>
      </c>
      <c r="E203" s="12" t="inlineStr">
        <is>
          <t>ff921169-f0a5-46eb-b834-bbe787de8b1f</t>
        </is>
      </c>
    </row>
    <row r="204" ht="45" customHeight="1">
      <c r="A204" s="12" t="inlineStr">
        <is>
          <t>Fractions, Decimals and Percentages</t>
        </is>
      </c>
      <c r="B204" s="12" t="inlineStr">
        <is>
          <t>Decimals</t>
        </is>
      </c>
      <c r="C204" s="13" t="inlineStr">
        <is>
          <t>Subtracting Decimals 2: Worded Problems [MF6.05]</t>
        </is>
      </c>
      <c r="D204" s="12" t="inlineStr">
        <is>
          <t>This nugget has learning material and questions covering the topic of Subtracting Decimals 2.</t>
        </is>
      </c>
      <c r="E204" s="12" t="inlineStr">
        <is>
          <t>9617980c-d488-4eac-8cf0-1820bbf75889</t>
        </is>
      </c>
    </row>
    <row r="205" ht="45" customHeight="1">
      <c r="A205" s="12" t="inlineStr">
        <is>
          <t>Fractions, Decimals and Percentages</t>
        </is>
      </c>
      <c r="B205" s="12" t="inlineStr">
        <is>
          <t>Decimals</t>
        </is>
      </c>
      <c r="C205" s="13" t="inlineStr">
        <is>
          <t>Multiplying Decimals 1 [MF6.06]</t>
        </is>
      </c>
      <c r="D205" s="12" t="inlineStr">
        <is>
          <t>This nugget has learning material and questions covering the topic of Multiplying decimals 1.</t>
        </is>
      </c>
      <c r="E205" s="12" t="inlineStr">
        <is>
          <t>389ae0c6-7e24-4139-84fe-f676ec0257c8</t>
        </is>
      </c>
    </row>
    <row r="206" ht="45" customHeight="1">
      <c r="A206" s="12" t="inlineStr">
        <is>
          <t>Fractions, Decimals and Percentages</t>
        </is>
      </c>
      <c r="B206" s="12" t="inlineStr">
        <is>
          <t>Decimals</t>
        </is>
      </c>
      <c r="C206" s="13" t="inlineStr">
        <is>
          <t>Multiplying Decimals 2 [MF6.07]</t>
        </is>
      </c>
      <c r="D206" s="12" t="inlineStr">
        <is>
          <t>This nugget has learning material and questions covering the topic of Multiplying decimals 2.</t>
        </is>
      </c>
      <c r="E206" s="12" t="inlineStr">
        <is>
          <t>9a30d749-e62e-443a-8d96-adca576d7198</t>
        </is>
      </c>
    </row>
    <row r="207" ht="45" customHeight="1">
      <c r="A207" s="12" t="inlineStr">
        <is>
          <t>Fractions, Decimals and Percentages</t>
        </is>
      </c>
      <c r="B207" s="12" t="inlineStr">
        <is>
          <t>Decimals</t>
        </is>
      </c>
      <c r="C207" s="13" t="inlineStr">
        <is>
          <t>Multiplying Decimals: Worded Questions [MF6.08]</t>
        </is>
      </c>
      <c r="D207" s="12" t="inlineStr">
        <is>
          <t>This nugget has learning material and questions covering the topic of Multiplying decimals - Worded questions.</t>
        </is>
      </c>
      <c r="E207" s="12" t="inlineStr">
        <is>
          <t>14d3c4d1-5c0b-4789-b043-bb5400c8d392</t>
        </is>
      </c>
    </row>
    <row r="208" ht="45" customHeight="1">
      <c r="A208" s="12" t="inlineStr">
        <is>
          <t>Fractions, Decimals and Percentages</t>
        </is>
      </c>
      <c r="B208" s="12" t="inlineStr">
        <is>
          <t>Decimals</t>
        </is>
      </c>
      <c r="C208" s="13" t="inlineStr">
        <is>
          <t>Dividing Decimals [MF6.09]</t>
        </is>
      </c>
      <c r="D208" s="12" t="inlineStr">
        <is>
          <t>This nugget has learning material and questions covering the topic of Dividing decimals.</t>
        </is>
      </c>
      <c r="E208" s="12" t="inlineStr">
        <is>
          <t>1f47021b-ec02-4c36-a6f5-6948875c0418</t>
        </is>
      </c>
    </row>
    <row r="209" ht="45" customHeight="1">
      <c r="A209" s="12" t="inlineStr">
        <is>
          <t>Fractions, Decimals and Percentages</t>
        </is>
      </c>
      <c r="B209" s="12" t="inlineStr">
        <is>
          <t>Decimals</t>
        </is>
      </c>
      <c r="C209" s="13" t="inlineStr">
        <is>
          <t>Dividing Decimals by Decimals [MF6.10]</t>
        </is>
      </c>
      <c r="D209" s="12" t="inlineStr">
        <is>
          <t>This nugget has learning material and questions covering the topic of Dividing Decimals by Decimals.</t>
        </is>
      </c>
      <c r="E209" s="12" t="inlineStr">
        <is>
          <t>a3aa6c04-cf7e-4642-a16b-e55565c132f7</t>
        </is>
      </c>
    </row>
    <row r="210" ht="45" customHeight="1">
      <c r="A210" s="12" t="inlineStr">
        <is>
          <t>Fractions, Decimals and Percentages</t>
        </is>
      </c>
      <c r="B210" s="12" t="inlineStr">
        <is>
          <t>Decimals</t>
        </is>
      </c>
      <c r="C210" s="13" t="inlineStr">
        <is>
          <t>Dividing by Large Numbers [MF6.11]</t>
        </is>
      </c>
      <c r="D210" s="12" t="inlineStr">
        <is>
          <t>This nugget has learning material and questions covering the topic of Dividing by Large Numbers.</t>
        </is>
      </c>
      <c r="E210" s="12" t="inlineStr">
        <is>
          <t>b2572b26-2767-4917-9fa0-b0806f5501c7</t>
        </is>
      </c>
    </row>
    <row r="211" ht="45" customHeight="1">
      <c r="A211" s="12" t="inlineStr">
        <is>
          <t>Fractions, Decimals and Percentages</t>
        </is>
      </c>
      <c r="B211" s="12" t="inlineStr">
        <is>
          <t>Decimals</t>
        </is>
      </c>
      <c r="C211" s="13" t="inlineStr">
        <is>
          <t>Manipulating Decimal Calculations with Multiplication [MF6.12]</t>
        </is>
      </c>
      <c r="D211" s="12" t="inlineStr">
        <is>
          <t>This nugget has learning material and questions covering the topic of Manipulating Decimal Calculations with Multiplication.</t>
        </is>
      </c>
      <c r="E211" s="12" t="inlineStr">
        <is>
          <t>e6c9064b-fa1c-405f-8b8f-39377a28060c</t>
        </is>
      </c>
    </row>
    <row r="212" ht="45" customHeight="1">
      <c r="A212" s="12" t="inlineStr">
        <is>
          <t>Fractions, Decimals and Percentages</t>
        </is>
      </c>
      <c r="B212" s="12" t="inlineStr">
        <is>
          <t>Decimals</t>
        </is>
      </c>
      <c r="C212" s="13" t="inlineStr">
        <is>
          <t>Manipulating Decimal Calculations with Division [MF6.13]</t>
        </is>
      </c>
      <c r="D212" s="12" t="inlineStr">
        <is>
          <t>This nugget has learning material and questions covering the topic of Manipulating Decimal Calculations with Division.</t>
        </is>
      </c>
      <c r="E212" s="12" t="inlineStr">
        <is>
          <t>065421a3-c100-436e-a3e8-b30c7204a358</t>
        </is>
      </c>
    </row>
    <row r="213" ht="45" customHeight="1">
      <c r="A213" s="12" t="inlineStr">
        <is>
          <t>Fractions, Decimals and Percentages</t>
        </is>
      </c>
      <c r="B213" s="12" t="inlineStr">
        <is>
          <t>Decimals</t>
        </is>
      </c>
      <c r="C213" s="13" t="inlineStr">
        <is>
          <t>Multiplying Decimals with Napier's Bones [MF6.14]</t>
        </is>
      </c>
      <c r="D213" s="12" t="inlineStr">
        <is>
          <t>This nugget has learning material and questions covering the topic of Multiplying decimals with Napier's Bones.</t>
        </is>
      </c>
      <c r="E213" s="12" t="inlineStr">
        <is>
          <t>1a8220f5-bd2a-45af-a170-6850dec6ced4</t>
        </is>
      </c>
    </row>
    <row r="214" ht="45" customHeight="1">
      <c r="A214" s="12" t="inlineStr">
        <is>
          <t>Fractions, Decimals and Percentages</t>
        </is>
      </c>
      <c r="B214" s="12" t="inlineStr">
        <is>
          <t>Decimals</t>
        </is>
      </c>
      <c r="C214" s="13" t="inlineStr">
        <is>
          <t>Multiplying by 0.1, 0.01 and 0.001 [MF6.16]</t>
        </is>
      </c>
      <c r="D214" s="12" t="inlineStr">
        <is>
          <t>This nugget covers the equivalent division calculations for multiplying by 0.1, 0.01, etc.
Questions cover writing the equivalent calculations and performing the calculations.</t>
        </is>
      </c>
      <c r="E214" s="12" t="inlineStr">
        <is>
          <t>8d3df9b6-711f-41da-ad7c-8dc0f4b0c1b0</t>
        </is>
      </c>
    </row>
    <row r="215" ht="45" customHeight="1">
      <c r="A215" s="12" t="inlineStr">
        <is>
          <t>Fractions, Decimals and Percentages</t>
        </is>
      </c>
      <c r="B215" s="12" t="inlineStr">
        <is>
          <t>Decimals</t>
        </is>
      </c>
      <c r="C215" s="13" t="inlineStr">
        <is>
          <t>Dividing by 0.1, 0.01 and 0.001 [MF6.17]</t>
        </is>
      </c>
      <c r="D215" s="12" t="inlineStr">
        <is>
          <t>This nugget covers the equivalent multiplication calculations for dividing by 0.1, 0.01, etc.
Questions cover writing the equivalent calculations and performing the calculations.</t>
        </is>
      </c>
      <c r="E215" s="12" t="inlineStr">
        <is>
          <t>660d11ac-b13f-4528-a671-df377f9a2a69</t>
        </is>
      </c>
    </row>
    <row r="216" ht="45" customHeight="1">
      <c r="A216" s="12" t="inlineStr">
        <is>
          <t>Fractions, Decimals and Percentages</t>
        </is>
      </c>
      <c r="B216" s="12" t="inlineStr">
        <is>
          <t>Fractions</t>
        </is>
      </c>
      <c r="C216" s="13" t="inlineStr">
        <is>
          <t>Diagnostic: Fractions [MF00.07]</t>
        </is>
      </c>
      <c r="D216" s="12" t="inlineStr">
        <is>
          <t>This is a short diagnostic with questions on the topic of Fractions.</t>
        </is>
      </c>
      <c r="E216" s="12" t="inlineStr">
        <is>
          <t>9d09ab00-4102-4e47-91e3-aafeda9d41b4</t>
        </is>
      </c>
    </row>
    <row r="217" ht="45" customHeight="1">
      <c r="A217" s="12" t="inlineStr">
        <is>
          <t>Fractions, Decimals and Percentages</t>
        </is>
      </c>
      <c r="B217" s="12" t="inlineStr">
        <is>
          <t>Fractions</t>
        </is>
      </c>
      <c r="C217" s="13" t="inlineStr">
        <is>
          <t>Expressing Fractions [MF4.01]</t>
        </is>
      </c>
      <c r="D217" s="12" t="inlineStr">
        <is>
          <t>This nugget has learning material and questions covering the topic of Expressing Fractions.</t>
        </is>
      </c>
      <c r="E217" s="12" t="inlineStr">
        <is>
          <t>e4a378fb-4522-44ad-9450-e2bf28984dc4</t>
        </is>
      </c>
    </row>
    <row r="218" ht="45" customHeight="1">
      <c r="A218" s="12" t="inlineStr">
        <is>
          <t>Fractions, Decimals and Percentages</t>
        </is>
      </c>
      <c r="B218" s="12" t="inlineStr">
        <is>
          <t>Fractions</t>
        </is>
      </c>
      <c r="C218" s="13" t="inlineStr">
        <is>
          <t>Ordering Fractions [MF4.02]</t>
        </is>
      </c>
      <c r="D218" s="12" t="inlineStr">
        <is>
          <t>This nugget has learning material and questions covering the topic of Ordering fractions.</t>
        </is>
      </c>
      <c r="E218" s="12" t="inlineStr">
        <is>
          <t>99efffa3-9fda-403a-bf72-2539bf441868</t>
        </is>
      </c>
    </row>
    <row r="219" ht="45" customHeight="1">
      <c r="A219" s="12" t="inlineStr">
        <is>
          <t>Fractions, Decimals and Percentages</t>
        </is>
      </c>
      <c r="B219" s="12" t="inlineStr">
        <is>
          <t>Fractions</t>
        </is>
      </c>
      <c r="C219" s="13" t="inlineStr">
        <is>
          <t>Equivalent Fractions [MF4.03]</t>
        </is>
      </c>
      <c r="D219" s="12" t="inlineStr">
        <is>
          <t>This nugget has learning material and questions covering the topic of Equivalent fractions.</t>
        </is>
      </c>
      <c r="E219" s="12" t="inlineStr">
        <is>
          <t>6e76a990-8067-44a9-91ea-14deca80f7da</t>
        </is>
      </c>
    </row>
    <row r="220" ht="45" customHeight="1">
      <c r="A220" s="12" t="inlineStr">
        <is>
          <t>Fractions, Decimals and Percentages</t>
        </is>
      </c>
      <c r="B220" s="12" t="inlineStr">
        <is>
          <t>Fractions</t>
        </is>
      </c>
      <c r="C220" s="13" t="inlineStr">
        <is>
          <t>Simplifying Fractions [MF4.04]</t>
        </is>
      </c>
      <c r="D220" s="12" t="inlineStr">
        <is>
          <t>This nugget has learning material and questions covering the topic of Simplifying fractions.</t>
        </is>
      </c>
      <c r="E220" s="12" t="inlineStr">
        <is>
          <t>2dde069a-2dc1-48b7-a701-eb344f172521</t>
        </is>
      </c>
    </row>
    <row r="221" ht="45" customHeight="1">
      <c r="A221" s="12" t="inlineStr">
        <is>
          <t>Fractions, Decimals and Percentages</t>
        </is>
      </c>
      <c r="B221" s="12" t="inlineStr">
        <is>
          <t>Fractions</t>
        </is>
      </c>
      <c r="C221" s="13" t="inlineStr">
        <is>
          <t>Shading Fractions [MF4.05]</t>
        </is>
      </c>
      <c r="D221" s="12" t="inlineStr">
        <is>
          <t>This nugget has learning material and questions covering the topic of Shading fractions.</t>
        </is>
      </c>
      <c r="E221" s="12" t="inlineStr">
        <is>
          <t>6b8ad1af-592d-49ab-8359-219ec7a9f821</t>
        </is>
      </c>
    </row>
    <row r="222" ht="45" customHeight="1">
      <c r="A222" s="12" t="inlineStr">
        <is>
          <t>Fractions, Decimals and Percentages</t>
        </is>
      </c>
      <c r="B222" s="12" t="inlineStr">
        <is>
          <t>Fractions</t>
        </is>
      </c>
      <c r="C222" s="13" t="inlineStr">
        <is>
          <t>Mixed and Improper Fractions [MF4.06]</t>
        </is>
      </c>
      <c r="D222" s="12" t="inlineStr">
        <is>
          <t>This nugget has learning material and questions covering the topic of Mixed and improper fractions.</t>
        </is>
      </c>
      <c r="E222" s="12" t="inlineStr">
        <is>
          <t>76d06b62-428e-4e30-8eb9-7542dccf22c0</t>
        </is>
      </c>
    </row>
    <row r="223" ht="45" customHeight="1">
      <c r="A223" s="12" t="inlineStr">
        <is>
          <t>Fractions, Decimals and Percentages</t>
        </is>
      </c>
      <c r="B223" s="12" t="inlineStr">
        <is>
          <t>Fractions</t>
        </is>
      </c>
      <c r="C223" s="13" t="inlineStr">
        <is>
          <t>Fractions on a Number Line 1: Between 0 and 1 [MF4.37]</t>
        </is>
      </c>
      <c r="D223" s="12" t="inlineStr">
        <is>
          <t>This nugget has learning material and questions covering the basics of placing fractions on a number line.</t>
        </is>
      </c>
      <c r="E223" s="12" t="inlineStr">
        <is>
          <t>055b25e3-58e3-496f-a340-cbddd2400504</t>
        </is>
      </c>
    </row>
    <row r="224" ht="45" customHeight="1">
      <c r="A224" s="12" t="inlineStr">
        <is>
          <t>Fractions, Decimals and Percentages</t>
        </is>
      </c>
      <c r="B224" s="12" t="inlineStr">
        <is>
          <t>Fractions</t>
        </is>
      </c>
      <c r="C224" s="13" t="inlineStr">
        <is>
          <t>Fractions on a Number Line 2: Beyond 1 [MF4.38]</t>
        </is>
      </c>
      <c r="D224" s="12" t="inlineStr">
        <is>
          <t>This nugget has learning material and questions covering the topic of placing fractions on a number line with some problem solving questions.</t>
        </is>
      </c>
      <c r="E224" s="12" t="inlineStr">
        <is>
          <t>9789b212-2f09-4797-935d-be14915dded5</t>
        </is>
      </c>
    </row>
    <row r="225" ht="45" customHeight="1">
      <c r="A225" s="12" t="inlineStr">
        <is>
          <t>Fractions, Decimals and Percentages</t>
        </is>
      </c>
      <c r="B225" s="12" t="inlineStr">
        <is>
          <t>Fraction Calculations</t>
        </is>
      </c>
      <c r="C225" s="13" t="inlineStr">
        <is>
          <t>Diagnostic: Fractions: Addition and Subtraction [MF00.08]</t>
        </is>
      </c>
      <c r="D225" s="12" t="inlineStr">
        <is>
          <t>This is a short diagnostic with questions on the topic of Fractions: Addition and Subtraction.</t>
        </is>
      </c>
      <c r="E225" s="12" t="inlineStr">
        <is>
          <t>f976d913-7931-4c19-b57f-bc950657b3fa</t>
        </is>
      </c>
    </row>
    <row r="226" ht="45" customHeight="1">
      <c r="A226" s="12" t="inlineStr">
        <is>
          <t>Fractions, Decimals and Percentages</t>
        </is>
      </c>
      <c r="B226" s="12" t="inlineStr">
        <is>
          <t>Fraction Calculations</t>
        </is>
      </c>
      <c r="C226" s="13" t="inlineStr">
        <is>
          <t>Adding Fractions 1: Same Denominator [MF4.07]</t>
        </is>
      </c>
      <c r="D226" s="12" t="inlineStr">
        <is>
          <t>This nugget has learning material and questions covering the topic of Adding Fractions 1.</t>
        </is>
      </c>
      <c r="E226" s="12" t="inlineStr">
        <is>
          <t>1f6a5b6f-b9d7-4c06-8f99-3c51b73e3bc5</t>
        </is>
      </c>
    </row>
    <row r="227" ht="45" customHeight="1">
      <c r="A227" s="12" t="inlineStr">
        <is>
          <t>Fractions, Decimals and Percentages</t>
        </is>
      </c>
      <c r="B227" s="12" t="inlineStr">
        <is>
          <t>Fraction Calculations</t>
        </is>
      </c>
      <c r="C227" s="13" t="inlineStr">
        <is>
          <t>Adding Fractions 2: Convert 1 Denominator [MF4.08]</t>
        </is>
      </c>
      <c r="D227" s="12" t="inlineStr">
        <is>
          <t>This nugget has learning material and questions covering the topic of Adding Fractions 2.</t>
        </is>
      </c>
      <c r="E227" s="12" t="inlineStr">
        <is>
          <t>7ee576e7-85b1-438f-ac80-1069a0f746ac</t>
        </is>
      </c>
    </row>
    <row r="228" ht="45" customHeight="1">
      <c r="A228" s="12" t="inlineStr">
        <is>
          <t>Fractions, Decimals and Percentages</t>
        </is>
      </c>
      <c r="B228" s="12" t="inlineStr">
        <is>
          <t>Fraction Calculations</t>
        </is>
      </c>
      <c r="C228" s="13" t="inlineStr">
        <is>
          <t>Adding Fractions 3: Convert 1 Denominator (Sum &gt;1 ) [MF4.09]</t>
        </is>
      </c>
      <c r="D228" s="12" t="inlineStr">
        <is>
          <t>This nugget has learning material and questions covering the topic of Adding Fractions 3.</t>
        </is>
      </c>
      <c r="E228" s="12" t="inlineStr">
        <is>
          <t>d9cb1af1-e8b2-4899-8bbc-e62eded5a568</t>
        </is>
      </c>
    </row>
    <row r="229" ht="45" customHeight="1">
      <c r="A229" s="12" t="inlineStr">
        <is>
          <t>Fractions, Decimals and Percentages</t>
        </is>
      </c>
      <c r="B229" s="12" t="inlineStr">
        <is>
          <t>Fraction Calculations</t>
        </is>
      </c>
      <c r="C229" s="13" t="inlineStr">
        <is>
          <t>Adding Fractions 4: Convert all Denominators [MF4.10]</t>
        </is>
      </c>
      <c r="D229" s="12" t="inlineStr">
        <is>
          <t>This nugget has learning material and questions covering the topic of Adding Fractions 4.</t>
        </is>
      </c>
      <c r="E229" s="12" t="inlineStr">
        <is>
          <t>5cfa7edb-25b4-4794-99e2-d78811be9e4f</t>
        </is>
      </c>
    </row>
    <row r="230" ht="45" customHeight="1">
      <c r="A230" s="12" t="inlineStr">
        <is>
          <t>Fractions, Decimals and Percentages</t>
        </is>
      </c>
      <c r="B230" s="12" t="inlineStr">
        <is>
          <t>Fraction Calculations</t>
        </is>
      </c>
      <c r="C230" s="13" t="inlineStr">
        <is>
          <t>Fractions: Subtracting from 1 [MF4.36]</t>
        </is>
      </c>
      <c r="D230" s="12" t="inlineStr">
        <is>
          <t>This nugget has learning material and questions covering the topic of subtracting fractions from 1.</t>
        </is>
      </c>
      <c r="E230" s="12" t="inlineStr">
        <is>
          <t>f49af25f-bb98-4120-bc0a-ae137bbcbcf9</t>
        </is>
      </c>
    </row>
    <row r="231" ht="45" customHeight="1">
      <c r="A231" s="12" t="inlineStr">
        <is>
          <t>Fractions, Decimals and Percentages</t>
        </is>
      </c>
      <c r="B231" s="12" t="inlineStr">
        <is>
          <t>Fraction Calculations</t>
        </is>
      </c>
      <c r="C231" s="13" t="inlineStr">
        <is>
          <t>Subtracting Fractions [MF4.11]</t>
        </is>
      </c>
      <c r="D231" s="12" t="inlineStr">
        <is>
          <t>This nugget has learning material and questions covering the topic of Subtracting Fractions.</t>
        </is>
      </c>
      <c r="E231" s="12" t="inlineStr">
        <is>
          <t>c86812ee-889e-4fb1-99f8-5075950f0404</t>
        </is>
      </c>
    </row>
    <row r="232" ht="45" customHeight="1">
      <c r="A232" s="12" t="inlineStr">
        <is>
          <t>Fractions, Decimals and Percentages</t>
        </is>
      </c>
      <c r="B232" s="12" t="inlineStr">
        <is>
          <t>Fraction Calculations</t>
        </is>
      </c>
      <c r="C232" s="13" t="inlineStr">
        <is>
          <t>Adding and Subtracting Fractions [MF4.12]</t>
        </is>
      </c>
      <c r="D232" s="12" t="inlineStr">
        <is>
          <t>This nugget has learning material and questions covering the topic of Adding and Subtracting Fractions.</t>
        </is>
      </c>
      <c r="E232" s="12" t="inlineStr">
        <is>
          <t>5009eb74-fe77-443c-803d-c78ab2c4e3ff</t>
        </is>
      </c>
    </row>
    <row r="233" ht="45" customHeight="1">
      <c r="A233" s="12" t="inlineStr">
        <is>
          <t>Fractions, Decimals and Percentages</t>
        </is>
      </c>
      <c r="B233" s="12" t="inlineStr">
        <is>
          <t>Fraction Calculations</t>
        </is>
      </c>
      <c r="C233" s="13" t="inlineStr">
        <is>
          <t>Adding Improper Fractions [MF4.13]</t>
        </is>
      </c>
      <c r="D233" s="12" t="inlineStr">
        <is>
          <t>This nugget has learning material and questions covering the topic of Adding Improper Fractions.</t>
        </is>
      </c>
      <c r="E233" s="12" t="inlineStr">
        <is>
          <t>37557383-6c5a-427a-8c64-2ac85312ceda</t>
        </is>
      </c>
    </row>
    <row r="234" ht="45" customHeight="1">
      <c r="A234" s="12" t="inlineStr">
        <is>
          <t>Fractions, Decimals and Percentages</t>
        </is>
      </c>
      <c r="B234" s="12" t="inlineStr">
        <is>
          <t>Fraction Calculations</t>
        </is>
      </c>
      <c r="C234" s="13" t="inlineStr">
        <is>
          <t>Adding Mixed Numbers [MF4.14]</t>
        </is>
      </c>
      <c r="D234" s="12" t="inlineStr">
        <is>
          <t>This nugget has learning material and questions covering the topic of Adding Mixed Numbers.</t>
        </is>
      </c>
      <c r="E234" s="12" t="inlineStr">
        <is>
          <t>92823b95-fb29-4e34-86e2-f1683855b952</t>
        </is>
      </c>
    </row>
    <row r="235" ht="45" customHeight="1">
      <c r="A235" s="12" t="inlineStr">
        <is>
          <t>Fractions, Decimals and Percentages</t>
        </is>
      </c>
      <c r="B235" s="12" t="inlineStr">
        <is>
          <t>Fraction Calculations</t>
        </is>
      </c>
      <c r="C235" s="13" t="inlineStr">
        <is>
          <t>Adding Improper Fractions and Mixed Numbers [MF4.15]</t>
        </is>
      </c>
      <c r="D235" s="12" t="inlineStr">
        <is>
          <t>This nugget has learning material and questions covering the topic of Adding Improper Fractions and Mixed Numbers.</t>
        </is>
      </c>
      <c r="E235" s="12" t="inlineStr">
        <is>
          <t>bb62d692-2d40-4c50-9188-3769684a96f6</t>
        </is>
      </c>
    </row>
    <row r="236" ht="45" customHeight="1">
      <c r="A236" s="12" t="inlineStr">
        <is>
          <t>Fractions, Decimals and Percentages</t>
        </is>
      </c>
      <c r="B236" s="12" t="inlineStr">
        <is>
          <t>Fraction Calculations</t>
        </is>
      </c>
      <c r="C236" s="13" t="inlineStr">
        <is>
          <t>Subtracting Improper Fractions [MF4.16]</t>
        </is>
      </c>
      <c r="D236" s="12" t="inlineStr">
        <is>
          <t>This nugget has learning material and questions covering the topic of Subtracting Improper Fractions.</t>
        </is>
      </c>
      <c r="E236" s="12" t="inlineStr">
        <is>
          <t>b4706179-e0b2-4b6d-abb9-9ef69486b323</t>
        </is>
      </c>
    </row>
    <row r="237" ht="45" customHeight="1">
      <c r="A237" s="12" t="inlineStr">
        <is>
          <t>Fractions, Decimals and Percentages</t>
        </is>
      </c>
      <c r="B237" s="12" t="inlineStr">
        <is>
          <t>Fraction Calculations</t>
        </is>
      </c>
      <c r="C237" s="13" t="inlineStr">
        <is>
          <t>Subtracting Mixed Numbers [MF4.17]</t>
        </is>
      </c>
      <c r="D237" s="12" t="inlineStr">
        <is>
          <t>This nugget has learning material and questions covering the topic of Subtracting Mixed Numbers.</t>
        </is>
      </c>
      <c r="E237" s="12" t="inlineStr">
        <is>
          <t>4cf46e52-c90e-4b50-b372-4c87492b24be</t>
        </is>
      </c>
    </row>
    <row r="238" ht="45" customHeight="1">
      <c r="A238" s="12" t="inlineStr">
        <is>
          <t>Fractions, Decimals and Percentages</t>
        </is>
      </c>
      <c r="B238" s="12" t="inlineStr">
        <is>
          <t>Fraction Calculations</t>
        </is>
      </c>
      <c r="C238" s="13" t="inlineStr">
        <is>
          <t>Subtracting Improper Fractions and Mixed Numbers [MF4.18]</t>
        </is>
      </c>
      <c r="D238" s="12" t="inlineStr">
        <is>
          <t>This nugget has learning material and questions covering the topic of Subtracting Improper Fractions and Mixed Numbers.</t>
        </is>
      </c>
      <c r="E238" s="12" t="inlineStr">
        <is>
          <t>1451a6ea-25e6-41d6-9ea3-c40a9ec0beb2</t>
        </is>
      </c>
    </row>
    <row r="239" ht="45" customHeight="1">
      <c r="A239" s="12" t="inlineStr">
        <is>
          <t>Fractions, Decimals and Percentages</t>
        </is>
      </c>
      <c r="B239" s="12" t="inlineStr">
        <is>
          <t>Fraction Calculations</t>
        </is>
      </c>
      <c r="C239" s="13" t="inlineStr">
        <is>
          <t>Adding and Subtracting Improper Fractions [MF4.19]</t>
        </is>
      </c>
      <c r="D239" s="12" t="inlineStr">
        <is>
          <t>This nugget has learning material and questions covering the topic of Adding and Subtracting Improper Fractions.</t>
        </is>
      </c>
      <c r="E239" s="12" t="inlineStr">
        <is>
          <t>4567c26c-fb8b-41cf-af4a-e6a8427d6d7a</t>
        </is>
      </c>
    </row>
    <row r="240" ht="45" customHeight="1">
      <c r="A240" s="12" t="inlineStr">
        <is>
          <t>Fractions, Decimals and Percentages</t>
        </is>
      </c>
      <c r="B240" s="12" t="inlineStr">
        <is>
          <t>Fraction Calculations</t>
        </is>
      </c>
      <c r="C240" s="13" t="inlineStr">
        <is>
          <t>Adding and Subtracting Mixed Numbers [MF4.20]</t>
        </is>
      </c>
      <c r="D240" s="12" t="inlineStr">
        <is>
          <t>This nugget has learning material and questions covering the topic of Adding and Subtracting Mixed Numbers.</t>
        </is>
      </c>
      <c r="E240" s="12" t="inlineStr">
        <is>
          <t>6717fcbe-7e4b-45fc-a0fe-c9b67e80e07f</t>
        </is>
      </c>
    </row>
    <row r="241" ht="45" customHeight="1">
      <c r="A241" s="12" t="inlineStr">
        <is>
          <t>Fractions, Decimals and Percentages</t>
        </is>
      </c>
      <c r="B241" s="12" t="inlineStr">
        <is>
          <t>Fraction Calculations</t>
        </is>
      </c>
      <c r="C241" s="13" t="inlineStr">
        <is>
          <t>Adding and Subtracting Improper Fractions and Mixed Numbers [MF4.21]</t>
        </is>
      </c>
      <c r="D241" s="12" t="inlineStr">
        <is>
          <t>This nugget has learning material and questions covering the topic of Adding and Subtracting Improper Fractions and Mixed Numbers.</t>
        </is>
      </c>
      <c r="E241" s="12" t="inlineStr">
        <is>
          <t>1d568d6f-b36c-4c2e-b019-6f6fa767b281</t>
        </is>
      </c>
    </row>
    <row r="242" ht="45" customHeight="1">
      <c r="A242" s="12" t="inlineStr">
        <is>
          <t>Fractions, Decimals and Percentages</t>
        </is>
      </c>
      <c r="B242" s="12" t="inlineStr">
        <is>
          <t>Fraction Calculations</t>
        </is>
      </c>
      <c r="C242" s="13" t="inlineStr">
        <is>
          <t>Diagnostic: Fractions: Multiplication and Division [MF00.09]</t>
        </is>
      </c>
      <c r="D242" s="12" t="inlineStr">
        <is>
          <t>This is a short diagnostic with questions on the topic of Fractions: Multiplication and Division.</t>
        </is>
      </c>
      <c r="E242" s="12" t="inlineStr">
        <is>
          <t>ab93153f-29a7-4a26-9f02-3439aa24b407</t>
        </is>
      </c>
    </row>
    <row r="243" ht="45" customHeight="1">
      <c r="A243" s="12" t="inlineStr">
        <is>
          <t>Fractions, Decimals and Percentages</t>
        </is>
      </c>
      <c r="B243" s="12" t="inlineStr">
        <is>
          <t>Fraction Calculations</t>
        </is>
      </c>
      <c r="C243" s="13" t="inlineStr">
        <is>
          <t>Reciprocals [MF4.22]</t>
        </is>
      </c>
      <c r="D243" s="12" t="inlineStr">
        <is>
          <t>This nugget has learning material and questions covering the topic of Reciprocals.</t>
        </is>
      </c>
      <c r="E243" s="12" t="inlineStr">
        <is>
          <t>8f292781-74b5-4362-b89c-3b8c960d8475</t>
        </is>
      </c>
    </row>
    <row r="244" ht="45" customHeight="1">
      <c r="A244" s="12" t="inlineStr">
        <is>
          <t>Fractions, Decimals and Percentages</t>
        </is>
      </c>
      <c r="B244" s="12" t="inlineStr">
        <is>
          <t>Fraction Calculations</t>
        </is>
      </c>
      <c r="C244" s="13" t="inlineStr">
        <is>
          <t>Multiplying Fractions 1 [MF4.23]</t>
        </is>
      </c>
      <c r="D244" s="12" t="inlineStr">
        <is>
          <t>This nugget has learning material and questions covering the topic of Multiplying fractions 1.</t>
        </is>
      </c>
      <c r="E244" s="12" t="inlineStr">
        <is>
          <t>408e0e40-7ab4-416f-bf04-973b14c6dbeb</t>
        </is>
      </c>
    </row>
    <row r="245" ht="45" customHeight="1">
      <c r="A245" s="12" t="inlineStr">
        <is>
          <t>Fractions, Decimals and Percentages</t>
        </is>
      </c>
      <c r="B245" s="12" t="inlineStr">
        <is>
          <t>Fraction Calculations</t>
        </is>
      </c>
      <c r="C245" s="13" t="inlineStr">
        <is>
          <t>Multiplying Fractions 2 [MF4.24]</t>
        </is>
      </c>
      <c r="D245" s="12" t="inlineStr">
        <is>
          <t>This nugget has learning material and questions covering the topic of Multiplying fractions 2.</t>
        </is>
      </c>
      <c r="E245" s="12" t="inlineStr">
        <is>
          <t>7a2d6a4f-cde5-43e5-bc6f-f285477c4e50</t>
        </is>
      </c>
    </row>
    <row r="246" ht="45" customHeight="1">
      <c r="A246" s="12" t="inlineStr">
        <is>
          <t>Fractions, Decimals and Percentages</t>
        </is>
      </c>
      <c r="B246" s="12" t="inlineStr">
        <is>
          <t>Fraction Calculations</t>
        </is>
      </c>
      <c r="C246" s="13" t="inlineStr">
        <is>
          <t>Dividing Fractions [MF4.25]</t>
        </is>
      </c>
      <c r="D246" s="12" t="inlineStr">
        <is>
          <t>This nugget has learning material and questions covering the topic of Dividing fractions.</t>
        </is>
      </c>
      <c r="E246" s="12" t="inlineStr">
        <is>
          <t>e6a9b305-3726-4113-8214-578ae6346a6e</t>
        </is>
      </c>
    </row>
    <row r="247" ht="45" customHeight="1">
      <c r="A247" s="12" t="inlineStr">
        <is>
          <t>Fractions, Decimals and Percentages</t>
        </is>
      </c>
      <c r="B247" s="12" t="inlineStr">
        <is>
          <t>Fraction Calculations</t>
        </is>
      </c>
      <c r="C247" s="13" t="inlineStr">
        <is>
          <t>Multiplying and Dividing Mixed Numbers [MF4.26]</t>
        </is>
      </c>
      <c r="D247" s="12" t="inlineStr">
        <is>
          <t>This nugget has learning material and questions covering the topic of Multiplying and Dividing Mixed numbers.</t>
        </is>
      </c>
      <c r="E247" s="12" t="inlineStr">
        <is>
          <t>ddee0d94-84d0-4ede-a5a4-d280dcdc74fd</t>
        </is>
      </c>
    </row>
    <row r="248" ht="45" customHeight="1">
      <c r="A248" s="12" t="inlineStr">
        <is>
          <t>Fractions, Decimals and Percentages</t>
        </is>
      </c>
      <c r="B248" s="12" t="inlineStr">
        <is>
          <t>Fraction Calculations</t>
        </is>
      </c>
      <c r="C248" s="13" t="inlineStr">
        <is>
          <t>Multiplying with Whole Numbers and Fractions [MF4.27]</t>
        </is>
      </c>
      <c r="D248" s="12" t="inlineStr">
        <is>
          <t>This nugget has learning material and questions covering the topic of Multiplying with Whole Numbers and Fractions.</t>
        </is>
      </c>
      <c r="E248" s="12" t="inlineStr">
        <is>
          <t>82a95b4b-2e20-4aed-989e-947dfe89c058</t>
        </is>
      </c>
    </row>
    <row r="249" ht="45" customHeight="1">
      <c r="A249" s="12" t="inlineStr">
        <is>
          <t>Fractions, Decimals and Percentages</t>
        </is>
      </c>
      <c r="B249" s="12" t="inlineStr">
        <is>
          <t>Fraction Calculations</t>
        </is>
      </c>
      <c r="C249" s="13" t="inlineStr">
        <is>
          <t>Dividing with Whole Numbers and Fractions [MF4.28]</t>
        </is>
      </c>
      <c r="D249" s="12" t="inlineStr">
        <is>
          <t>This nugget has learning material and questions covering the topic of Dividing with Whole Numbers and Fractions.</t>
        </is>
      </c>
      <c r="E249" s="12" t="inlineStr">
        <is>
          <t>19f9537e-4b10-4283-bfe5-afdf98a176a3</t>
        </is>
      </c>
    </row>
    <row r="250" ht="45" customHeight="1">
      <c r="A250" s="12" t="inlineStr">
        <is>
          <t>Fractions, Decimals and Percentages</t>
        </is>
      </c>
      <c r="B250" s="12" t="inlineStr">
        <is>
          <t>Fraction Calculations</t>
        </is>
      </c>
      <c r="C250" s="13" t="inlineStr">
        <is>
          <t>Reverse Fractions [MF4.32]</t>
        </is>
      </c>
      <c r="D250" s="12" t="inlineStr">
        <is>
          <t>This nugget has learning material and questions covering the topic of Reverse Fractions.</t>
        </is>
      </c>
      <c r="E250" s="12" t="inlineStr">
        <is>
          <t>46f797bc-4008-4792-871c-b8e724744f3f</t>
        </is>
      </c>
    </row>
    <row r="251" ht="45" customHeight="1">
      <c r="A251" s="12" t="inlineStr">
        <is>
          <t>Fractions, Decimals and Percentages</t>
        </is>
      </c>
      <c r="B251" s="12" t="inlineStr">
        <is>
          <t>Fraction Calculations</t>
        </is>
      </c>
      <c r="C251" s="13" t="inlineStr">
        <is>
          <t>Reverse Fractions: Worded Questions [MF4.33]</t>
        </is>
      </c>
      <c r="D251" s="12" t="inlineStr">
        <is>
          <t>This nugget has learning material and questions covering the topic of Reverse Fractions: Worded Questions.</t>
        </is>
      </c>
      <c r="E251" s="12" t="inlineStr">
        <is>
          <t>7f68acfd-b97d-40fd-8e22-eb1b5e2f2f43</t>
        </is>
      </c>
    </row>
    <row r="252" ht="45" customHeight="1">
      <c r="A252" s="12" t="inlineStr">
        <is>
          <t>Fractions, Decimals and Percentages</t>
        </is>
      </c>
      <c r="B252" s="12" t="inlineStr">
        <is>
          <t>Fraction Calculations</t>
        </is>
      </c>
      <c r="C252" s="13" t="inlineStr">
        <is>
          <t>Estimating Products of Fractions [MF4.34]</t>
        </is>
      </c>
      <c r="D252" s="12" t="inlineStr">
        <is>
          <t>This nugget has learning material and questions covering the topic of Estimating Products of Fractions.</t>
        </is>
      </c>
      <c r="E252" s="12" t="inlineStr">
        <is>
          <t>3ae01a5e-63e5-4903-87d2-cab226ef8d8d</t>
        </is>
      </c>
    </row>
    <row r="253" ht="45" customHeight="1">
      <c r="A253" s="12" t="inlineStr">
        <is>
          <t>Fractions, Decimals and Percentages</t>
        </is>
      </c>
      <c r="B253" s="12" t="inlineStr">
        <is>
          <t>Fraction Calculations</t>
        </is>
      </c>
      <c r="C253" s="13" t="inlineStr">
        <is>
          <t>Dividing Fractions (Bar Model) [MF4.35]</t>
        </is>
      </c>
      <c r="D253" s="12" t="inlineStr">
        <is>
          <t>This nugget has learning material and questions covering the topic of Dividing Fractions using Bar Models.</t>
        </is>
      </c>
      <c r="E253" s="12" t="inlineStr">
        <is>
          <t>f6e3f4c7-4985-4d83-a206-ea617382dbea</t>
        </is>
      </c>
    </row>
    <row r="254" ht="45" customHeight="1">
      <c r="A254" s="12" t="inlineStr">
        <is>
          <t>Fractions, Decimals and Percentages</t>
        </is>
      </c>
      <c r="B254" s="12" t="inlineStr">
        <is>
          <t>Fraction Calculations</t>
        </is>
      </c>
      <c r="C254" s="13" t="inlineStr">
        <is>
          <t>Diagnostic: Fractions of an Amount [MF00.10]</t>
        </is>
      </c>
      <c r="D254" s="12" t="inlineStr">
        <is>
          <t>This is a short diagnostic with questions on the topic of Fractions of an Amount.</t>
        </is>
      </c>
      <c r="E254" s="12" t="inlineStr">
        <is>
          <t>8db51a30-8aa8-463b-8a16-9b5e32f4f80b</t>
        </is>
      </c>
    </row>
    <row r="255" ht="45" customHeight="1">
      <c r="A255" s="12" t="inlineStr">
        <is>
          <t>Fractions, Decimals and Percentages</t>
        </is>
      </c>
      <c r="B255" s="12" t="inlineStr">
        <is>
          <t>Fraction Calculations</t>
        </is>
      </c>
      <c r="C255" s="13" t="inlineStr">
        <is>
          <t>Fraction of Amounts: Modelling [MF4.39]</t>
        </is>
      </c>
      <c r="D255" s="12" t="inlineStr">
        <is>
          <t>This nugget has learning material and questions covering the topic of fractions of amounts by modelling using bar models.</t>
        </is>
      </c>
      <c r="E255" s="12" t="inlineStr">
        <is>
          <t>7a877027-4a3f-46fd-825f-90e1875cba62</t>
        </is>
      </c>
    </row>
    <row r="256" ht="45" customHeight="1">
      <c r="A256" s="12" t="inlineStr">
        <is>
          <t>Fractions, Decimals and Percentages</t>
        </is>
      </c>
      <c r="B256" s="12" t="inlineStr">
        <is>
          <t>Fraction Calculations</t>
        </is>
      </c>
      <c r="C256" s="13" t="inlineStr">
        <is>
          <t>Fraction of Amounts: Non-Calculator [MF4.29]</t>
        </is>
      </c>
      <c r="D256" s="12" t="inlineStr">
        <is>
          <t>This nugget has learning material and questions covering the topic of Fractions of Amounts: Non-Calculator.</t>
        </is>
      </c>
      <c r="E256" s="12" t="inlineStr">
        <is>
          <t>9aa6ee68-797f-46ff-93f0-c70fa69fbf1c</t>
        </is>
      </c>
    </row>
    <row r="257" ht="45" customHeight="1">
      <c r="A257" s="12" t="inlineStr">
        <is>
          <t>Fractions, Decimals and Percentages</t>
        </is>
      </c>
      <c r="B257" s="12" t="inlineStr">
        <is>
          <t>Fraction Calculations</t>
        </is>
      </c>
      <c r="C257" s="13" t="inlineStr">
        <is>
          <t>Fraction of Amounts: Calculator [MF4.30]</t>
        </is>
      </c>
      <c r="D257" s="12" t="inlineStr">
        <is>
          <t>This nugget has learning material and questions covering the topic of Fractions of Amounts: Calculator.</t>
        </is>
      </c>
      <c r="E257" s="12" t="inlineStr">
        <is>
          <t>05a6dc1b-8f0b-43f8-8cad-9811c7bf4caf</t>
        </is>
      </c>
    </row>
    <row r="258" ht="45" customHeight="1">
      <c r="A258" s="12" t="inlineStr">
        <is>
          <t>Fractions, Decimals and Percentages</t>
        </is>
      </c>
      <c r="B258" s="12" t="inlineStr">
        <is>
          <t>Fraction Calculations</t>
        </is>
      </c>
      <c r="C258" s="13" t="inlineStr">
        <is>
          <t>Increasing and Decreasing by Fractions [MF4.31]</t>
        </is>
      </c>
      <c r="D258" s="12" t="inlineStr">
        <is>
          <t>This nugget has learning material and questions covering the topic of Increasing and Decreasing by Fractions.</t>
        </is>
      </c>
      <c r="E258" s="12" t="inlineStr">
        <is>
          <t>49ff6680-dfc6-43ed-aa2a-788cc038abeb</t>
        </is>
      </c>
    </row>
    <row r="259" ht="45" customHeight="1">
      <c r="A259" s="12" t="inlineStr">
        <is>
          <t>Fractions, Decimals and Percentages</t>
        </is>
      </c>
      <c r="B259" s="12" t="inlineStr">
        <is>
          <t>Fraction Calculations</t>
        </is>
      </c>
      <c r="C259" s="13" t="inlineStr">
        <is>
          <t>Fraction of Amounts: Modelling Finding the Whole [MF4.40]</t>
        </is>
      </c>
      <c r="D259" s="12" t="inlineStr">
        <is>
          <t>This nugget has learning material and questions covering the topic of finding the whole given a fraction and the value of that fraction, using bar models.</t>
        </is>
      </c>
      <c r="E259" s="12" t="inlineStr">
        <is>
          <t>43d6b122-e6db-4a24-be87-2080e05d3ed7</t>
        </is>
      </c>
    </row>
    <row r="260" ht="45" customHeight="1">
      <c r="A260" s="12" t="inlineStr">
        <is>
          <t>Fractions, Decimals and Percentages</t>
        </is>
      </c>
      <c r="B260" s="12" t="inlineStr">
        <is>
          <t>Fraction Calculations</t>
        </is>
      </c>
      <c r="C260" s="13" t="inlineStr">
        <is>
          <t>Applied Fractions [MH4.34]</t>
        </is>
      </c>
      <c r="D260" s="12" t="inlineStr">
        <is>
          <t>This nugget has learning material and questions covering the topic of Applied Fractions 1.</t>
        </is>
      </c>
      <c r="E260" s="12" t="inlineStr">
        <is>
          <t>f70b4f54-25e4-45f4-9cc1-5953a82f2fb6</t>
        </is>
      </c>
    </row>
    <row r="261" ht="45" customHeight="1">
      <c r="A261" s="12" t="inlineStr">
        <is>
          <t>Fractions, Decimals and Percentages</t>
        </is>
      </c>
      <c r="B261" s="12" t="inlineStr">
        <is>
          <t>Percentage of an Amount</t>
        </is>
      </c>
      <c r="C261" s="13" t="inlineStr">
        <is>
          <t>Diagnostic: Percentage of an Amount [MF00.13]</t>
        </is>
      </c>
      <c r="D261" s="12" t="inlineStr">
        <is>
          <t>This is a short diagnostic with questions on the topic of Percentages.</t>
        </is>
      </c>
      <c r="E261" s="12" t="inlineStr">
        <is>
          <t>196d17c8-b38e-4a8b-bd3c-73915b310f43</t>
        </is>
      </c>
    </row>
    <row r="262" ht="45" customHeight="1">
      <c r="A262" s="12" t="inlineStr">
        <is>
          <t>Fractions, Decimals and Percentages</t>
        </is>
      </c>
      <c r="B262" s="12" t="inlineStr">
        <is>
          <t>Percentage of an Amount</t>
        </is>
      </c>
      <c r="C262" s="13" t="inlineStr">
        <is>
          <t>Understanding Percentages [MF7.01]</t>
        </is>
      </c>
      <c r="D262" s="12" t="inlineStr">
        <is>
          <t>This nugget has learning material and questions covering the topic of Understanding Percentages.</t>
        </is>
      </c>
      <c r="E262" s="12" t="inlineStr">
        <is>
          <t>c5d48b0e-941d-4d3c-8e8f-18a641edf441</t>
        </is>
      </c>
    </row>
    <row r="263" ht="45" customHeight="1">
      <c r="A263" s="12" t="inlineStr">
        <is>
          <t>Fractions, Decimals and Percentages</t>
        </is>
      </c>
      <c r="B263" s="12" t="inlineStr">
        <is>
          <t>Percentage of an Amount</t>
        </is>
      </c>
      <c r="C263" s="13" t="inlineStr">
        <is>
          <t>Finding 50% [MF7.02]</t>
        </is>
      </c>
      <c r="D263" s="12" t="inlineStr">
        <is>
          <t>This nugget has learning material and questions covering the topic of Finding 50%.</t>
        </is>
      </c>
      <c r="E263" s="12" t="inlineStr">
        <is>
          <t>975c074b-d008-4544-a7fe-44745f96bd2b</t>
        </is>
      </c>
    </row>
    <row r="264" ht="45" customHeight="1">
      <c r="A264" s="12" t="inlineStr">
        <is>
          <t>Fractions, Decimals and Percentages</t>
        </is>
      </c>
      <c r="B264" s="12" t="inlineStr">
        <is>
          <t>Percentage of an Amount</t>
        </is>
      </c>
      <c r="C264" s="13" t="inlineStr">
        <is>
          <t>Finding 25% [MF7.03]</t>
        </is>
      </c>
      <c r="D264" s="12" t="inlineStr">
        <is>
          <t>This nugget has learning material and questions covering the topic of Finding 25%.</t>
        </is>
      </c>
      <c r="E264" s="12" t="inlineStr">
        <is>
          <t>5d8ec434-490c-48f1-9c1e-6cfa2129a1f2</t>
        </is>
      </c>
    </row>
    <row r="265" ht="45" customHeight="1">
      <c r="A265" s="12" t="inlineStr">
        <is>
          <t>Fractions, Decimals and Percentages</t>
        </is>
      </c>
      <c r="B265" s="12" t="inlineStr">
        <is>
          <t>Percentage of an Amount</t>
        </is>
      </c>
      <c r="C265" s="13" t="inlineStr">
        <is>
          <t>Finding 10% [MF7.04]</t>
        </is>
      </c>
      <c r="D265" s="12" t="inlineStr">
        <is>
          <t>This nugget has learning material and questions covering the topic of Finding 10%.</t>
        </is>
      </c>
      <c r="E265" s="12" t="inlineStr">
        <is>
          <t>aeb77eac-1b8c-4df4-af61-d2ff29134801</t>
        </is>
      </c>
    </row>
    <row r="266" ht="45" customHeight="1">
      <c r="A266" s="12" t="inlineStr">
        <is>
          <t>Fractions, Decimals and Percentages</t>
        </is>
      </c>
      <c r="B266" s="12" t="inlineStr">
        <is>
          <t>Percentage of an Amount</t>
        </is>
      </c>
      <c r="C266" s="13" t="inlineStr">
        <is>
          <t>Finding 5% [MF7.05]</t>
        </is>
      </c>
      <c r="D266" s="12" t="inlineStr">
        <is>
          <t>This nugget has learning material and questions covering the topic of Finding 5%.</t>
        </is>
      </c>
      <c r="E266" s="12" t="inlineStr">
        <is>
          <t>f9d2e435-87b4-4e0f-b5cd-579ca46bd4c6</t>
        </is>
      </c>
    </row>
    <row r="267" ht="45" customHeight="1">
      <c r="A267" s="12" t="inlineStr">
        <is>
          <t>Fractions, Decimals and Percentages</t>
        </is>
      </c>
      <c r="B267" s="12" t="inlineStr">
        <is>
          <t>Percentage of an Amount</t>
        </is>
      </c>
      <c r="C267" s="13" t="inlineStr">
        <is>
          <t>Finding 1% [MF7.06]</t>
        </is>
      </c>
      <c r="D267" s="12" t="inlineStr">
        <is>
          <t>This nugget has learning material and questions covering the topic of Finding 1%.</t>
        </is>
      </c>
      <c r="E267" s="12" t="inlineStr">
        <is>
          <t>f386ecf6-9d68-49e3-81e5-98810601bafa</t>
        </is>
      </c>
    </row>
    <row r="268" ht="45" customHeight="1">
      <c r="A268" s="12" t="inlineStr">
        <is>
          <t>Fractions, Decimals and Percentages</t>
        </is>
      </c>
      <c r="B268" s="12" t="inlineStr">
        <is>
          <t>Percentage of an Amount</t>
        </is>
      </c>
      <c r="C268" s="13" t="inlineStr">
        <is>
          <t>Finding Multiples of Tens in Percentages [MF7.07]</t>
        </is>
      </c>
      <c r="D268" s="12" t="inlineStr">
        <is>
          <t>This nugget has learning material and questions covering the topic of Finding Multiples of Tens in Percentages.</t>
        </is>
      </c>
      <c r="E268" s="12" t="inlineStr">
        <is>
          <t>0523d96d-f523-4fde-9faa-85d44ad5afa9</t>
        </is>
      </c>
    </row>
    <row r="269" ht="45" customHeight="1">
      <c r="A269" s="12" t="inlineStr">
        <is>
          <t>Fractions, Decimals and Percentages</t>
        </is>
      </c>
      <c r="B269" s="12" t="inlineStr">
        <is>
          <t>Percentage of an Amount</t>
        </is>
      </c>
      <c r="C269" s="13" t="inlineStr">
        <is>
          <t>Percentages of Amounts: Modelling [MF7.15]</t>
        </is>
      </c>
      <c r="D269" s="12" t="inlineStr">
        <is>
          <t>This nugget has learning material and questions covering the topic of percentages of amounts by modelling using bar models.</t>
        </is>
      </c>
      <c r="E269" s="12" t="inlineStr">
        <is>
          <t>8817b4a4-f5b2-4900-8697-2bb1c9f12d4e</t>
        </is>
      </c>
    </row>
    <row r="270" ht="45" customHeight="1">
      <c r="A270" s="12" t="inlineStr">
        <is>
          <t>Fractions, Decimals and Percentages</t>
        </is>
      </c>
      <c r="B270" s="12" t="inlineStr">
        <is>
          <t>Percentage of an Amount</t>
        </is>
      </c>
      <c r="C270" s="13" t="inlineStr">
        <is>
          <t>Finding Percentages of Amounts 1 [MF7.08]</t>
        </is>
      </c>
      <c r="D270" s="12" t="inlineStr">
        <is>
          <t>This nugget has learning material and questions covering the topic of Finding Percentages of Amounts 1.</t>
        </is>
      </c>
      <c r="E270" s="12" t="inlineStr">
        <is>
          <t>7f01816b-e6ec-4cee-a4dc-22433219277e</t>
        </is>
      </c>
    </row>
    <row r="271" ht="45" customHeight="1">
      <c r="A271" s="12" t="inlineStr">
        <is>
          <t>Fractions, Decimals and Percentages</t>
        </is>
      </c>
      <c r="B271" s="12" t="inlineStr">
        <is>
          <t>Percentage of an Amount</t>
        </is>
      </c>
      <c r="C271" s="13" t="inlineStr">
        <is>
          <t>Finding Percentages of Amounts 2 [MF7.09]</t>
        </is>
      </c>
      <c r="D271" s="12" t="inlineStr">
        <is>
          <t>This nugget has learning material and questions covering the topic of Finding Percentages of Amounts 2.</t>
        </is>
      </c>
      <c r="E271" s="12" t="inlineStr">
        <is>
          <t>43c5d5ee-3abe-44af-84c8-3a3e2f1868a3</t>
        </is>
      </c>
    </row>
    <row r="272" ht="45" customHeight="1">
      <c r="A272" s="12" t="inlineStr">
        <is>
          <t>Fractions, Decimals and Percentages</t>
        </is>
      </c>
      <c r="B272" s="12" t="inlineStr">
        <is>
          <t>Percentage of an Amount</t>
        </is>
      </c>
      <c r="C272" s="13" t="inlineStr">
        <is>
          <t>Finding Percentages of Amounts 3 [MF7.10]</t>
        </is>
      </c>
      <c r="D272" s="12" t="inlineStr">
        <is>
          <t>This nugget has learning material and questions covering the topic of Finding Percentages of Amounts 3.</t>
        </is>
      </c>
      <c r="E272" s="12" t="inlineStr">
        <is>
          <t>f2951ca9-c453-4f7b-92b3-3ddb4fe8a800</t>
        </is>
      </c>
    </row>
    <row r="273" ht="45" customHeight="1">
      <c r="A273" s="12" t="inlineStr">
        <is>
          <t>Fractions, Decimals and Percentages</t>
        </is>
      </c>
      <c r="B273" s="12" t="inlineStr">
        <is>
          <t>Percentage of an Amount</t>
        </is>
      </c>
      <c r="C273" s="13" t="inlineStr">
        <is>
          <t>Comparing Percentages 1: Multiples of 5% [MF7.11]</t>
        </is>
      </c>
      <c r="D273" s="12" t="inlineStr">
        <is>
          <t>This nugget has learning material and questions covering the topic of Comparing Percentages 1.</t>
        </is>
      </c>
      <c r="E273" s="12" t="inlineStr">
        <is>
          <t>f27b1e70-557e-4c4c-9cdc-02f243087dce</t>
        </is>
      </c>
    </row>
    <row r="274" ht="45" customHeight="1">
      <c r="A274" s="12" t="inlineStr">
        <is>
          <t>Fractions, Decimals and Percentages</t>
        </is>
      </c>
      <c r="B274" s="12" t="inlineStr">
        <is>
          <t>Percentage of an Amount</t>
        </is>
      </c>
      <c r="C274" s="13" t="inlineStr">
        <is>
          <t>Comparing Percentages 2 [MF7.12]</t>
        </is>
      </c>
      <c r="D274" s="12" t="inlineStr">
        <is>
          <t>This nugget has learning material and questions covering the topic of Comparing Percentages 2.</t>
        </is>
      </c>
      <c r="E274" s="12" t="inlineStr">
        <is>
          <t>aa1ccc69-b11c-458f-82a3-94bb779a8b30</t>
        </is>
      </c>
    </row>
    <row r="275" ht="45" customHeight="1">
      <c r="A275" s="12" t="inlineStr">
        <is>
          <t>Fractions, Decimals and Percentages</t>
        </is>
      </c>
      <c r="B275" s="12" t="inlineStr">
        <is>
          <t>Percentage of an Amount</t>
        </is>
      </c>
      <c r="C275" s="13" t="inlineStr">
        <is>
          <t>Finding Decimal Percentages [MF7.13]</t>
        </is>
      </c>
      <c r="D275" s="12" t="inlineStr">
        <is>
          <t>This nugget has learning material and questions covering the topic of Finding Decimal Percentages.</t>
        </is>
      </c>
      <c r="E275" s="12" t="inlineStr">
        <is>
          <t>d0085822-1145-4eed-ab18-8e17be29d0f5</t>
        </is>
      </c>
    </row>
    <row r="276" ht="45" customHeight="1">
      <c r="A276" s="12" t="inlineStr">
        <is>
          <t>Fractions, Decimals and Percentages</t>
        </is>
      </c>
      <c r="B276" s="12" t="inlineStr">
        <is>
          <t>Percentage of an Amount</t>
        </is>
      </c>
      <c r="C276" s="13" t="inlineStr">
        <is>
          <t>Estimate with Percentages [MF7.14]</t>
        </is>
      </c>
      <c r="D276" s="12" t="inlineStr">
        <is>
          <t>This nugget has learning material and questions covering the topic of estimation with percentages.</t>
        </is>
      </c>
      <c r="E276" s="12" t="inlineStr">
        <is>
          <t>4d3a5765-a42c-4bc9-bb42-d557989df31c</t>
        </is>
      </c>
    </row>
    <row r="277" ht="45" customHeight="1">
      <c r="A277" s="12" t="inlineStr">
        <is>
          <t>Fractions, Decimals and Percentages</t>
        </is>
      </c>
      <c r="B277" s="12" t="inlineStr">
        <is>
          <t>Percentage of an Amount</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Fractions, Decimals and Percentages</t>
        </is>
      </c>
      <c r="B278" s="12" t="inlineStr">
        <is>
          <t>Percentage of an Amount</t>
        </is>
      </c>
      <c r="C278" s="13" t="inlineStr">
        <is>
          <t>Decimal Multipliers [MF11.20]</t>
        </is>
      </c>
      <c r="D278" s="12" t="inlineStr">
        <is>
          <t>This nugget covers how to find the decimal multiplier need to find a percentage of an amount, by dividing by 100.</t>
        </is>
      </c>
      <c r="E278" s="12" t="inlineStr">
        <is>
          <t>1df600dd-68f8-407c-b74e-a4d36d42b958</t>
        </is>
      </c>
    </row>
    <row r="279" ht="45" customHeight="1">
      <c r="A279" s="12" t="inlineStr">
        <is>
          <t>Fractions, Decimals and Percentages</t>
        </is>
      </c>
      <c r="B279" s="12" t="inlineStr">
        <is>
          <t>Percentage of an Amount</t>
        </is>
      </c>
      <c r="C279" s="13" t="inlineStr">
        <is>
          <t>Finding Percentages 1: Integer Percentages &lt; 100% (Calculator) [MF11.01]</t>
        </is>
      </c>
      <c r="D279" s="12" t="inlineStr">
        <is>
          <t>This nugget has learning material and questions covering the topic of Finding Percentages 1 (Calculator).</t>
        </is>
      </c>
      <c r="E279" s="12" t="inlineStr">
        <is>
          <t>927c2c40-3798-47be-994b-e27bef019aff</t>
        </is>
      </c>
    </row>
    <row r="280" ht="45" customHeight="1">
      <c r="A280" s="12" t="inlineStr">
        <is>
          <t>Fractions, Decimals and Percentages</t>
        </is>
      </c>
      <c r="B280" s="12" t="inlineStr">
        <is>
          <t>Percentage of an Amount</t>
        </is>
      </c>
      <c r="C280" s="13" t="inlineStr">
        <is>
          <t>Finding Percentages 2: &gt; 100% or Non-Integer Percentages (Calculator) [MF11.02]</t>
        </is>
      </c>
      <c r="D280" s="12" t="inlineStr">
        <is>
          <t>This nugget has learning material and questions covering the topic of Finding Percentages 2 (Calculator).</t>
        </is>
      </c>
      <c r="E280" s="12" t="inlineStr">
        <is>
          <t>4452dfb6-f516-4f8b-8f1c-ba35dbcb56d4</t>
        </is>
      </c>
    </row>
    <row r="281" ht="45" customHeight="1">
      <c r="A281" s="12" t="inlineStr">
        <is>
          <t>Fractions, Decimals and Percentages</t>
        </is>
      </c>
      <c r="B281" s="12" t="inlineStr">
        <is>
          <t>Percentages: Increase, Decrease and Interest</t>
        </is>
      </c>
      <c r="C281" s="13" t="inlineStr">
        <is>
          <t>Diagnostic: Percentages (Increase, Decrease and Interest) [MF00.16]</t>
        </is>
      </c>
      <c r="D281" s="12" t="inlineStr">
        <is>
          <t>This is a short diagnostic with questions on the topic of Percentages: Increase, Decrease and Interest.</t>
        </is>
      </c>
      <c r="E281" s="12" t="inlineStr">
        <is>
          <t>3e3433e0-0cb9-4063-9a7c-6c3fc25ae61b</t>
        </is>
      </c>
    </row>
    <row r="282" ht="45" customHeight="1">
      <c r="A282" s="12" t="inlineStr">
        <is>
          <t>Fractions, Decimals and Percentages</t>
        </is>
      </c>
      <c r="B282" s="12" t="inlineStr">
        <is>
          <t>Percentages: Increase, Decrease and Interest</t>
        </is>
      </c>
      <c r="C282" s="13" t="inlineStr">
        <is>
          <t>Percentage Increase and Decrease: Modelling [MF10.06]</t>
        </is>
      </c>
      <c r="D282" s="12" t="inlineStr">
        <is>
          <t>This nugget has learning material and questions covering the topic of percentage increase and decrease by modelling using bar models.</t>
        </is>
      </c>
      <c r="E282" s="12" t="inlineStr">
        <is>
          <t>3d6d0e8f-eeb8-4c75-a53d-9c834de59464</t>
        </is>
      </c>
    </row>
    <row r="283" ht="45" customHeight="1">
      <c r="A283" s="12" t="inlineStr">
        <is>
          <t>Fractions, Decimals and Percentages</t>
        </is>
      </c>
      <c r="B283" s="12" t="inlineStr">
        <is>
          <t>Percentages: Increase, Decrease and Interest</t>
        </is>
      </c>
      <c r="C283" s="13" t="inlineStr">
        <is>
          <t>Percentage Increase [MF10.01]</t>
        </is>
      </c>
      <c r="D283" s="12" t="inlineStr">
        <is>
          <t>This nugget has learning material and questions covering the topic of Percentage Increase (Non Calc).</t>
        </is>
      </c>
      <c r="E283" s="12" t="inlineStr">
        <is>
          <t>d16959c0-2f8f-4c19-8333-26aa72f552a4</t>
        </is>
      </c>
    </row>
    <row r="284" ht="45" customHeight="1">
      <c r="A284" s="12" t="inlineStr">
        <is>
          <t>Fractions, Decimals and Percentages</t>
        </is>
      </c>
      <c r="B284" s="12" t="inlineStr">
        <is>
          <t>Percentages: Increase, Decrease and Interest</t>
        </is>
      </c>
      <c r="C284" s="13" t="inlineStr">
        <is>
          <t>Percentage Decrease [MF10.02]</t>
        </is>
      </c>
      <c r="D284" s="12" t="inlineStr">
        <is>
          <t>This nugget has learning material and questions covering the topic of Percentage Decrease (Non Calc).</t>
        </is>
      </c>
      <c r="E284" s="12" t="inlineStr">
        <is>
          <t>20771ca7-507f-42e7-b50b-9d4cdd865216</t>
        </is>
      </c>
    </row>
    <row r="285" ht="45" customHeight="1">
      <c r="A285" s="12" t="inlineStr">
        <is>
          <t>Fractions, Decimals and Percentages</t>
        </is>
      </c>
      <c r="B285" s="12" t="inlineStr">
        <is>
          <t>Percentages: Increase, Decrease and Interest</t>
        </is>
      </c>
      <c r="C285" s="13" t="inlineStr">
        <is>
          <t>Percentage Increase and Decrease [MF10.03]</t>
        </is>
      </c>
      <c r="D285" s="12" t="inlineStr">
        <is>
          <t>This nugget has learning material and questions covering the topic of Percentage Increase and Decrease (Non Calc).</t>
        </is>
      </c>
      <c r="E285" s="12" t="inlineStr">
        <is>
          <t>a5639c24-9d50-43c0-9e79-bc81fc00484c</t>
        </is>
      </c>
    </row>
    <row r="286" ht="45" customHeight="1">
      <c r="A286" s="12" t="inlineStr">
        <is>
          <t>Fractions, Decimals and Percentages</t>
        </is>
      </c>
      <c r="B286" s="12" t="inlineStr">
        <is>
          <t>Percentages: Increase, Decrease and Interest</t>
        </is>
      </c>
      <c r="C286" s="13" t="inlineStr">
        <is>
          <t>Simple Interest [MF10.05]</t>
        </is>
      </c>
      <c r="D286" s="12" t="inlineStr">
        <is>
          <t>This nugget has learning material and questions covering the topic of Simple Interest (Non Calc).</t>
        </is>
      </c>
      <c r="E286" s="12" t="inlineStr">
        <is>
          <t>7090d002-0788-41f0-bf72-5b6d8f33ca81</t>
        </is>
      </c>
    </row>
    <row r="287" ht="45" customHeight="1">
      <c r="A287" s="12" t="inlineStr">
        <is>
          <t>Fractions, Decimals and Percentages</t>
        </is>
      </c>
      <c r="B287" s="12" t="inlineStr">
        <is>
          <t>Percentages: Increase, Decrease and Interest</t>
        </is>
      </c>
      <c r="C287" s="13" t="inlineStr">
        <is>
          <t>Percentage Increase and Decrease (Calculator) [MF11.03]</t>
        </is>
      </c>
      <c r="D287" s="12" t="inlineStr">
        <is>
          <t>This nugget has learning material and questions covering the topic of Percentages Increase and Decrease (Calculator).</t>
        </is>
      </c>
      <c r="E287" s="12" t="inlineStr">
        <is>
          <t>688127a4-38fd-4e76-87da-dfe67c9d18ed</t>
        </is>
      </c>
    </row>
    <row r="288" ht="45" customHeight="1">
      <c r="A288" s="12" t="inlineStr">
        <is>
          <t>Fractions, Decimals and Percentages</t>
        </is>
      </c>
      <c r="B288" s="12" t="inlineStr">
        <is>
          <t>Percentages: Increase, Decrease and Interest</t>
        </is>
      </c>
      <c r="C288" s="13" t="inlineStr">
        <is>
          <t>Repeated Percentage Increase and Decrease (Calculator) [MF11.05]</t>
        </is>
      </c>
      <c r="D288" s="12" t="inlineStr">
        <is>
          <t>This nugget has learning material and questions covering the topic of Repeated Percentage Increase and Decrease (Calculator).</t>
        </is>
      </c>
      <c r="E288" s="12" t="inlineStr">
        <is>
          <t>0025156c-c2a0-4ce7-b055-ce84fe9b7f08</t>
        </is>
      </c>
    </row>
    <row r="289" ht="45" customHeight="1">
      <c r="A289" s="12" t="inlineStr">
        <is>
          <t>Fractions, Decimals and Percentages</t>
        </is>
      </c>
      <c r="B289" s="12" t="inlineStr">
        <is>
          <t>Percentages: Increase, Decrease and Interest</t>
        </is>
      </c>
      <c r="C289" s="13" t="inlineStr">
        <is>
          <t>Repeated Percentage Change (Increase and Decrease) [MF11.21]</t>
        </is>
      </c>
      <c r="D289" s="12" t="inlineStr">
        <is>
          <t>This nuggets covers how to work out the overall percentage increase or decrease based on a series of percentage increases or decreases by using decimal multipliers.</t>
        </is>
      </c>
      <c r="E289" s="12" t="inlineStr">
        <is>
          <t>2863fc3e-c5f4-4673-8186-2770e5f6e936</t>
        </is>
      </c>
    </row>
    <row r="290" ht="45" customHeight="1">
      <c r="A290" s="12" t="inlineStr">
        <is>
          <t>Fractions, Decimals and Percentages</t>
        </is>
      </c>
      <c r="B290" s="12" t="inlineStr">
        <is>
          <t>Percentages: Increase, Decrease and Interest</t>
        </is>
      </c>
      <c r="C290" s="13" t="inlineStr">
        <is>
          <t>Simple Interest (Calculator) [MF11.06]</t>
        </is>
      </c>
      <c r="D290" s="12" t="inlineStr">
        <is>
          <t>This nugget has learning material and questions covering the topic of Simple Interest (Calculator).</t>
        </is>
      </c>
      <c r="E290" s="12" t="inlineStr">
        <is>
          <t>d4c388b5-dfeb-478f-8e41-fc8493e03084</t>
        </is>
      </c>
    </row>
    <row r="291" ht="45" customHeight="1">
      <c r="A291" s="12" t="inlineStr">
        <is>
          <t>Fractions, Decimals and Percentages</t>
        </is>
      </c>
      <c r="B291" s="12" t="inlineStr">
        <is>
          <t>Percentages: Increase, Decrease and Interest</t>
        </is>
      </c>
      <c r="C291" s="13" t="inlineStr">
        <is>
          <t>Compound Interest (Calculator) [MF11.07]</t>
        </is>
      </c>
      <c r="D291" s="12" t="inlineStr">
        <is>
          <t>This nugget has learning material and questions covering the topic of Compound Interest  (Calculator).</t>
        </is>
      </c>
      <c r="E291" s="12" t="inlineStr">
        <is>
          <t>2f2de45f-d1b6-44cb-a724-8aa056fc2f3c</t>
        </is>
      </c>
    </row>
    <row r="292" ht="45" customHeight="1">
      <c r="A292" s="12" t="inlineStr">
        <is>
          <t>Fractions, Decimals and Percentages</t>
        </is>
      </c>
      <c r="B292" s="12" t="inlineStr">
        <is>
          <t>Percentages: Increase, Decrease and Interest</t>
        </is>
      </c>
      <c r="C292" s="13" t="inlineStr">
        <is>
          <t>Depreciation (Calculator) [MF11.08]</t>
        </is>
      </c>
      <c r="D292" s="12" t="inlineStr">
        <is>
          <t>This nugget has learning material and questions covering the topic of Depreciation (Calculator).</t>
        </is>
      </c>
      <c r="E292" s="12" t="inlineStr">
        <is>
          <t>e188deb2-3742-4dfc-9417-6fd71a92a432</t>
        </is>
      </c>
    </row>
    <row r="293" ht="45" customHeight="1">
      <c r="A293" s="12" t="inlineStr">
        <is>
          <t>Fractions, Decimals and Percentages</t>
        </is>
      </c>
      <c r="B293" s="12" t="inlineStr">
        <is>
          <t>Percentages: Increase, Decrease and Interest</t>
        </is>
      </c>
      <c r="C293" s="13" t="inlineStr">
        <is>
          <t>Compound Interest and Depreciation (Calculator) [MF11.09]</t>
        </is>
      </c>
      <c r="D293" s="12" t="inlineStr">
        <is>
          <t>This nugget has learning material and questions covering the topic of Compound Interest and Depreciation (Calculator).</t>
        </is>
      </c>
      <c r="E293" s="12" t="inlineStr">
        <is>
          <t>dadf798e-bee4-4b5a-9933-3817a83c381a</t>
        </is>
      </c>
    </row>
    <row r="294" ht="45" customHeight="1">
      <c r="A294" s="12" t="inlineStr">
        <is>
          <t>Fractions, Decimals and Percentages</t>
        </is>
      </c>
      <c r="B294" s="12" t="inlineStr">
        <is>
          <t>Percentages: Increase, Decrease and Interest</t>
        </is>
      </c>
      <c r="C294" s="13" t="inlineStr">
        <is>
          <t>Simple and Compound Interest (Calculator) [MF11.10]</t>
        </is>
      </c>
      <c r="D294" s="12" t="inlineStr">
        <is>
          <t>This nugget has learning material and questions covering the topic of Simple and Compound Interest (Calculator).</t>
        </is>
      </c>
      <c r="E294" s="12" t="inlineStr">
        <is>
          <t>a9311ade-7c87-412b-b9bf-047723d068da</t>
        </is>
      </c>
    </row>
    <row r="295" ht="45" customHeight="1">
      <c r="A295" s="12" t="inlineStr">
        <is>
          <t>Fractions, Decimals and Percentages</t>
        </is>
      </c>
      <c r="B295" s="12" t="inlineStr">
        <is>
          <t>Percentages: Increase, Decrease and Interest</t>
        </is>
      </c>
      <c r="C295" s="13" t="inlineStr">
        <is>
          <t>Diagnostic: Exponential Growth and Decay [MH00.05]</t>
        </is>
      </c>
      <c r="D295" s="12" t="inlineStr">
        <is>
          <t>This is a short diagnostic with questions on the topic of Exponential Growth and Decay.</t>
        </is>
      </c>
      <c r="E295" s="12" t="inlineStr">
        <is>
          <t>0a0aee87-82df-4448-a9d3-2f9ccda5514a</t>
        </is>
      </c>
    </row>
    <row r="296" ht="45" customHeight="1">
      <c r="A296" s="12" t="inlineStr">
        <is>
          <t>Fractions, Decimals and Percentages</t>
        </is>
      </c>
      <c r="B296" s="12" t="inlineStr">
        <is>
          <t>Percentages: Increase, Decrease and Interest</t>
        </is>
      </c>
      <c r="C296" s="13" t="inlineStr">
        <is>
          <t>Exponential Growth [MH11.14]</t>
        </is>
      </c>
      <c r="D296" s="12" t="inlineStr">
        <is>
          <t>This nugget has learning material and questions covering the topic of Exponential Growth.</t>
        </is>
      </c>
      <c r="E296" s="12" t="inlineStr">
        <is>
          <t>19467490-5b3b-446f-9cf3-911432fd47e7</t>
        </is>
      </c>
    </row>
    <row r="297" ht="45" customHeight="1">
      <c r="A297" s="12" t="inlineStr">
        <is>
          <t>Fractions, Decimals and Percentages</t>
        </is>
      </c>
      <c r="B297" s="12" t="inlineStr">
        <is>
          <t>Percentages: Increase, Decrease and Interest</t>
        </is>
      </c>
      <c r="C297" s="13" t="inlineStr">
        <is>
          <t>Exponential Decay [MH11.15]</t>
        </is>
      </c>
      <c r="D297" s="12" t="inlineStr">
        <is>
          <t>This nugget has learning material and questions covering the topic of Exponential Decay.</t>
        </is>
      </c>
      <c r="E297" s="12" t="inlineStr">
        <is>
          <t>f8af2488-848d-4165-a49a-5fe70aa757b5</t>
        </is>
      </c>
    </row>
    <row r="298" ht="45" customHeight="1">
      <c r="A298" s="12" t="inlineStr">
        <is>
          <t>Fractions, Decimals and Percentages</t>
        </is>
      </c>
      <c r="B298" s="12" t="inlineStr">
        <is>
          <t>Percentages: Increase, Decrease and Interest</t>
        </is>
      </c>
      <c r="C298" s="13" t="inlineStr">
        <is>
          <t>Exponential Growth and Decay [MH11.16]</t>
        </is>
      </c>
      <c r="D298" s="12" t="inlineStr">
        <is>
          <t>This nugget has learning material and questions covering the topic of Exponential Growth and Decay.</t>
        </is>
      </c>
      <c r="E298" s="12" t="inlineStr">
        <is>
          <t>7d259551-15d9-4393-ac5e-c18aebb3536e</t>
        </is>
      </c>
    </row>
    <row r="299" ht="45" customHeight="1">
      <c r="A299" s="12" t="inlineStr">
        <is>
          <t>Fractions, Decimals and Percentages</t>
        </is>
      </c>
      <c r="B299" s="12" t="inlineStr">
        <is>
          <t>Percentages: Change, Error and Reverse</t>
        </is>
      </c>
      <c r="C299" s="13" t="inlineStr">
        <is>
          <t>Diagnostic: Percentages (Change, Error and Reverse) [MF00.17]</t>
        </is>
      </c>
      <c r="D299" s="12" t="inlineStr">
        <is>
          <t>This is a short diagnostic with questions on the topic of Percentages: Change, Error and Reverse.</t>
        </is>
      </c>
      <c r="E299" s="12" t="inlineStr">
        <is>
          <t>2e7a8843-012f-460b-943f-d7154316e3cb</t>
        </is>
      </c>
    </row>
    <row r="300" ht="45" customHeight="1">
      <c r="A300" s="12" t="inlineStr">
        <is>
          <t>Fractions, Decimals and Percentages</t>
        </is>
      </c>
      <c r="B300" s="12" t="inlineStr">
        <is>
          <t>Percentages: Change, Error and Reverse</t>
        </is>
      </c>
      <c r="C300" s="13" t="inlineStr">
        <is>
          <t>Percentage Change [MF11.04]</t>
        </is>
      </c>
      <c r="D300" s="12" t="inlineStr">
        <is>
          <t>This nugget has learning material and questions covering the topic of Percentage Change.</t>
        </is>
      </c>
      <c r="E300" s="12" t="inlineStr">
        <is>
          <t>8122234c-5c94-4d06-9793-ee1f015d319b</t>
        </is>
      </c>
    </row>
    <row r="301" ht="45" customHeight="1">
      <c r="A301" s="12" t="inlineStr">
        <is>
          <t>Fractions, Decimals and Percentages</t>
        </is>
      </c>
      <c r="B301" s="12" t="inlineStr">
        <is>
          <t>Percentages: Change, Error and Reverse</t>
        </is>
      </c>
      <c r="C301" s="13" t="inlineStr">
        <is>
          <t>Reverse Percentages Introduction: Modelling [MF11.18]</t>
        </is>
      </c>
      <c r="D301" s="12" t="inlineStr">
        <is>
          <t>This nugget has learning material and questions covering the topic of finding percentages with missing values by modelling using bar models.</t>
        </is>
      </c>
      <c r="E301" s="12" t="inlineStr">
        <is>
          <t>80de5d29-1335-4cd6-93a3-8bad901e2520</t>
        </is>
      </c>
    </row>
    <row r="302" ht="45" customHeight="1">
      <c r="A302" s="12" t="inlineStr">
        <is>
          <t>Fractions, Decimals and Percentages</t>
        </is>
      </c>
      <c r="B302" s="12" t="inlineStr">
        <is>
          <t>Percentages: Change, Error and Reverse</t>
        </is>
      </c>
      <c r="C302" s="13" t="inlineStr">
        <is>
          <t>Reverse Percentages: Modelling [MF11.19]</t>
        </is>
      </c>
      <c r="D302" s="12" t="inlineStr">
        <is>
          <t>This nugget has learning material and questions covering the topic of reverse percentages by modelling using bar models.</t>
        </is>
      </c>
      <c r="E302" s="12" t="inlineStr">
        <is>
          <t>91f07b46-5312-4da8-b009-db713bae6c28</t>
        </is>
      </c>
    </row>
    <row r="303" ht="45" customHeight="1">
      <c r="A303" s="12" t="inlineStr">
        <is>
          <t>Fractions, Decimals and Percentages</t>
        </is>
      </c>
      <c r="B303" s="12" t="inlineStr">
        <is>
          <t>Percentages: Change, Error and Reverse</t>
        </is>
      </c>
      <c r="C303" s="13" t="inlineStr">
        <is>
          <t>Reverse Percentage [MF11.11]</t>
        </is>
      </c>
      <c r="D303" s="12" t="inlineStr">
        <is>
          <t>This nugget has learning material and questions covering the topic of Reverse Percentage.</t>
        </is>
      </c>
      <c r="E303" s="12" t="inlineStr">
        <is>
          <t>58fe721d-4b12-4061-ad2e-f90ab4df6915</t>
        </is>
      </c>
    </row>
    <row r="304" ht="45" customHeight="1">
      <c r="A304" s="12" t="inlineStr">
        <is>
          <t>Fractions, Decimals and Percentages</t>
        </is>
      </c>
      <c r="B304" s="12" t="inlineStr">
        <is>
          <t>Percentages: Change, Error and Reverse</t>
        </is>
      </c>
      <c r="C304" s="13" t="inlineStr">
        <is>
          <t>Percentage Error [MF11.12]</t>
        </is>
      </c>
      <c r="D304" s="12" t="inlineStr">
        <is>
          <t>This nugget has learning material and questions covering the topic of Percentage Error.</t>
        </is>
      </c>
      <c r="E304" s="12" t="inlineStr">
        <is>
          <t>536fd92e-0756-4f38-b4a2-938c4df6a556</t>
        </is>
      </c>
    </row>
    <row r="305" ht="45" customHeight="1">
      <c r="A305" s="12" t="inlineStr">
        <is>
          <t>Fractions, Decimals and Percentages</t>
        </is>
      </c>
      <c r="B305" s="12" t="inlineStr">
        <is>
          <t>Percentages: Change, Error and Reverse</t>
        </is>
      </c>
      <c r="C305" s="13" t="inlineStr">
        <is>
          <t>Express One Amount as a Percentage of Another [MF11.13]</t>
        </is>
      </c>
      <c r="D305" s="12" t="inlineStr">
        <is>
          <t>This nugget has learning material and questions covering the topic of Express One amount as a percentage of another (Level 2).</t>
        </is>
      </c>
      <c r="E305" s="12" t="inlineStr">
        <is>
          <t>d71e4d9b-8ce1-4f6b-8605-860e2b74d0eb</t>
        </is>
      </c>
    </row>
    <row r="306" ht="45" customHeight="1">
      <c r="A306" s="12" t="inlineStr">
        <is>
          <t>Fractions, Decimals and Percentages</t>
        </is>
      </c>
      <c r="B306" s="12" t="inlineStr">
        <is>
          <t>Percentages: Change, Error and Reverse</t>
        </is>
      </c>
      <c r="C306" s="13" t="inlineStr">
        <is>
          <t>Percentage of Amounts: Modelling Finding the Whole [MF11.14]</t>
        </is>
      </c>
      <c r="D306" s="12" t="inlineStr">
        <is>
          <t>This nugget has learning material and questions covering the topic of Percentage problems.</t>
        </is>
      </c>
      <c r="E306" s="12" t="inlineStr">
        <is>
          <t>78bfea7a-3a3a-46a4-9064-af4ecf73ffb2</t>
        </is>
      </c>
    </row>
    <row r="307" ht="45" customHeight="1">
      <c r="A307" s="12" t="inlineStr">
        <is>
          <t>Fractions, Decimals and Percentages</t>
        </is>
      </c>
      <c r="B307" s="12" t="inlineStr">
        <is>
          <t>FDP Equivalence</t>
        </is>
      </c>
      <c r="C307" s="13" t="inlineStr">
        <is>
          <t>Diagnostic: FDP Equivalence [MF00.14]</t>
        </is>
      </c>
      <c r="D307" s="12" t="inlineStr">
        <is>
          <t>This is a short diagnostic with questions on the topic of Fractions, Decimals and Percentages.</t>
        </is>
      </c>
      <c r="E307" s="12" t="inlineStr">
        <is>
          <t>470618f2-d146-4ec6-aa62-147e07746af1</t>
        </is>
      </c>
    </row>
    <row r="308" ht="45" customHeight="1">
      <c r="A308" s="12" t="inlineStr">
        <is>
          <t>Fractions, Decimals and Percentages</t>
        </is>
      </c>
      <c r="B308" s="12" t="inlineStr">
        <is>
          <t>FDP Equivalence</t>
        </is>
      </c>
      <c r="C308" s="13" t="inlineStr">
        <is>
          <t>Introduction to Fractions, Decimals and Percentages [MF8.01]</t>
        </is>
      </c>
      <c r="D308" s="12" t="inlineStr">
        <is>
          <t>This nugget has learning material and questions covering the topic of an Introduction to Fractions, Decimals and Percentages.</t>
        </is>
      </c>
      <c r="E308" s="12" t="inlineStr">
        <is>
          <t>24b73690-28c6-42c3-a1d9-71e6fd16bc23</t>
        </is>
      </c>
    </row>
    <row r="309" ht="45" customHeight="1">
      <c r="A309" s="12" t="inlineStr">
        <is>
          <t>Fractions, Decimals and Percentages</t>
        </is>
      </c>
      <c r="B309" s="12" t="inlineStr">
        <is>
          <t>FDP Equivalence</t>
        </is>
      </c>
      <c r="C309" s="13" t="inlineStr">
        <is>
          <t>Converting Fractions to Denominator 100 [MF8.02]</t>
        </is>
      </c>
      <c r="D309" s="12" t="inlineStr">
        <is>
          <t>This nugget has learning material and questions covering the topic of Converting Fractions to Denominator 100.</t>
        </is>
      </c>
      <c r="E309" s="12" t="inlineStr">
        <is>
          <t>6147faea-d7c5-4fcf-8404-fdf358fa97b3</t>
        </is>
      </c>
    </row>
    <row r="310" ht="45" customHeight="1">
      <c r="A310" s="12" t="inlineStr">
        <is>
          <t>Fractions, Decimals and Percentages</t>
        </is>
      </c>
      <c r="B310" s="12" t="inlineStr">
        <is>
          <t>FDP Equivalence</t>
        </is>
      </c>
      <c r="C310" s="13" t="inlineStr">
        <is>
          <t>Fractions to Percentage [MF8.03]</t>
        </is>
      </c>
      <c r="D310" s="12" t="inlineStr">
        <is>
          <t>This nugget has learning material and questions covering the topic of Fractions to Percentages (Non Calc).</t>
        </is>
      </c>
      <c r="E310" s="12" t="inlineStr">
        <is>
          <t>5a393f14-c8b4-4152-bfcf-f94742ea245e</t>
        </is>
      </c>
    </row>
    <row r="311" ht="45" customHeight="1">
      <c r="A311" s="12" t="inlineStr">
        <is>
          <t>Fractions, Decimals and Percentages</t>
        </is>
      </c>
      <c r="B311" s="12" t="inlineStr">
        <is>
          <t>FDP Equivalence</t>
        </is>
      </c>
      <c r="C311" s="13" t="inlineStr">
        <is>
          <t>Decimals to Percentage [MF8.04]</t>
        </is>
      </c>
      <c r="D311" s="12" t="inlineStr">
        <is>
          <t>This nugget has learning material and questions covering the topic of Decimals to Percentages (Non Calc).</t>
        </is>
      </c>
      <c r="E311" s="12" t="inlineStr">
        <is>
          <t>419e58a3-ffcd-4d2c-81bb-bca46e482863</t>
        </is>
      </c>
    </row>
    <row r="312" ht="45" customHeight="1">
      <c r="A312" s="12" t="inlineStr">
        <is>
          <t>Fractions, Decimals and Percentages</t>
        </is>
      </c>
      <c r="B312" s="12" t="inlineStr">
        <is>
          <t>FDP Equivalence</t>
        </is>
      </c>
      <c r="C312" s="13" t="inlineStr">
        <is>
          <t>Percentage to Decimals [MF8.05]</t>
        </is>
      </c>
      <c r="D312" s="12" t="inlineStr">
        <is>
          <t>This nugget has learning material and questions covering the topic of Percentages to Decimals (Non Calc).</t>
        </is>
      </c>
      <c r="E312" s="12" t="inlineStr">
        <is>
          <t>b5815eb5-019e-4b2f-9e0d-078cddd3c1ce</t>
        </is>
      </c>
    </row>
    <row r="313" ht="45" customHeight="1">
      <c r="A313" s="12" t="inlineStr">
        <is>
          <t>Fractions, Decimals and Percentages</t>
        </is>
      </c>
      <c r="B313" s="12" t="inlineStr">
        <is>
          <t>FDP Equivalence</t>
        </is>
      </c>
      <c r="C313" s="13" t="inlineStr">
        <is>
          <t>Fractions to Decimals 1: Equivalent Fractions [MF8.06]</t>
        </is>
      </c>
      <c r="D313" s="12" t="inlineStr">
        <is>
          <t>This nugget has learning material and questions covering the topic of Fractions to Decimals 1: Equivalent Fractions.</t>
        </is>
      </c>
      <c r="E313" s="12" t="inlineStr">
        <is>
          <t>75e4fb93-b129-478d-8ccb-6841b998fdd5</t>
        </is>
      </c>
    </row>
    <row r="314" ht="45" customHeight="1">
      <c r="A314" s="12" t="inlineStr">
        <is>
          <t>Fractions, Decimals and Percentages</t>
        </is>
      </c>
      <c r="B314" s="12" t="inlineStr">
        <is>
          <t>FDP Equivalence</t>
        </is>
      </c>
      <c r="C314" s="13" t="inlineStr">
        <is>
          <t>Fractions to Decimals 2: Division [MF8.07]</t>
        </is>
      </c>
      <c r="D314" s="12" t="inlineStr">
        <is>
          <t>This nugget has learning material and questions covering the topic of Fractions to Decimals 2: Division.</t>
        </is>
      </c>
      <c r="E314" s="12" t="inlineStr">
        <is>
          <t>307c8036-b917-4099-9099-01fab156cd5f</t>
        </is>
      </c>
    </row>
    <row r="315" ht="45" customHeight="1">
      <c r="A315" s="12" t="inlineStr">
        <is>
          <t>Fractions, Decimals and Percentages</t>
        </is>
      </c>
      <c r="B315" s="12" t="inlineStr">
        <is>
          <t>FDP Equivalence</t>
        </is>
      </c>
      <c r="C315" s="13" t="inlineStr">
        <is>
          <t>Percentage to Fractions [MF8.08]</t>
        </is>
      </c>
      <c r="D315" s="12" t="inlineStr">
        <is>
          <t>This nugget has learning material and questions covering the topic of Percentages to Fractions (Non Calc).</t>
        </is>
      </c>
      <c r="E315" s="12" t="inlineStr">
        <is>
          <t>3faff58f-9654-429f-b207-433cd1518e0c</t>
        </is>
      </c>
    </row>
    <row r="316" ht="45" customHeight="1">
      <c r="A316" s="12" t="inlineStr">
        <is>
          <t>Fractions, Decimals and Percentages</t>
        </is>
      </c>
      <c r="B316" s="12" t="inlineStr">
        <is>
          <t>FDP Equivalence</t>
        </is>
      </c>
      <c r="C316" s="13" t="inlineStr">
        <is>
          <t>Decimals to Fractions [MF8.09]</t>
        </is>
      </c>
      <c r="D316" s="12" t="inlineStr">
        <is>
          <t>This nugget has learning material and questions covering the topic of Decimals to Fractions (Non Calc).</t>
        </is>
      </c>
      <c r="E316" s="12" t="inlineStr">
        <is>
          <t>2cc759fd-a3af-4f85-9853-fda884a8de8e</t>
        </is>
      </c>
    </row>
    <row r="317" ht="45" customHeight="1">
      <c r="A317" s="12" t="inlineStr">
        <is>
          <t>Fractions, Decimals and Percentages</t>
        </is>
      </c>
      <c r="B317" s="12" t="inlineStr">
        <is>
          <t>FDP Equivalence</t>
        </is>
      </c>
      <c r="C317" s="13" t="inlineStr">
        <is>
          <t>Fractions to Decimals (Calculator) [MF8.10]</t>
        </is>
      </c>
      <c r="D317" s="12" t="inlineStr">
        <is>
          <t>This nugget has learning material and questions covering the topic of Fractions to Decimals (Calc).</t>
        </is>
      </c>
      <c r="E317" s="12" t="inlineStr">
        <is>
          <t>010b4a5e-df8b-4693-bb43-d6f2ebea0b7d</t>
        </is>
      </c>
    </row>
    <row r="318" ht="45" customHeight="1">
      <c r="A318" s="12" t="inlineStr">
        <is>
          <t>Fractions, Decimals and Percentages</t>
        </is>
      </c>
      <c r="B318" s="12" t="inlineStr">
        <is>
          <t>FDP Equivalence</t>
        </is>
      </c>
      <c r="C318" s="13" t="inlineStr">
        <is>
          <t>Fractions to Percentages (Calculator) [MF8.11]</t>
        </is>
      </c>
      <c r="D318" s="12" t="inlineStr">
        <is>
          <t>This nugget has learning material and questions covering the topic of Fractions to Percentages (Calc).</t>
        </is>
      </c>
      <c r="E318" s="12" t="inlineStr">
        <is>
          <t>9822b871-178f-46ba-ad66-8aff1202ef6c</t>
        </is>
      </c>
    </row>
    <row r="319" ht="45" customHeight="1">
      <c r="A319" s="12" t="inlineStr">
        <is>
          <t>Fractions, Decimals and Percentages</t>
        </is>
      </c>
      <c r="B319" s="12" t="inlineStr">
        <is>
          <t>FDP Equivalence</t>
        </is>
      </c>
      <c r="C319" s="13" t="inlineStr">
        <is>
          <t>Percentage to Fractions (Calculator) [MF8.12]</t>
        </is>
      </c>
      <c r="D319" s="12" t="inlineStr">
        <is>
          <t>This nugget has learning material and questions covering the topic of Percentages to Fractions (Calc).</t>
        </is>
      </c>
      <c r="E319" s="12" t="inlineStr">
        <is>
          <t>42eb9a42-01e3-4713-b7f3-b0d356b47887</t>
        </is>
      </c>
    </row>
    <row r="320" ht="45" customHeight="1">
      <c r="A320" s="12" t="inlineStr">
        <is>
          <t>Fractions, Decimals and Percentages</t>
        </is>
      </c>
      <c r="B320" s="12" t="inlineStr">
        <is>
          <t>FDP Equivalence</t>
        </is>
      </c>
      <c r="C320" s="13" t="inlineStr">
        <is>
          <t>Decimals to Fractions (Calculator) [MF8.13]</t>
        </is>
      </c>
      <c r="D320" s="12" t="inlineStr">
        <is>
          <t>This nugget has learning material and questions covering the topic of Decimals to Fractions (Calc).</t>
        </is>
      </c>
      <c r="E320" s="12" t="inlineStr">
        <is>
          <t>d8c08c6b-8e93-45e2-b490-54d9c5ac22a6</t>
        </is>
      </c>
    </row>
    <row r="321" ht="45" customHeight="1">
      <c r="A321" s="12" t="inlineStr">
        <is>
          <t>Fractions, Decimals and Percentages</t>
        </is>
      </c>
      <c r="B321" s="12" t="inlineStr">
        <is>
          <t>FDP Equivalence</t>
        </is>
      </c>
      <c r="C321" s="13" t="inlineStr">
        <is>
          <t>Ordering Fractions, Decimals and Percentages 1: Unit Fractions (Non-Calculator) [MF8.14]</t>
        </is>
      </c>
      <c r="D321" s="12" t="inlineStr">
        <is>
          <t>This nugget has learning material and questions covering the topic of Ordering Fractions, Decimals &amp; Percentages 1.</t>
        </is>
      </c>
      <c r="E321" s="12" t="inlineStr">
        <is>
          <t>af14a918-5814-46cb-90c3-8ff4647a94fd</t>
        </is>
      </c>
    </row>
    <row r="322" ht="45" customHeight="1">
      <c r="A322" s="12" t="inlineStr">
        <is>
          <t>Fractions, Decimals and Percentages</t>
        </is>
      </c>
      <c r="B322" s="12" t="inlineStr">
        <is>
          <t>FDP Equivalence</t>
        </is>
      </c>
      <c r="C322" s="13" t="inlineStr">
        <is>
          <t>Ordering Fractions, Decimals and Percentages 2: Non-Unit Fractions (Non-Calculator) [MF8.15]</t>
        </is>
      </c>
      <c r="D322" s="12" t="inlineStr">
        <is>
          <t>This nugget has learning material and questions covering the topic of Ordering Fractions, Decimals &amp; Percentages 2.</t>
        </is>
      </c>
      <c r="E322" s="12" t="inlineStr">
        <is>
          <t>d60b8202-9704-4941-8b6a-82742b38aa74</t>
        </is>
      </c>
    </row>
    <row r="323" ht="45" customHeight="1">
      <c r="A323" s="12" t="inlineStr">
        <is>
          <t>Fractions, Decimals and Percentages</t>
        </is>
      </c>
      <c r="B323" s="12" t="inlineStr">
        <is>
          <t>FDP Equivalence</t>
        </is>
      </c>
      <c r="C323" s="13" t="inlineStr">
        <is>
          <t>Ordering Fractions, Decimals and Percentages 3: Numbers Less than 1 (Calculator) [MF8.16]</t>
        </is>
      </c>
      <c r="D323" s="12" t="inlineStr">
        <is>
          <t>This nugget has learning material and questions covering the topic of Ordering Fractions, Decimals &amp; Percentages 3.</t>
        </is>
      </c>
      <c r="E323" s="12" t="inlineStr">
        <is>
          <t>ae6a7f14-ee0f-4c3f-99e3-221ea3afead9</t>
        </is>
      </c>
    </row>
    <row r="324" ht="45" customHeight="1">
      <c r="A324" s="12" t="inlineStr">
        <is>
          <t>Fractions, Decimals and Percentages</t>
        </is>
      </c>
      <c r="B324" s="12" t="inlineStr">
        <is>
          <t>FDP Equivalence</t>
        </is>
      </c>
      <c r="C324" s="13" t="inlineStr">
        <is>
          <t>Ordering Fractions, Decimals and Percentages 4: Numbers More than 1 (Calculator) [MF8.17]</t>
        </is>
      </c>
      <c r="D324" s="12" t="inlineStr">
        <is>
          <t>This nugget has learning material and questions covering the topic of Ordering Fractions, Decimals and Percentages 4.</t>
        </is>
      </c>
      <c r="E324" s="12" t="inlineStr">
        <is>
          <t>aa30d91d-eed5-4556-a6f4-f4bf1f3dee61</t>
        </is>
      </c>
    </row>
    <row r="325" ht="45" customHeight="1">
      <c r="A325" s="12" t="inlineStr">
        <is>
          <t>Fractions, Decimals and Percentages</t>
        </is>
      </c>
      <c r="B325" s="12" t="inlineStr">
        <is>
          <t>FDP Equivalence</t>
        </is>
      </c>
      <c r="C325" s="13" t="inlineStr">
        <is>
          <t>Converting Percentage (Less than 1%) [MF8.18]</t>
        </is>
      </c>
      <c r="D325" s="12" t="inlineStr">
        <is>
          <t>This nugget has learning material and questions covering the topic of Converting Percentage (Less than 1%).</t>
        </is>
      </c>
      <c r="E325" s="12" t="inlineStr">
        <is>
          <t>50e19428-bae2-4342-84df-efb4e9c84c35</t>
        </is>
      </c>
    </row>
    <row r="326" ht="45" customHeight="1">
      <c r="A326" s="12" t="inlineStr">
        <is>
          <t>Fractions, Decimals and Percentages</t>
        </is>
      </c>
      <c r="B326" s="12" t="inlineStr">
        <is>
          <t>FDP Equivalence</t>
        </is>
      </c>
      <c r="C326" s="13" t="inlineStr">
        <is>
          <t>Converting Percentage (Greater than 100%) [MF8.19]</t>
        </is>
      </c>
      <c r="D326" s="12" t="inlineStr">
        <is>
          <t>This nugget has learning material and questions covering the topic of Converting Percentage (Greater than 100%).</t>
        </is>
      </c>
      <c r="E326" s="12" t="inlineStr">
        <is>
          <t>a9b254ed-b1d4-4027-afe6-57fc73dfd6f9</t>
        </is>
      </c>
    </row>
    <row r="327" ht="45" customHeight="1">
      <c r="A327" s="12" t="inlineStr">
        <is>
          <t>Fractions, Decimals and Percentages</t>
        </is>
      </c>
      <c r="B327" s="12" t="inlineStr">
        <is>
          <t>Recurring Decimals</t>
        </is>
      </c>
      <c r="C327" s="13" t="inlineStr">
        <is>
          <t>Diagnostic: Recurring Decimals [MH00.03]</t>
        </is>
      </c>
      <c r="D327" s="12" t="inlineStr">
        <is>
          <t>This is a short diagnostic with questions on the topic of Recurring Decimals.</t>
        </is>
      </c>
      <c r="E327" s="12" t="inlineStr">
        <is>
          <t>2380564b-53f1-4532-b5b2-a85d11faf34f</t>
        </is>
      </c>
    </row>
    <row r="328" ht="45" customHeight="1">
      <c r="A328" s="12" t="inlineStr">
        <is>
          <t>Fractions, Decimals and Percentages</t>
        </is>
      </c>
      <c r="B328" s="12" t="inlineStr">
        <is>
          <t>Recurring Decimals</t>
        </is>
      </c>
      <c r="C328" s="13" t="inlineStr">
        <is>
          <t>Fractions to Recurring Decimals 1: Special Cases [MH51.01]</t>
        </is>
      </c>
      <c r="D328" s="12" t="inlineStr">
        <is>
          <t>This nugget has learning material and questions covering the topic of Fractions to Decimals 3.</t>
        </is>
      </c>
      <c r="E328" s="12" t="inlineStr">
        <is>
          <t>52eb485e-8007-43c1-9686-eb05a9de894d</t>
        </is>
      </c>
    </row>
    <row r="329" ht="45" customHeight="1">
      <c r="A329" s="12" t="inlineStr">
        <is>
          <t>Fractions, Decimals and Percentages</t>
        </is>
      </c>
      <c r="B329" s="12" t="inlineStr">
        <is>
          <t>Recurring Decimals</t>
        </is>
      </c>
      <c r="C329" s="13" t="inlineStr">
        <is>
          <t>Fractions to Recurring Decimals 2: Long Division [MH51.02]</t>
        </is>
      </c>
      <c r="D329" s="12" t="inlineStr">
        <is>
          <t>This nugget has learning material and questions covering the topic of Fractions to Decimals 4.</t>
        </is>
      </c>
      <c r="E329" s="12" t="inlineStr">
        <is>
          <t>79446190-0955-436a-b74f-93e876fe9c0a</t>
        </is>
      </c>
    </row>
    <row r="330" ht="45" customHeight="1">
      <c r="A330" s="12" t="inlineStr">
        <is>
          <t>Fractions, Decimals and Percentages</t>
        </is>
      </c>
      <c r="B330" s="12" t="inlineStr">
        <is>
          <t>Recurring Decimals</t>
        </is>
      </c>
      <c r="C330" s="13" t="inlineStr">
        <is>
          <t>Fractions to Recurring Decimals 3: Long Division (Numbers &gt; 1) [MH51.03]</t>
        </is>
      </c>
      <c r="D330" s="12" t="inlineStr">
        <is>
          <t>This nugget has learning material and questions covering the topic of Fractions to Decimals 5.</t>
        </is>
      </c>
      <c r="E330" s="12" t="inlineStr">
        <is>
          <t>2ea3b33b-bdd9-43fe-be84-0dc32a597063</t>
        </is>
      </c>
    </row>
    <row r="331" ht="45" customHeight="1">
      <c r="A331" s="12" t="inlineStr">
        <is>
          <t>Fractions, Decimals and Percentages</t>
        </is>
      </c>
      <c r="B331" s="12" t="inlineStr">
        <is>
          <t>Recurring Decimals</t>
        </is>
      </c>
      <c r="C331" s="13" t="inlineStr">
        <is>
          <t>Recurring Decimals 1: 1–2 Digits [MH51.04]</t>
        </is>
      </c>
      <c r="D331" s="12" t="inlineStr">
        <is>
          <t>This nugget has learning material and questions covering the topic of Recurring Decimals 1: 1–2 Digits.</t>
        </is>
      </c>
      <c r="E331" s="12" t="inlineStr">
        <is>
          <t>32f0eed0-c078-4592-93e8-d20218adae10</t>
        </is>
      </c>
    </row>
    <row r="332" ht="45" customHeight="1">
      <c r="A332" s="12" t="inlineStr">
        <is>
          <t>Fractions, Decimals and Percentages</t>
        </is>
      </c>
      <c r="B332" s="12" t="inlineStr">
        <is>
          <t>Recurring Decimals</t>
        </is>
      </c>
      <c r="C332" s="13" t="inlineStr">
        <is>
          <t>Recurring Decimals 2: 2–4 Digits [MH51.05]</t>
        </is>
      </c>
      <c r="D332" s="12" t="inlineStr">
        <is>
          <t>This nugget has learning material and questions covering the topic of Recurring Decimals 2: 2–4 Digits.</t>
        </is>
      </c>
      <c r="E332" s="12" t="inlineStr">
        <is>
          <t>af82b40f-6770-4725-9fc4-371ee6d8c93d</t>
        </is>
      </c>
    </row>
    <row r="333" ht="45" customHeight="1">
      <c r="A333" s="12" t="inlineStr">
        <is>
          <t>Fractions, Decimals and Percentages</t>
        </is>
      </c>
      <c r="B333" s="12" t="inlineStr">
        <is>
          <t>Recurring Decimals</t>
        </is>
      </c>
      <c r="C333" s="13" t="inlineStr">
        <is>
          <t>Recurring Decimals 3: Non-Recurring and Recurring Digits [MH51.06]</t>
        </is>
      </c>
      <c r="D333" s="12" t="inlineStr">
        <is>
          <t>This nugget has learning material and questions covering the topic of Recurring Decimals 3: Non-Recurring and Recurring Digits.</t>
        </is>
      </c>
      <c r="E333" s="12" t="inlineStr">
        <is>
          <t>cfe5bdec-91f8-47fc-bc06-25a6a20ff72a</t>
        </is>
      </c>
    </row>
    <row r="334" ht="45" customHeight="1">
      <c r="A334" s="12" t="inlineStr">
        <is>
          <t>Fractions, Decimals and Percentages</t>
        </is>
      </c>
      <c r="B334" s="12" t="inlineStr">
        <is>
          <t>Recurring Decimals</t>
        </is>
      </c>
      <c r="C334" s="13" t="inlineStr">
        <is>
          <t>Recurring Decimals 4: Special Cases [MH51.07]</t>
        </is>
      </c>
      <c r="D334" s="12" t="inlineStr">
        <is>
          <t>This nugget has learning material and questions covering the topic of Recurring Decimals 4: Special Cases.</t>
        </is>
      </c>
      <c r="E334" s="12" t="inlineStr">
        <is>
          <t>aef7240b-8b8e-4a4a-b60e-111224f7da7a</t>
        </is>
      </c>
    </row>
    <row r="335" ht="45" customHeight="1">
      <c r="A335" s="12" t="inlineStr">
        <is>
          <t>Fractions, Decimals and Percentages</t>
        </is>
      </c>
      <c r="B335" s="12" t="inlineStr">
        <is>
          <t>Recurring Decimals</t>
        </is>
      </c>
      <c r="C335" s="13" t="inlineStr">
        <is>
          <t>Recurring Decimals 5: Calculations [MH51.08]</t>
        </is>
      </c>
      <c r="D335" s="12" t="inlineStr">
        <is>
          <t>This nugget has learning material and questions covering the topic of Recurring Decimals 5: Calculations.</t>
        </is>
      </c>
      <c r="E335" s="12" t="inlineStr">
        <is>
          <t>4d09111e-028a-4f82-b77a-942888fd3499</t>
        </is>
      </c>
    </row>
    <row r="336" ht="45" customHeight="1">
      <c r="A336" s="12" t="inlineStr">
        <is>
          <t>Ratio and Proportion</t>
        </is>
      </c>
      <c r="B336" s="12" t="inlineStr">
        <is>
          <t>Ratio</t>
        </is>
      </c>
      <c r="C336" s="13" t="inlineStr">
        <is>
          <t>Diagnostic: Ratio [MF00.21]</t>
        </is>
      </c>
      <c r="D336" s="12" t="inlineStr">
        <is>
          <t>This is a short diagnostic with questions on the topic of Ratio.</t>
        </is>
      </c>
      <c r="E336" s="12" t="inlineStr">
        <is>
          <t>79089c5d-3116-4c1c-83bd-6185236120b4</t>
        </is>
      </c>
    </row>
    <row r="337" ht="45" customHeight="1">
      <c r="A337" s="12" t="inlineStr">
        <is>
          <t>Ratio and Proportion</t>
        </is>
      </c>
      <c r="B337" s="12" t="inlineStr">
        <is>
          <t>Ratio</t>
        </is>
      </c>
      <c r="C337" s="13" t="inlineStr">
        <is>
          <t>Introduction to Ratio [MF15.01]</t>
        </is>
      </c>
      <c r="D337" s="12" t="inlineStr">
        <is>
          <t>This nugget has learning material and questions covering the topic of an Introduction to Ratio.</t>
        </is>
      </c>
      <c r="E337" s="12" t="inlineStr">
        <is>
          <t>a54c1392-c308-43a2-82d3-c0494a6c9436</t>
        </is>
      </c>
    </row>
    <row r="338" ht="45" customHeight="1">
      <c r="A338" s="12" t="inlineStr">
        <is>
          <t>Ratio and Proportion</t>
        </is>
      </c>
      <c r="B338" s="12" t="inlineStr">
        <is>
          <t>Ratio</t>
        </is>
      </c>
      <c r="C338" s="13" t="inlineStr">
        <is>
          <t>Simplifying Ratios [MF15.02]</t>
        </is>
      </c>
      <c r="D338" s="12" t="inlineStr">
        <is>
          <t>This nugget has learning material and questions covering the topic of Simplifying Ratios.</t>
        </is>
      </c>
      <c r="E338" s="12" t="inlineStr">
        <is>
          <t>39f4ac58-dba5-4ae1-b9a3-6a89c10f42f5</t>
        </is>
      </c>
    </row>
    <row r="339" ht="45" customHeight="1">
      <c r="A339" s="12" t="inlineStr">
        <is>
          <t>Ratio and Proportion</t>
        </is>
      </c>
      <c r="B339" s="12" t="inlineStr">
        <is>
          <t>Ratio</t>
        </is>
      </c>
      <c r="C339" s="13" t="inlineStr">
        <is>
          <t>Converting Ratios into the Form 1:n [MF15.03]</t>
        </is>
      </c>
      <c r="D339" s="12" t="inlineStr">
        <is>
          <t>This nugget has learning material and questions covering the topic of Converting Ratios into the Form 1:n.</t>
        </is>
      </c>
      <c r="E339" s="12" t="inlineStr">
        <is>
          <t>17860a51-c886-48f1-b469-851869e282ab</t>
        </is>
      </c>
    </row>
    <row r="340" ht="45" customHeight="1">
      <c r="A340" s="12" t="inlineStr">
        <is>
          <t>Ratio and Proportion</t>
        </is>
      </c>
      <c r="B340" s="12" t="inlineStr">
        <is>
          <t>Ratio</t>
        </is>
      </c>
      <c r="C340" s="13" t="inlineStr">
        <is>
          <t>Converting Ratios into the Form n:1 [MF15.04]</t>
        </is>
      </c>
      <c r="D340" s="12" t="inlineStr">
        <is>
          <t>This nugget has learning material and questions covering the topic of converting ratios into the form n:1.</t>
        </is>
      </c>
      <c r="E340" s="12" t="inlineStr">
        <is>
          <t>1badc253-9465-4095-95cd-68fc12648dd1</t>
        </is>
      </c>
    </row>
    <row r="341" ht="45" customHeight="1">
      <c r="A341" s="12" t="inlineStr">
        <is>
          <t>Ratio and Proportion</t>
        </is>
      </c>
      <c r="B341" s="12" t="inlineStr">
        <is>
          <t>Ratio</t>
        </is>
      </c>
      <c r="C341" s="13" t="inlineStr">
        <is>
          <t>3 Part Ratios [MF15.05]</t>
        </is>
      </c>
      <c r="D341" s="12" t="inlineStr">
        <is>
          <t>This nugget has learning material and questions covering the topic of 3 Part Ratios.</t>
        </is>
      </c>
      <c r="E341" s="12" t="inlineStr">
        <is>
          <t>f20c4580-8420-4607-bcf4-592072726aad</t>
        </is>
      </c>
    </row>
    <row r="342" ht="45" customHeight="1">
      <c r="A342" s="12" t="inlineStr">
        <is>
          <t>Ratio and Proportion</t>
        </is>
      </c>
      <c r="B342" s="12" t="inlineStr">
        <is>
          <t>Ratio</t>
        </is>
      </c>
      <c r="C342" s="13" t="inlineStr">
        <is>
          <t>Simplifying Ratios with Units [MF15.06]</t>
        </is>
      </c>
      <c r="D342" s="12" t="inlineStr">
        <is>
          <t>This nugget has learning material and questions covering the topic of Simplifying Ratios with Units.</t>
        </is>
      </c>
      <c r="E342" s="12" t="inlineStr">
        <is>
          <t>dcb4b144-8764-4bd4-9c5d-18ffd70451ab</t>
        </is>
      </c>
    </row>
    <row r="343" ht="45" customHeight="1">
      <c r="A343" s="12" t="inlineStr">
        <is>
          <t>Ratio and Proportion</t>
        </is>
      </c>
      <c r="B343" s="12" t="inlineStr">
        <is>
          <t>Ratio</t>
        </is>
      </c>
      <c r="C343" s="13" t="inlineStr">
        <is>
          <t>Converting Ratios into Fractions [MF15.11]</t>
        </is>
      </c>
      <c r="D343" s="12" t="inlineStr">
        <is>
          <t>This nugget has learning material and questions covering the topic of Converting Ratios into Fractions.</t>
        </is>
      </c>
      <c r="E343" s="12" t="inlineStr">
        <is>
          <t>907919ea-8fac-44c8-bcd9-456608e7040c</t>
        </is>
      </c>
    </row>
    <row r="344" ht="45" customHeight="1">
      <c r="A344" s="12" t="inlineStr">
        <is>
          <t>Ratio and Proportion</t>
        </is>
      </c>
      <c r="B344" s="12" t="inlineStr">
        <is>
          <t>Ratio</t>
        </is>
      </c>
      <c r="C344" s="13" t="inlineStr">
        <is>
          <t>Converting Fractions into Ratios [MF15.12]</t>
        </is>
      </c>
      <c r="D344" s="12" t="inlineStr">
        <is>
          <t>This nugget has learning material and questions covering the topic of converting fractions into ratios.</t>
        </is>
      </c>
      <c r="E344" s="12" t="inlineStr">
        <is>
          <t>3dd802c2-6e1b-436d-bfc1-fea0371a3e24</t>
        </is>
      </c>
    </row>
    <row r="345" ht="45" customHeight="1">
      <c r="A345" s="12" t="inlineStr">
        <is>
          <t>Ratio and Proportion</t>
        </is>
      </c>
      <c r="B345" s="12" t="inlineStr">
        <is>
          <t>Ratio</t>
        </is>
      </c>
      <c r="C345" s="13" t="inlineStr">
        <is>
          <t>Diagnostic: Ratio (Sharing) [MF00.22]</t>
        </is>
      </c>
      <c r="D345" s="12" t="inlineStr">
        <is>
          <t>This is a short diagnostic with questions on the topic of Ratio: Sharing 1.</t>
        </is>
      </c>
      <c r="E345" s="12" t="inlineStr">
        <is>
          <t>784c1c0e-2fa4-4594-ae7c-b368a28883b7</t>
        </is>
      </c>
    </row>
    <row r="346" ht="45" customHeight="1">
      <c r="A346" s="12" t="inlineStr">
        <is>
          <t>Ratio and Proportion</t>
        </is>
      </c>
      <c r="B346" s="12" t="inlineStr">
        <is>
          <t>Ratio</t>
        </is>
      </c>
      <c r="C346" s="13" t="inlineStr">
        <is>
          <t>Sharing with a Given Ratio: Modelling [MF15.15]</t>
        </is>
      </c>
      <c r="D346" s="12" t="inlineStr">
        <is>
          <t>This nugget has learning material and questions covering the topic of modelling sharing with a given ratio using bar models.</t>
        </is>
      </c>
      <c r="E346" s="12" t="inlineStr">
        <is>
          <t>e39538e6-4a8c-4263-81ec-7961de6f27f1</t>
        </is>
      </c>
    </row>
    <row r="347" ht="45" customHeight="1">
      <c r="A347" s="12" t="inlineStr">
        <is>
          <t>Ratio and Proportion</t>
        </is>
      </c>
      <c r="B347" s="12" t="inlineStr">
        <is>
          <t>Ratio</t>
        </is>
      </c>
      <c r="C347" s="13" t="inlineStr">
        <is>
          <t>Ratio Fluency: Modelling [MF15.16]</t>
        </is>
      </c>
      <c r="D347" s="12" t="inlineStr">
        <is>
          <t>This nugget has learning material and questions covering the topic of ratio, whilst promoting fluency using bar models.</t>
        </is>
      </c>
      <c r="E347" s="12" t="inlineStr">
        <is>
          <t>051b4de1-9bde-4431-990a-efc2557d1c6b</t>
        </is>
      </c>
    </row>
    <row r="348" ht="45" customHeight="1">
      <c r="A348" s="12" t="inlineStr">
        <is>
          <t>Ratio and Proportion</t>
        </is>
      </c>
      <c r="B348" s="12" t="inlineStr">
        <is>
          <t>Ratio</t>
        </is>
      </c>
      <c r="C348" s="13" t="inlineStr">
        <is>
          <t>Sharing with a Given Ratio 1 [MH15.07]</t>
        </is>
      </c>
      <c r="D348" s="12" t="inlineStr">
        <is>
          <t>This nugget has learning material and questions covering the topic of Sharing with a Given Ratio 1.</t>
        </is>
      </c>
      <c r="E348" s="12" t="inlineStr">
        <is>
          <t>9238c5f9-b96d-4dd6-96c6-c3bd18028d29</t>
        </is>
      </c>
    </row>
    <row r="349" ht="45" customHeight="1">
      <c r="A349" s="12" t="inlineStr">
        <is>
          <t>Ratio and Proportion</t>
        </is>
      </c>
      <c r="B349" s="12" t="inlineStr">
        <is>
          <t>Ratio</t>
        </is>
      </c>
      <c r="C349" s="13" t="inlineStr">
        <is>
          <t>Sharing with a Given Ratio 2 (Calculator) [MF15.08]</t>
        </is>
      </c>
      <c r="D349" s="12" t="inlineStr">
        <is>
          <t>This nugget has learning material and questions covering the topic of Sharing with a Given Ratio 2 (Calculator).</t>
        </is>
      </c>
      <c r="E349" s="12" t="inlineStr">
        <is>
          <t>95c120a8-a747-4395-9d1c-aaaa07ac198e</t>
        </is>
      </c>
    </row>
    <row r="350" ht="45" customHeight="1">
      <c r="A350" s="12" t="inlineStr">
        <is>
          <t>Ratio and Proportion</t>
        </is>
      </c>
      <c r="B350" s="12" t="inlineStr">
        <is>
          <t>Ratio</t>
        </is>
      </c>
      <c r="C350" s="13" t="inlineStr">
        <is>
          <t>Sharing with a Given Ratio 3 (Calculator): Working Backwards [MF15.09]</t>
        </is>
      </c>
      <c r="D350" s="12" t="inlineStr">
        <is>
          <t>This nugget has learning material and questions covering the topic of Sharing with a Given Ratio 3 (Calculator).</t>
        </is>
      </c>
      <c r="E350" s="12" t="inlineStr">
        <is>
          <t>47267077-7f79-4c73-8ba5-f89490c5e553</t>
        </is>
      </c>
    </row>
    <row r="351" ht="45" customHeight="1">
      <c r="A351" s="12" t="inlineStr">
        <is>
          <t>Ratio and Proportion</t>
        </is>
      </c>
      <c r="B351" s="12" t="inlineStr">
        <is>
          <t>Ratio</t>
        </is>
      </c>
      <c r="C351" s="13" t="inlineStr">
        <is>
          <t>Sharing with a Given Ratio 4 (Calculator): 3 Part Ratios [MF15.10]</t>
        </is>
      </c>
      <c r="D351" s="12" t="inlineStr">
        <is>
          <t>This nugget has learning material and questions covering the topic of Sharing with a Given Ratio 4 (Calculator).</t>
        </is>
      </c>
      <c r="E351" s="12" t="inlineStr">
        <is>
          <t>ba2b628b-6d41-47b6-a866-3caeb477321f</t>
        </is>
      </c>
    </row>
    <row r="352" ht="45" customHeight="1">
      <c r="A352" s="12" t="inlineStr">
        <is>
          <t>Ratio and Proportion</t>
        </is>
      </c>
      <c r="B352" s="12" t="inlineStr">
        <is>
          <t>Ratio</t>
        </is>
      </c>
      <c r="C352" s="13" t="inlineStr">
        <is>
          <t>Part of a Ratio to the Whole [MF15.13]</t>
        </is>
      </c>
      <c r="D352" s="12" t="inlineStr">
        <is>
          <t>This nugget has learning material and questions covering the topic of Part of a Ratio to the Whole.</t>
        </is>
      </c>
      <c r="E352" s="12" t="inlineStr">
        <is>
          <t>04964732-461a-4c1a-8f82-5e00b92f69d7</t>
        </is>
      </c>
    </row>
    <row r="353" ht="45" customHeight="1">
      <c r="A353" s="12" t="inlineStr">
        <is>
          <t>Ratio and Proportion</t>
        </is>
      </c>
      <c r="B353" s="12" t="inlineStr">
        <is>
          <t>Ratio</t>
        </is>
      </c>
      <c r="C353" s="13" t="inlineStr">
        <is>
          <t>Ratio and Algebra [MF15.14]</t>
        </is>
      </c>
      <c r="D353" s="12" t="inlineStr">
        <is>
          <t>This nugget has learning material and questions covering the topic of Ratio and Algebra.</t>
        </is>
      </c>
      <c r="E353" s="12" t="inlineStr">
        <is>
          <t>9691cee3-0cf7-4167-bcb5-8dfac76416e3</t>
        </is>
      </c>
    </row>
    <row r="354" ht="45" customHeight="1">
      <c r="A354" s="12" t="inlineStr">
        <is>
          <t>Ratio and Proportion</t>
        </is>
      </c>
      <c r="B354" s="12" t="inlineStr">
        <is>
          <t>Ratio</t>
        </is>
      </c>
      <c r="C354" s="13" t="inlineStr">
        <is>
          <t>Ratio: Problem Solving [MF15.17]</t>
        </is>
      </c>
      <c r="D354" s="12" t="inlineStr">
        <is>
          <t xml:space="preserve">This nugget has learning material and questions covering the topic of problem solving with ratios, for example finding a total when given one part of a ratio and applying ratio to profit and loss problems. </t>
        </is>
      </c>
      <c r="E354" s="12" t="inlineStr">
        <is>
          <t>95cee56f-fd54-4c32-a64a-7a9c1981e76e</t>
        </is>
      </c>
    </row>
    <row r="355" ht="45" customHeight="1">
      <c r="A355" s="12" t="inlineStr">
        <is>
          <t>Ratio and Proportion</t>
        </is>
      </c>
      <c r="B355" s="12" t="inlineStr">
        <is>
          <t>Ratio</t>
        </is>
      </c>
      <c r="C355" s="13" t="inlineStr">
        <is>
          <t>Ratio: Two Ratios [MF15.18]</t>
        </is>
      </c>
      <c r="D355" s="12" t="inlineStr">
        <is>
          <t>This nugget has learning material and questions covering the topic of two ratios. The problems each contain two or more ratios that have shared elements.</t>
        </is>
      </c>
      <c r="E355" s="12" t="inlineStr">
        <is>
          <t>c676b455-f4d3-4c38-95d2-5f692879275b</t>
        </is>
      </c>
    </row>
    <row r="356" ht="45" customHeight="1">
      <c r="A356" s="12" t="inlineStr">
        <is>
          <t>Ratio and Proportion</t>
        </is>
      </c>
      <c r="B356" s="12" t="inlineStr">
        <is>
          <t>Ratio</t>
        </is>
      </c>
      <c r="C356" s="13" t="inlineStr">
        <is>
          <t>Ratio: Angles [MF15.19]</t>
        </is>
      </c>
      <c r="D356" s="12" t="inlineStr">
        <is>
          <t>This nugget has learning material and questions covering the topic of ratio within the context of angle rules, such as the sum of angles on a straight line and the sum of angles in a triangle.</t>
        </is>
      </c>
      <c r="E356" s="12" t="inlineStr">
        <is>
          <t>e412a6f3-c994-4fa1-b226-cdf589aebfbf</t>
        </is>
      </c>
    </row>
    <row r="357" ht="45" customHeight="1">
      <c r="A357" s="12" t="inlineStr">
        <is>
          <t>Ratio and Proportion</t>
        </is>
      </c>
      <c r="B357" s="12" t="inlineStr">
        <is>
          <t>Ratio</t>
        </is>
      </c>
      <c r="C357" s="13" t="inlineStr">
        <is>
          <t>Ratio: Applied [MF15.20]</t>
        </is>
      </c>
      <c r="D357" s="12" t="inlineStr">
        <is>
          <t>This nugget has learning material and questions covering the application of ratio to other branches of mathematics, such as geometry, standard form and percentages.</t>
        </is>
      </c>
      <c r="E357" s="12" t="inlineStr">
        <is>
          <t>29e7830d-3b02-428e-98f7-80d60767573c</t>
        </is>
      </c>
    </row>
    <row r="358" ht="45" customHeight="1">
      <c r="A358" s="12" t="inlineStr">
        <is>
          <t>Ratio and Proportion</t>
        </is>
      </c>
      <c r="B358" s="12" t="inlineStr">
        <is>
          <t>Ratio</t>
        </is>
      </c>
      <c r="C358" s="13" t="inlineStr">
        <is>
          <t>Ratio: Applied (Advanced) [MH15.21]</t>
        </is>
      </c>
      <c r="D358" s="12" t="inlineStr">
        <is>
          <t>This nugget has learning material and questions covering the application of ratio to other branches of mathematics from the higher tier, such as trigonometry, vectors, compound measures and similar solids.</t>
        </is>
      </c>
      <c r="E358" s="12" t="inlineStr">
        <is>
          <t>13307e0c-fff7-4d2e-a3fe-3f6e4884cfa8</t>
        </is>
      </c>
    </row>
    <row r="359" ht="45" customHeight="1">
      <c r="A359" s="12" t="inlineStr">
        <is>
          <t>Ratio and Proportion</t>
        </is>
      </c>
      <c r="B359" s="12" t="inlineStr">
        <is>
          <t>Ratio</t>
        </is>
      </c>
      <c r="C359" s="13" t="inlineStr">
        <is>
          <t>Ratio: Changing Ratios [MH15.22]</t>
        </is>
      </c>
      <c r="D359" s="12" t="inlineStr">
        <is>
          <t>This nugget has learning material and questions covering the topic of Ratio: Changing Ratios. The problems contain scenarios where an initial ratio is given, then elements are added or taken away to give a new ratio.</t>
        </is>
      </c>
      <c r="E359" s="12" t="inlineStr">
        <is>
          <t>11d6fd25-db06-4189-a530-a85863d9a942</t>
        </is>
      </c>
    </row>
    <row r="360" ht="45" customHeight="1">
      <c r="A360" s="12" t="inlineStr">
        <is>
          <t>Ratio and Proportion</t>
        </is>
      </c>
      <c r="B360" s="12" t="inlineStr">
        <is>
          <t>Ratio</t>
        </is>
      </c>
      <c r="C360" s="13" t="inlineStr">
        <is>
          <t>Ratio and Rate Problems 1: Testing for Equivalence [MF16.10]</t>
        </is>
      </c>
      <c r="D360" s="12" t="inlineStr">
        <is>
          <t>This nugget has learning material and questions covering the topic of Ratio and Rate Problems 1</t>
        </is>
      </c>
      <c r="E360" s="12" t="inlineStr">
        <is>
          <t>357e4da3-4727-4720-85d8-f3369f768498</t>
        </is>
      </c>
    </row>
    <row r="361" ht="45" customHeight="1">
      <c r="A361" s="12" t="inlineStr">
        <is>
          <t>Ratio and Proportion</t>
        </is>
      </c>
      <c r="B361" s="12" t="inlineStr">
        <is>
          <t>Proportion</t>
        </is>
      </c>
      <c r="C361" s="13" t="inlineStr">
        <is>
          <t>Diagnostic: Proportion [MF00.23]</t>
        </is>
      </c>
      <c r="D361" s="12" t="inlineStr">
        <is>
          <t>This is a short diagnostic with questions on the topic of Proportion.</t>
        </is>
      </c>
      <c r="E361" s="12" t="inlineStr">
        <is>
          <t>5ad460b2-d9ea-4f80-93d1-f36dfdd5480b</t>
        </is>
      </c>
    </row>
    <row r="362" ht="45" customHeight="1">
      <c r="A362" s="12" t="inlineStr">
        <is>
          <t>Ratio and Proportion</t>
        </is>
      </c>
      <c r="B362" s="12" t="inlineStr">
        <is>
          <t>Proportion</t>
        </is>
      </c>
      <c r="C362" s="13" t="inlineStr">
        <is>
          <t>Introduction to Proportion [MF16.01]</t>
        </is>
      </c>
      <c r="D362" s="12" t="inlineStr">
        <is>
          <t>This nugget has learning material and questions covering the topic of an Introduction to Proportion.</t>
        </is>
      </c>
      <c r="E362" s="12" t="inlineStr">
        <is>
          <t>be7223b9-5117-4da2-b82b-a75df633f805</t>
        </is>
      </c>
    </row>
    <row r="363" ht="45" customHeight="1">
      <c r="A363" s="12" t="inlineStr">
        <is>
          <t>Ratio and Proportion</t>
        </is>
      </c>
      <c r="B363" s="12" t="inlineStr">
        <is>
          <t>Proportion</t>
        </is>
      </c>
      <c r="C363" s="13" t="inlineStr">
        <is>
          <t>Recipe Ratio 1: Find Amount of Ingredients [MF16.02]</t>
        </is>
      </c>
      <c r="D363" s="12" t="inlineStr">
        <is>
          <t>This nugget has learning material and questions covering the topic of Recipe Ratio 1.</t>
        </is>
      </c>
      <c r="E363" s="12" t="inlineStr">
        <is>
          <t>e1397022-c8be-4126-8274-f13340077b8d</t>
        </is>
      </c>
    </row>
    <row r="364" ht="45" customHeight="1">
      <c r="A364" s="12" t="inlineStr">
        <is>
          <t>Ratio and Proportion</t>
        </is>
      </c>
      <c r="B364" s="12" t="inlineStr">
        <is>
          <t>Proportion</t>
        </is>
      </c>
      <c r="C364" s="13" t="inlineStr">
        <is>
          <t>Recipe Ratio 2: Find the Number of People [MF16.03]</t>
        </is>
      </c>
      <c r="D364" s="12" t="inlineStr">
        <is>
          <t>This nugget has learning material and questions covering the topic of Recipe Ratio 2.</t>
        </is>
      </c>
      <c r="E364" s="12" t="inlineStr">
        <is>
          <t>25e5d754-6601-49ab-a52f-54dbcd555e6c</t>
        </is>
      </c>
    </row>
    <row r="365" ht="45" customHeight="1">
      <c r="A365" s="12" t="inlineStr">
        <is>
          <t>Ratio and Proportion</t>
        </is>
      </c>
      <c r="B365" s="12" t="inlineStr">
        <is>
          <t>Proportion</t>
        </is>
      </c>
      <c r="C365" s="13" t="inlineStr">
        <is>
          <t>Recipe Ratio 3: Maximum That Can Be Made [MF16.17]</t>
        </is>
      </c>
      <c r="D36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5" s="12" t="inlineStr">
        <is>
          <t>ccfa0222-185a-4a2d-92c3-1fb3d1deacef</t>
        </is>
      </c>
    </row>
    <row r="366" ht="45" customHeight="1">
      <c r="A366" s="12" t="inlineStr">
        <is>
          <t>Ratio and Proportion</t>
        </is>
      </c>
      <c r="B366" s="12" t="inlineStr">
        <is>
          <t>Proportion</t>
        </is>
      </c>
      <c r="C366" s="13" t="inlineStr">
        <is>
          <t>Better Value [MF16.04]</t>
        </is>
      </c>
      <c r="D366" s="12" t="inlineStr">
        <is>
          <t>This nugget has learning material and questions covering the topic of Better Value.</t>
        </is>
      </c>
      <c r="E366" s="12" t="inlineStr">
        <is>
          <t>80b7c475-17b5-4ed9-b6ab-86c9e22642b3</t>
        </is>
      </c>
    </row>
    <row r="367" ht="45" customHeight="1">
      <c r="A367" s="12" t="inlineStr">
        <is>
          <t>Ratio and Proportion</t>
        </is>
      </c>
      <c r="B367" s="12" t="inlineStr">
        <is>
          <t>Conversions</t>
        </is>
      </c>
      <c r="C367" s="13" t="inlineStr">
        <is>
          <t>Diagnostic: Conversions [MF00.62]</t>
        </is>
      </c>
      <c r="D367" s="12" t="inlineStr">
        <is>
          <t>This is a short diagnostic with questions on the topic of Conversions.</t>
        </is>
      </c>
      <c r="E367" s="12" t="inlineStr">
        <is>
          <t>1028a7ad-b4ca-47b2-aa2f-95bd8a701f14</t>
        </is>
      </c>
    </row>
    <row r="368" ht="45" customHeight="1">
      <c r="A368" s="12" t="inlineStr">
        <is>
          <t>Ratio and Proportion</t>
        </is>
      </c>
      <c r="B368" s="12" t="inlineStr">
        <is>
          <t>Conversions</t>
        </is>
      </c>
      <c r="C368" s="13" t="inlineStr">
        <is>
          <t>Conversion Graphs: Drawing [MF36.20]</t>
        </is>
      </c>
      <c r="D368" s="12" t="inlineStr">
        <is>
          <t>This nugget has learning material and questions covering the topic of Conversion Graphs: Drawing.</t>
        </is>
      </c>
      <c r="E368" s="12" t="inlineStr">
        <is>
          <t>bb9d29df-ca9c-4348-bf30-adf2d55183b2</t>
        </is>
      </c>
    </row>
    <row r="369" ht="45" customHeight="1">
      <c r="A369" s="12" t="inlineStr">
        <is>
          <t>Ratio and Proportion</t>
        </is>
      </c>
      <c r="B369" s="12" t="inlineStr">
        <is>
          <t>Conversions</t>
        </is>
      </c>
      <c r="C369" s="13" t="inlineStr">
        <is>
          <t>Conversion Graphs: Interpreting [MF36.21]</t>
        </is>
      </c>
      <c r="D369" s="12" t="inlineStr">
        <is>
          <t>This nugget has learning material and questions covering the topic of Conversion Graphs: Interpreting.</t>
        </is>
      </c>
      <c r="E369" s="12" t="inlineStr">
        <is>
          <t>34227100-bc1a-403a-ad64-33826a0fe9d8</t>
        </is>
      </c>
    </row>
    <row r="370" ht="45" customHeight="1">
      <c r="A370" s="12" t="inlineStr">
        <is>
          <t>Ratio and Proportion</t>
        </is>
      </c>
      <c r="B370" s="12" t="inlineStr">
        <is>
          <t>Conversions</t>
        </is>
      </c>
      <c r="C370" s="13" t="inlineStr">
        <is>
          <t>Conversion Graphs: Units of Measure [MF36.22]</t>
        </is>
      </c>
      <c r="D370" s="12" t="inlineStr">
        <is>
          <t>This nugget has learning material and questions on using conversion graphs to convert between metric and imperial units of measure.</t>
        </is>
      </c>
      <c r="E370" s="12" t="inlineStr">
        <is>
          <t>7e783eb9-12f2-4bce-aeb5-c837888f2924</t>
        </is>
      </c>
    </row>
    <row r="371" ht="45" customHeight="1">
      <c r="A371" s="12" t="inlineStr">
        <is>
          <t>Ratio and Proportion</t>
        </is>
      </c>
      <c r="B371" s="12" t="inlineStr">
        <is>
          <t>Conversions</t>
        </is>
      </c>
      <c r="C371" s="13" t="inlineStr">
        <is>
          <t>Converting Currency 1 [MF37.10]</t>
        </is>
      </c>
      <c r="D371" s="12" t="inlineStr">
        <is>
          <t>This nugget has learning material and questions covering the topic of Converting Currency 1.</t>
        </is>
      </c>
      <c r="E371" s="12" t="inlineStr">
        <is>
          <t>e6d356ad-b3c6-49a4-a37f-9e38f73f89f0</t>
        </is>
      </c>
    </row>
    <row r="372" ht="45" customHeight="1">
      <c r="A372" s="12" t="inlineStr">
        <is>
          <t>Ratio and Proportion</t>
        </is>
      </c>
      <c r="B372" s="12" t="inlineStr">
        <is>
          <t>Conversions</t>
        </is>
      </c>
      <c r="C372" s="13" t="inlineStr">
        <is>
          <t>Converting Currency 2: Double Conversions [MF37.11]</t>
        </is>
      </c>
      <c r="D372" s="12" t="inlineStr">
        <is>
          <t>This nugget has learning material and questions covering the topic of Converting Currency 2.</t>
        </is>
      </c>
      <c r="E372" s="12" t="inlineStr">
        <is>
          <t>ab6476f4-d958-4361-a22b-c1f237410dc8</t>
        </is>
      </c>
    </row>
    <row r="373" ht="45" customHeight="1">
      <c r="A373" s="12" t="inlineStr">
        <is>
          <t>Ratio and Proportion</t>
        </is>
      </c>
      <c r="B373" s="12" t="inlineStr">
        <is>
          <t>Conversions</t>
        </is>
      </c>
      <c r="C373" s="13" t="inlineStr">
        <is>
          <t>Converting Currency: Mixed Problems [MF37.12]</t>
        </is>
      </c>
      <c r="D373" s="12" t="inlineStr">
        <is>
          <t>This nugget has learning material and questions covering the topic of Converting Currency: Mixed Problems.</t>
        </is>
      </c>
      <c r="E373" s="12" t="inlineStr">
        <is>
          <t>ec0ba345-7c8f-420d-83e6-d7b8537ad574</t>
        </is>
      </c>
    </row>
    <row r="374" ht="45" customHeight="1">
      <c r="A374" s="12" t="inlineStr">
        <is>
          <t>Ratio and Proportion</t>
        </is>
      </c>
      <c r="B374" s="12" t="inlineStr">
        <is>
          <t>Direct and Inverse Proportion</t>
        </is>
      </c>
      <c r="C374" s="13" t="inlineStr">
        <is>
          <t>Diagnostic: Direct and Inverse Proportion [MF00.24]</t>
        </is>
      </c>
      <c r="D374" s="12" t="inlineStr">
        <is>
          <t>This is a short diagnostic with questions on the topic of Direct and Inverse Proportion 1.</t>
        </is>
      </c>
      <c r="E374" s="12" t="inlineStr">
        <is>
          <t>0263a3fd-42dd-47b6-9a8e-0061b23de071</t>
        </is>
      </c>
    </row>
    <row r="375" ht="45" customHeight="1">
      <c r="A375" s="12" t="inlineStr">
        <is>
          <t>Ratio and Proportion</t>
        </is>
      </c>
      <c r="B375" s="12" t="inlineStr">
        <is>
          <t>Direct and Inverse Proportion</t>
        </is>
      </c>
      <c r="C375" s="13" t="inlineStr">
        <is>
          <t>Direct Proportion 1: Conversions [MF16.05]</t>
        </is>
      </c>
      <c r="D375" s="12" t="inlineStr">
        <is>
          <t>This nugget has learning material and questions covering the topic of Direct Proportion 1.</t>
        </is>
      </c>
      <c r="E375" s="12" t="inlineStr">
        <is>
          <t>5d2a4e1e-b9c6-4347-ae98-5df436cc17fe</t>
        </is>
      </c>
    </row>
    <row r="376" ht="45" customHeight="1">
      <c r="A376" s="12" t="inlineStr">
        <is>
          <t>Ratio and Proportion</t>
        </is>
      </c>
      <c r="B376" s="12" t="inlineStr">
        <is>
          <t>Direct and Inverse Proportion</t>
        </is>
      </c>
      <c r="C376" s="13" t="inlineStr">
        <is>
          <t>Direct Proportion 2: y = kx [MF16.06]</t>
        </is>
      </c>
      <c r="D376" s="12" t="inlineStr">
        <is>
          <t>This nugget has learning material and questions covering the topic of Direct Proportion 2.</t>
        </is>
      </c>
      <c r="E376" s="12" t="inlineStr">
        <is>
          <t>8967bb02-0d74-40c4-a86d-1d4d40bf685f</t>
        </is>
      </c>
    </row>
    <row r="377" ht="45" customHeight="1">
      <c r="A377" s="12" t="inlineStr">
        <is>
          <t>Ratio and Proportion</t>
        </is>
      </c>
      <c r="B377" s="12" t="inlineStr">
        <is>
          <t>Direct and Inverse Proportion</t>
        </is>
      </c>
      <c r="C377" s="13" t="inlineStr">
        <is>
          <t>Inverse Proportion 1: Introduction [MF16.07]</t>
        </is>
      </c>
      <c r="D377" s="12" t="inlineStr">
        <is>
          <t>This nugget has learning material and questions covering the topic of Inverse Proportion 1.</t>
        </is>
      </c>
      <c r="E377" s="12" t="inlineStr">
        <is>
          <t>5108bf50-b27a-4234-94b4-1bd0412836ee</t>
        </is>
      </c>
    </row>
    <row r="378" ht="45" customHeight="1">
      <c r="A378" s="12" t="inlineStr">
        <is>
          <t>Ratio and Proportion</t>
        </is>
      </c>
      <c r="B378" s="12" t="inlineStr">
        <is>
          <t>Direct and Inverse Proportion</t>
        </is>
      </c>
      <c r="C378" s="13" t="inlineStr">
        <is>
          <t>Inverse Proportion 2: y = k/x [MF16.08]</t>
        </is>
      </c>
      <c r="D378" s="12" t="inlineStr">
        <is>
          <t>This nugget has learning material and questions covering the topic of Inverse Proportion 2.</t>
        </is>
      </c>
      <c r="E378" s="12" t="inlineStr">
        <is>
          <t>e7494c03-b051-43ee-a5ca-4cdc1a4861e1</t>
        </is>
      </c>
    </row>
    <row r="379" ht="45" customHeight="1">
      <c r="A379" s="12" t="inlineStr">
        <is>
          <t>Ratio and Proportion</t>
        </is>
      </c>
      <c r="B379" s="12" t="inlineStr">
        <is>
          <t>Direct and Inverse Proportion</t>
        </is>
      </c>
      <c r="C379" s="13" t="inlineStr">
        <is>
          <t>Proportions on a Graph [MF16.09]</t>
        </is>
      </c>
      <c r="D379" s="12" t="inlineStr">
        <is>
          <t>This nugget has learning material and questions covering the topic of Proportions on a Graph.</t>
        </is>
      </c>
      <c r="E379" s="12" t="inlineStr">
        <is>
          <t>8a9953b5-e03e-4963-9121-7a83966bfd77</t>
        </is>
      </c>
    </row>
    <row r="380" ht="45" customHeight="1">
      <c r="A380" s="12" t="inlineStr">
        <is>
          <t>Ratio and Proportion</t>
        </is>
      </c>
      <c r="B380" s="12" t="inlineStr">
        <is>
          <t>Direct and Inverse Proportion</t>
        </is>
      </c>
      <c r="C380" s="13" t="inlineStr">
        <is>
          <t>Points on a Proportional Graph [MF16.16]</t>
        </is>
      </c>
      <c r="D380" s="12" t="inlineStr">
        <is>
          <t xml:space="preserve">This nugget contains information on the key features of a directly proportional relationship; how to interpret the origin; how to find the unit rate; and the relationship between the unit rate and the constant of proportionality. </t>
        </is>
      </c>
      <c r="E380" s="12" t="inlineStr">
        <is>
          <t>b29e384e-da76-4243-9f2b-11c494f087bf</t>
        </is>
      </c>
    </row>
    <row r="381" ht="45" customHeight="1">
      <c r="A381" s="12" t="inlineStr">
        <is>
          <t>Ratio and Proportion</t>
        </is>
      </c>
      <c r="B381" s="12" t="inlineStr">
        <is>
          <t>Direct and Inverse Proportion</t>
        </is>
      </c>
      <c r="C381" s="13" t="inlineStr">
        <is>
          <t>Diagnostic: Direct and Inverse Proportion (with Powers and Roots) [MH00.11]</t>
        </is>
      </c>
      <c r="D381" s="12" t="inlineStr">
        <is>
          <t>This is a short diagnostic with questions on the topic of Direct and Inverse Proportion 2.</t>
        </is>
      </c>
      <c r="E381" s="12" t="inlineStr">
        <is>
          <t>5a8492e0-d281-4923-9d91-b6cd3a3852b8</t>
        </is>
      </c>
    </row>
    <row r="382" ht="45" customHeight="1">
      <c r="A382" s="12" t="inlineStr">
        <is>
          <t>Ratio and Proportion</t>
        </is>
      </c>
      <c r="B382" s="12" t="inlineStr">
        <is>
          <t>Direct and Inverse Proportion</t>
        </is>
      </c>
      <c r="C382" s="13" t="inlineStr">
        <is>
          <t>Direct Proportion 3: y = kxª and y = k√x [MH16.10]</t>
        </is>
      </c>
      <c r="D382" s="12" t="inlineStr">
        <is>
          <t>This nugget has learning material and questions covering the topic of Direct Proportion 3.</t>
        </is>
      </c>
      <c r="E382" s="12" t="inlineStr">
        <is>
          <t>29400065-57c0-4d4d-91c6-9779b87568f4</t>
        </is>
      </c>
    </row>
    <row r="383" ht="45" customHeight="1">
      <c r="A383" s="12" t="inlineStr">
        <is>
          <t>Ratio and Proportion</t>
        </is>
      </c>
      <c r="B383" s="12" t="inlineStr">
        <is>
          <t>Direct and Inverse Proportion</t>
        </is>
      </c>
      <c r="C383" s="13" t="inlineStr">
        <is>
          <t>Inverse Proportion 3: y = k/xª and y = k/√x [MH16.11]</t>
        </is>
      </c>
      <c r="D383" s="12" t="inlineStr">
        <is>
          <t>This nugget has learning material and questions covering the topic of Inverse Proportion 3.</t>
        </is>
      </c>
      <c r="E383" s="12" t="inlineStr">
        <is>
          <t>c283414f-cafd-4f9b-8073-71ae8946fc06</t>
        </is>
      </c>
    </row>
    <row r="384" ht="45" customHeight="1">
      <c r="A384" s="12" t="inlineStr">
        <is>
          <t>Ratio and Proportion</t>
        </is>
      </c>
      <c r="B384" s="12" t="inlineStr">
        <is>
          <t>Direct and Inverse Proportion</t>
        </is>
      </c>
      <c r="C384" s="13" t="inlineStr">
        <is>
          <t>Interpreting Direct and Inverse Proportion 1: y = kx and y = k/xª [MH16.12]</t>
        </is>
      </c>
      <c r="D384" s="12" t="inlineStr">
        <is>
          <t>This nugget has learning material and questions covering the topic of Interpreting Direct and Inverse Proportion 1.</t>
        </is>
      </c>
      <c r="E384" s="12" t="inlineStr">
        <is>
          <t>f8b4ef67-0227-4950-b515-4978c45376e2</t>
        </is>
      </c>
    </row>
    <row r="385" ht="45" customHeight="1">
      <c r="A385" s="12" t="inlineStr">
        <is>
          <t>Ratio and Proportion</t>
        </is>
      </c>
      <c r="B385" s="12" t="inlineStr">
        <is>
          <t>Direct and Inverse Proportion</t>
        </is>
      </c>
      <c r="C385" s="13" t="inlineStr">
        <is>
          <t>Interpreting Direct and Inverse Proportion 2: Problem Solving [MH16.13]</t>
        </is>
      </c>
      <c r="D385" s="12" t="inlineStr">
        <is>
          <t>This nugget has learning material and questions covering the topic of Interpreting Direct and Inverse Proportion 2.</t>
        </is>
      </c>
      <c r="E385" s="12" t="inlineStr">
        <is>
          <t>93976a59-d858-493f-b4d5-071712281552</t>
        </is>
      </c>
    </row>
    <row r="386" ht="45" customHeight="1">
      <c r="A386" s="12" t="inlineStr">
        <is>
          <t>Ratio and Proportion</t>
        </is>
      </c>
      <c r="B386" s="12" t="inlineStr">
        <is>
          <t>Direct and Inverse Proportion</t>
        </is>
      </c>
      <c r="C386" s="13" t="inlineStr">
        <is>
          <t>Proportions on a Graph 2: Linear, Quadratic, Cubic and Root [MH16.14]</t>
        </is>
      </c>
      <c r="D386" s="12" t="inlineStr">
        <is>
          <t>This nugget has learning material and questions covering the topic of Proportions on a Graph 2.</t>
        </is>
      </c>
      <c r="E386" s="12" t="inlineStr">
        <is>
          <t>c840388c-00cb-471c-b914-de697a2a2d75</t>
        </is>
      </c>
    </row>
    <row r="387" ht="45" customHeight="1">
      <c r="A387" s="12" t="inlineStr">
        <is>
          <t>Ratio and Proportion</t>
        </is>
      </c>
      <c r="B387" s="12" t="inlineStr">
        <is>
          <t>Direct and Inverse Proportion</t>
        </is>
      </c>
      <c r="C387" s="13" t="inlineStr">
        <is>
          <t>Two Step Direct and Inverse Proportion [MH16.15]</t>
        </is>
      </c>
      <c r="D387" s="12" t="inlineStr">
        <is>
          <t>This nugget has learning material and questions covering the topic of two-step direct and inverse proportion.</t>
        </is>
      </c>
      <c r="E387" s="12" t="inlineStr">
        <is>
          <t>2c819656-c85a-4177-bad7-a5e7156f0d29</t>
        </is>
      </c>
    </row>
    <row r="388" ht="45" customHeight="1">
      <c r="A388" s="12" t="inlineStr">
        <is>
          <t>Algebraic Manipulation</t>
        </is>
      </c>
      <c r="B388" s="12" t="inlineStr">
        <is>
          <t>Algebraic Expressions</t>
        </is>
      </c>
      <c r="C388" s="13" t="inlineStr">
        <is>
          <t>Diagnostic: Algebraic Expressions [MF00.25]</t>
        </is>
      </c>
      <c r="D388" s="12" t="inlineStr">
        <is>
          <t>This is a short diagnostic with questions on the topic of Simple Algebra.</t>
        </is>
      </c>
      <c r="E388" s="12" t="inlineStr">
        <is>
          <t>e2a2a1c6-56ad-48b6-9e35-4e4e1c736f93</t>
        </is>
      </c>
    </row>
    <row r="389" ht="45" customHeight="1">
      <c r="A389" s="12" t="inlineStr">
        <is>
          <t>Algebraic Manipulation</t>
        </is>
      </c>
      <c r="B389" s="12" t="inlineStr">
        <is>
          <t>Algebraic Expressions</t>
        </is>
      </c>
      <c r="C389" s="13" t="inlineStr">
        <is>
          <t>Forming Algebraic Expressions: One Step [MF17.01]</t>
        </is>
      </c>
      <c r="D389" s="12" t="inlineStr">
        <is>
          <t>This nugget has learning material and questions covering the topic of Forming Algebraic Expressions 1.</t>
        </is>
      </c>
      <c r="E389" s="12" t="inlineStr">
        <is>
          <t>ebe5b969-d6a3-4b59-961c-8e1ad9fed014</t>
        </is>
      </c>
    </row>
    <row r="390" ht="45" customHeight="1">
      <c r="A390" s="12" t="inlineStr">
        <is>
          <t>Algebraic Manipulation</t>
        </is>
      </c>
      <c r="B390" s="12" t="inlineStr">
        <is>
          <t>Algebraic Expressions</t>
        </is>
      </c>
      <c r="C390" s="13" t="inlineStr">
        <is>
          <t>Forming Algebraic Expressions: Two Step [MF17.02]</t>
        </is>
      </c>
      <c r="D390" s="12" t="inlineStr">
        <is>
          <t>This nugget has learning material and questions covering the topic of Forming Algebraic Expressions 2.</t>
        </is>
      </c>
      <c r="E390" s="12" t="inlineStr">
        <is>
          <t>7ed00b06-35f4-4150-861b-e926492694a5</t>
        </is>
      </c>
    </row>
    <row r="391" ht="45" customHeight="1">
      <c r="A391" s="12" t="inlineStr">
        <is>
          <t>Algebraic Manipulation</t>
        </is>
      </c>
      <c r="B391" s="12" t="inlineStr">
        <is>
          <t>Algebraic Expressions</t>
        </is>
      </c>
      <c r="C391" s="13" t="inlineStr">
        <is>
          <t>Forming Algebraic Expressions: Worded Problems [MF17.17]</t>
        </is>
      </c>
      <c r="D391" s="12" t="inlineStr">
        <is>
          <t xml:space="preserve">This nugget covers how to form expressions in one or two variables in a given real-life context. </t>
        </is>
      </c>
      <c r="E391" s="12" t="inlineStr">
        <is>
          <t>b28075f3-f5f1-425b-bf43-b9db44e1f6af</t>
        </is>
      </c>
    </row>
    <row r="392" ht="45" customHeight="1">
      <c r="A392" s="12" t="inlineStr">
        <is>
          <t>Algebraic Manipulation</t>
        </is>
      </c>
      <c r="B392" s="12" t="inlineStr">
        <is>
          <t>Algebraic Expressions</t>
        </is>
      </c>
      <c r="C392" s="13" t="inlineStr">
        <is>
          <t>Algebraic Terminology [MF17.03]</t>
        </is>
      </c>
      <c r="D392" s="12" t="inlineStr">
        <is>
          <t>This nugget has learning material and questions covering the topic of Algebraic Terminology.</t>
        </is>
      </c>
      <c r="E392" s="12" t="inlineStr">
        <is>
          <t>f2256c8a-79d1-45ee-9077-66d68555cc6a</t>
        </is>
      </c>
    </row>
    <row r="393" ht="45" customHeight="1">
      <c r="A393" s="12" t="inlineStr">
        <is>
          <t>Algebraic Manipulation</t>
        </is>
      </c>
      <c r="B393" s="12" t="inlineStr">
        <is>
          <t>Algebraic Expressions</t>
        </is>
      </c>
      <c r="C393" s="13" t="inlineStr">
        <is>
          <t>Collecting Like Terms 1: Add and Subtract [MF17.04]</t>
        </is>
      </c>
      <c r="D393" s="12" t="inlineStr">
        <is>
          <t>This nugget has learning material and questions covering the topic of Collecting Like Terms 1.</t>
        </is>
      </c>
      <c r="E393" s="12" t="inlineStr">
        <is>
          <t>cabadc20-809d-4494-b86b-da1a8ef77d1a</t>
        </is>
      </c>
    </row>
    <row r="394" ht="45" customHeight="1">
      <c r="A394" s="12" t="inlineStr">
        <is>
          <t>Algebraic Manipulation</t>
        </is>
      </c>
      <c r="B394" s="12" t="inlineStr">
        <is>
          <t>Algebraic Expressions</t>
        </is>
      </c>
      <c r="C394" s="13" t="inlineStr">
        <is>
          <t>Collecting Like Terms 2: Add and Subtract (Including Squared/Cubed Variables) [MF17.05]</t>
        </is>
      </c>
      <c r="D394" s="12" t="inlineStr">
        <is>
          <t>This nugget has learning material and questions covering the topic of Collecting Like Terms 2.</t>
        </is>
      </c>
      <c r="E394" s="12" t="inlineStr">
        <is>
          <t>5dedcbfd-7a88-4845-beea-ad20f63f0928</t>
        </is>
      </c>
    </row>
    <row r="395" ht="45" customHeight="1">
      <c r="A395" s="12" t="inlineStr">
        <is>
          <t>Algebraic Manipulation</t>
        </is>
      </c>
      <c r="B395" s="12" t="inlineStr">
        <is>
          <t>Algebraic Expressions</t>
        </is>
      </c>
      <c r="C395" s="13" t="inlineStr">
        <is>
          <t>Collecting Like Terms 3: In Context (Perimeter) [MF17.06]</t>
        </is>
      </c>
      <c r="D395" s="12" t="inlineStr">
        <is>
          <t>This nugget has learning material and questions covering the topic of Collecting Like Terms 3.</t>
        </is>
      </c>
      <c r="E395" s="12" t="inlineStr">
        <is>
          <t>a8f3bd90-e44f-4de6-9fb1-23c90e38ab18</t>
        </is>
      </c>
    </row>
    <row r="396" ht="45" customHeight="1">
      <c r="A396" s="12" t="inlineStr">
        <is>
          <t>Algebraic Manipulation</t>
        </is>
      </c>
      <c r="B396" s="12" t="inlineStr">
        <is>
          <t>Algebraic Expressions</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Algebraic Manipulation</t>
        </is>
      </c>
      <c r="B397" s="12" t="inlineStr">
        <is>
          <t>Algebraic Expressions</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Algebraic Manipulation</t>
        </is>
      </c>
      <c r="B398" s="12" t="inlineStr">
        <is>
          <t>Algebraic Expressions</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Algebraic Manipulation</t>
        </is>
      </c>
      <c r="B399" s="12" t="inlineStr">
        <is>
          <t>Algebraic Expressions</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Algebraic Manipulation</t>
        </is>
      </c>
      <c r="B400" s="12" t="inlineStr">
        <is>
          <t>Algebraic Expressions</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Algebraic Manipulation</t>
        </is>
      </c>
      <c r="B401" s="12" t="inlineStr">
        <is>
          <t>Algebraic Expressions</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Algebraic Manipulation</t>
        </is>
      </c>
      <c r="B402" s="12" t="inlineStr">
        <is>
          <t>Algebraic Expressions</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Algebraic Manipulation</t>
        </is>
      </c>
      <c r="B403" s="12" t="inlineStr">
        <is>
          <t>Algebraic Expressions</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Algebraic Manipulation</t>
        </is>
      </c>
      <c r="B404" s="12" t="inlineStr">
        <is>
          <t>Algebraic Expressions</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Algebraic Manipulation</t>
        </is>
      </c>
      <c r="B405" s="12" t="inlineStr">
        <is>
          <t>Algebraic Expressions</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Algebraic Manipulation</t>
        </is>
      </c>
      <c r="B406" s="12" t="inlineStr">
        <is>
          <t>Algebraic Expressions</t>
        </is>
      </c>
      <c r="C406" s="13" t="inlineStr">
        <is>
          <t>Function Machines [MF17.12]</t>
        </is>
      </c>
      <c r="D406" s="12" t="inlineStr">
        <is>
          <t>This nugget has learning material and questions covering the topic of Function Machines.</t>
        </is>
      </c>
      <c r="E406" s="12" t="inlineStr">
        <is>
          <t>bbcc69c8-24af-4a63-ac22-a08ff6af565e</t>
        </is>
      </c>
    </row>
    <row r="407" ht="45" customHeight="1">
      <c r="A407" s="12" t="inlineStr">
        <is>
          <t>Algebraic Manipulation</t>
        </is>
      </c>
      <c r="B407" s="12" t="inlineStr">
        <is>
          <t>Algebraic Expressions</t>
        </is>
      </c>
      <c r="C407" s="13" t="inlineStr">
        <is>
          <t>Function Machines with Algebra [MF17.23]</t>
        </is>
      </c>
      <c r="D407" s="12" t="inlineStr">
        <is>
          <t>This nugget covers one- and two-step function machines where the input or operations contain algebraic terms. Questions asks for the output, input or a missing operation.</t>
        </is>
      </c>
      <c r="E407" s="12" t="inlineStr">
        <is>
          <t>83058318-9cca-4f0c-9a41-610cdd0e97d7</t>
        </is>
      </c>
    </row>
    <row r="408" ht="45" customHeight="1">
      <c r="A408" s="12" t="inlineStr">
        <is>
          <t>Algebraic Manipulation</t>
        </is>
      </c>
      <c r="B408" s="12" t="inlineStr">
        <is>
          <t>Algebraic Expressions</t>
        </is>
      </c>
      <c r="C408" s="13" t="inlineStr">
        <is>
          <t>Introduction to Substitution [MF17.13]</t>
        </is>
      </c>
      <c r="D408" s="12" t="inlineStr">
        <is>
          <t>This nugget has learning material and questions on substituting a positive or negative value into a single algebraic term that contains only one variable.</t>
        </is>
      </c>
      <c r="E408" s="12" t="inlineStr">
        <is>
          <t>3e36f715-07c2-4c4a-9b13-e55add17f9c0</t>
        </is>
      </c>
    </row>
    <row r="409" ht="45" customHeight="1">
      <c r="A409" s="12" t="inlineStr">
        <is>
          <t>Algebraic Manipulation</t>
        </is>
      </c>
      <c r="B409" s="12" t="inlineStr">
        <is>
          <t>Algebraic Expressions</t>
        </is>
      </c>
      <c r="C409" s="13" t="inlineStr">
        <is>
          <t>Substituting into Expressions 1 [MF17.22]</t>
        </is>
      </c>
      <c r="D409" s="12" t="inlineStr">
        <is>
          <t>This nugget covers substitution of positive integers into one-step and two-step expressions.</t>
        </is>
      </c>
      <c r="E409" s="12" t="inlineStr">
        <is>
          <t>1d3bb25c-452c-43c6-bbf7-b4d0201cc576</t>
        </is>
      </c>
    </row>
    <row r="410" ht="45" customHeight="1">
      <c r="A410" s="12" t="inlineStr">
        <is>
          <t>Algebraic Manipulation</t>
        </is>
      </c>
      <c r="B410" s="12" t="inlineStr">
        <is>
          <t>Algebraic Expressions</t>
        </is>
      </c>
      <c r="C410" s="13" t="inlineStr">
        <is>
          <t>Substitution into Expressions 2: Two Terms [MF17.14]</t>
        </is>
      </c>
      <c r="D410" s="12" t="inlineStr">
        <is>
          <t>This nugget has learning material and questions covering the topic of Substitution into Expressions 2.</t>
        </is>
      </c>
      <c r="E410" s="12" t="inlineStr">
        <is>
          <t>9d274e9a-b568-431f-88a3-32c4db198924</t>
        </is>
      </c>
    </row>
    <row r="411" ht="45" customHeight="1">
      <c r="A411" s="12" t="inlineStr">
        <is>
          <t>Algebraic Manipulation</t>
        </is>
      </c>
      <c r="B411" s="12" t="inlineStr">
        <is>
          <t>Algebraic Expressions</t>
        </is>
      </c>
      <c r="C411" s="13" t="inlineStr">
        <is>
          <t>Substitution into Expressions 3: Two Terms incl. Squares [MF17.15]</t>
        </is>
      </c>
      <c r="D411" s="12" t="inlineStr">
        <is>
          <t>This nugget has learning material and questions covering the topic of Substitution into Expressions 3.</t>
        </is>
      </c>
      <c r="E411" s="12" t="inlineStr">
        <is>
          <t>d6732310-1b59-45c5-b3e4-354b29cd73a7</t>
        </is>
      </c>
    </row>
    <row r="412" ht="45" customHeight="1">
      <c r="A412" s="12" t="inlineStr">
        <is>
          <t>Algebraic Manipulation</t>
        </is>
      </c>
      <c r="B412" s="12" t="inlineStr">
        <is>
          <t>Algebraic Expressions</t>
        </is>
      </c>
      <c r="C412" s="13" t="inlineStr">
        <is>
          <t>Substitution into Expressions 4: Calculator [MF17.16]</t>
        </is>
      </c>
      <c r="D412" s="12" t="inlineStr">
        <is>
          <t>This nugget has learning material and questions covering the topic of Substitution into Expressions 4.</t>
        </is>
      </c>
      <c r="E412" s="12" t="inlineStr">
        <is>
          <t>686c27bf-74d9-4d12-8d5f-d094f69aab14</t>
        </is>
      </c>
    </row>
    <row r="413" ht="45" customHeight="1">
      <c r="A413" s="12" t="inlineStr">
        <is>
          <t>Algebraic Manipulation</t>
        </is>
      </c>
      <c r="B413" s="12" t="inlineStr">
        <is>
          <t>Expanding and Factorising</t>
        </is>
      </c>
      <c r="C413" s="13" t="inlineStr">
        <is>
          <t>Diagnostic: Expanding and Factorising Single Brackets [MF00.26]</t>
        </is>
      </c>
      <c r="D413" s="12" t="inlineStr">
        <is>
          <t>This is a short diagnostic with questions on the topic of Expanding and Factorising Single Brackets.</t>
        </is>
      </c>
      <c r="E413" s="12" t="inlineStr">
        <is>
          <t>7fb77793-dda0-44ff-81b1-c3e1019aeb49</t>
        </is>
      </c>
    </row>
    <row r="414" ht="45" customHeight="1">
      <c r="A414" s="12" t="inlineStr">
        <is>
          <t>Algebraic Manipulation</t>
        </is>
      </c>
      <c r="B414" s="12" t="inlineStr">
        <is>
          <t>Expanding and Factorising</t>
        </is>
      </c>
      <c r="C414" s="13" t="inlineStr">
        <is>
          <t>Expanding Single Brackets: Introduction [MF18.25]</t>
        </is>
      </c>
      <c r="D414" s="12" t="inlineStr">
        <is>
          <t>This nugget has learning material and questions covering the topic of introduction to expanding brackets, featuring pictorial methods of expanding brackets.</t>
        </is>
      </c>
      <c r="E414" s="12" t="inlineStr">
        <is>
          <t>48b3c433-ac89-4e9b-b7a3-014c97e9c122</t>
        </is>
      </c>
    </row>
    <row r="415" ht="45" customHeight="1">
      <c r="A415" s="12" t="inlineStr">
        <is>
          <t>Algebraic Manipulation</t>
        </is>
      </c>
      <c r="B415" s="12" t="inlineStr">
        <is>
          <t>Expanding and Factorising</t>
        </is>
      </c>
      <c r="C415" s="13" t="inlineStr">
        <is>
          <t>Expanding Single Brackets 1: a(x ± b) [MF18.01]</t>
        </is>
      </c>
      <c r="D415" s="12" t="inlineStr">
        <is>
          <t>This nugget has learning material and questions covering the topic of Expanding 1.</t>
        </is>
      </c>
      <c r="E415" s="12" t="inlineStr">
        <is>
          <t>7750f059-ad98-45f7-bb63-f2404c00320e</t>
        </is>
      </c>
    </row>
    <row r="416" ht="45" customHeight="1">
      <c r="A416" s="12" t="inlineStr">
        <is>
          <t>Algebraic Manipulation</t>
        </is>
      </c>
      <c r="B416" s="12" t="inlineStr">
        <is>
          <t>Expanding and Factorising</t>
        </is>
      </c>
      <c r="C416" s="13" t="inlineStr">
        <is>
          <t>Expanding Single Brackets 2: ±a(x ± b) [MF18.02]</t>
        </is>
      </c>
      <c r="D416" s="12" t="inlineStr">
        <is>
          <t>This nugget has learning material and questions covering the topic of Expanding 2.</t>
        </is>
      </c>
      <c r="E416" s="12" t="inlineStr">
        <is>
          <t>2339f8c1-a512-4d63-b197-aaf64eafe2c1</t>
        </is>
      </c>
    </row>
    <row r="417" ht="45" customHeight="1">
      <c r="A417" s="12" t="inlineStr">
        <is>
          <t>Algebraic Manipulation</t>
        </is>
      </c>
      <c r="B417" s="12" t="inlineStr">
        <is>
          <t>Expanding and Factorising</t>
        </is>
      </c>
      <c r="C417" s="13" t="inlineStr">
        <is>
          <t>Expanding Single Brackets 3: ±a(±bx ± cy) [MF18.03]</t>
        </is>
      </c>
      <c r="D417" s="12" t="inlineStr">
        <is>
          <t>This nugget has learning material and questions covering the topic of Expanding 3.</t>
        </is>
      </c>
      <c r="E417" s="12" t="inlineStr">
        <is>
          <t>ad0449d5-fcbc-44f8-9b40-5777e8af6ee4</t>
        </is>
      </c>
    </row>
    <row r="418" ht="45" customHeight="1">
      <c r="A418" s="12" t="inlineStr">
        <is>
          <t>Algebraic Manipulation</t>
        </is>
      </c>
      <c r="B418" s="12" t="inlineStr">
        <is>
          <t>Expanding and Factorising</t>
        </is>
      </c>
      <c r="C418" s="13" t="inlineStr">
        <is>
          <t>Expanding Single Brackets 4: ±x(±y ± a) [MF18.04]</t>
        </is>
      </c>
      <c r="D418" s="12" t="inlineStr">
        <is>
          <t>This nugget has learning material and questions covering the topic of Expanding 4.</t>
        </is>
      </c>
      <c r="E418" s="12" t="inlineStr">
        <is>
          <t>a5a141e6-b63d-4f28-851c-0ab0bdb686b0</t>
        </is>
      </c>
    </row>
    <row r="419" ht="45" customHeight="1">
      <c r="A419" s="12" t="inlineStr">
        <is>
          <t>Algebraic Manipulation</t>
        </is>
      </c>
      <c r="B419" s="12" t="inlineStr">
        <is>
          <t>Expanding and Factorising</t>
        </is>
      </c>
      <c r="C419" s="13" t="inlineStr">
        <is>
          <t>Expanding Single Brackets 5: Mixed [MF18.05]</t>
        </is>
      </c>
      <c r="D419" s="12" t="inlineStr">
        <is>
          <t>This nugget has learning material and questions covering the topic of Expanding 5.</t>
        </is>
      </c>
      <c r="E419" s="12" t="inlineStr">
        <is>
          <t>a36f0eeb-d64a-4a1c-b7a6-ff0d2a8e5079</t>
        </is>
      </c>
    </row>
    <row r="420" ht="45" customHeight="1">
      <c r="A420" s="12" t="inlineStr">
        <is>
          <t>Algebraic Manipulation</t>
        </is>
      </c>
      <c r="B420" s="12" t="inlineStr">
        <is>
          <t>Expanding and Factorising</t>
        </is>
      </c>
      <c r="C420" s="13" t="inlineStr">
        <is>
          <t>Expanding and Simplifying [MF18.06]</t>
        </is>
      </c>
      <c r="D420" s="12" t="inlineStr">
        <is>
          <t>This nugget has learning material and questions covering the topic of Expanding and Simplifying.</t>
        </is>
      </c>
      <c r="E420" s="12" t="inlineStr">
        <is>
          <t>1245a266-75eb-4685-9b2c-7ede7e9e65bf</t>
        </is>
      </c>
    </row>
    <row r="421" ht="45" customHeight="1">
      <c r="A421" s="12" t="inlineStr">
        <is>
          <t>Algebraic Manipulation</t>
        </is>
      </c>
      <c r="B421" s="12" t="inlineStr">
        <is>
          <t>Expanding and Factorising</t>
        </is>
      </c>
      <c r="C421" s="13" t="inlineStr">
        <is>
          <t>Factorising into a Single Bracket 1: x ± a or a ± x [MF18.07]</t>
        </is>
      </c>
      <c r="D421" s="12" t="inlineStr">
        <is>
          <t>This nugget has learning material and questions covering the topic of Factorising 1.</t>
        </is>
      </c>
      <c r="E421" s="12" t="inlineStr">
        <is>
          <t>34ff7e1a-7753-46a7-be91-51b52523f4a6</t>
        </is>
      </c>
    </row>
    <row r="422" ht="45" customHeight="1">
      <c r="A422" s="12" t="inlineStr">
        <is>
          <t>Algebraic Manipulation</t>
        </is>
      </c>
      <c r="B422" s="12" t="inlineStr">
        <is>
          <t>Expanding and Factorising</t>
        </is>
      </c>
      <c r="C422" s="13" t="inlineStr">
        <is>
          <t>Factorising into a Single Bracket 2: ax ± bx [MF18.08]</t>
        </is>
      </c>
      <c r="D422" s="12" t="inlineStr">
        <is>
          <t>This nugget has learning material and questions covering the topic of Factorising 2.</t>
        </is>
      </c>
      <c r="E422" s="12" t="inlineStr">
        <is>
          <t>057fab40-fadf-41e5-98eb-dfda52da5546</t>
        </is>
      </c>
    </row>
    <row r="423" ht="45" customHeight="1">
      <c r="A423" s="12" t="inlineStr">
        <is>
          <t>Algebraic Manipulation</t>
        </is>
      </c>
      <c r="B423" s="12" t="inlineStr">
        <is>
          <t>Expanding and Factorising</t>
        </is>
      </c>
      <c r="C423" s="13" t="inlineStr">
        <is>
          <t>Factorising into a Single Bracket 3: axy(bx² ± cx ± d) [MF18.09]</t>
        </is>
      </c>
      <c r="D423" s="12" t="inlineStr">
        <is>
          <t>This nugget has learning material and questions covering the topic of Factorising 3.</t>
        </is>
      </c>
      <c r="E423" s="12" t="inlineStr">
        <is>
          <t>b1db51b6-2b21-483d-bfe1-bbcee8e0f31e</t>
        </is>
      </c>
    </row>
    <row r="424" ht="45" customHeight="1">
      <c r="A424" s="12" t="inlineStr">
        <is>
          <t>Algebraic Manipulation</t>
        </is>
      </c>
      <c r="B424" s="12" t="inlineStr">
        <is>
          <t>Expanding and Factorising</t>
        </is>
      </c>
      <c r="C424" s="13" t="inlineStr">
        <is>
          <t>Diagnostic: Expanding and Factorising Double Brackets [MF00.27]</t>
        </is>
      </c>
      <c r="D424" s="12" t="inlineStr">
        <is>
          <t>This is a short diagnostic with questions on the topic of Expanding and Factorising Double Brackets.</t>
        </is>
      </c>
      <c r="E424" s="12" t="inlineStr">
        <is>
          <t>484c8213-2aa1-4007-b19f-db3ff13215f8</t>
        </is>
      </c>
    </row>
    <row r="425" ht="45" customHeight="1">
      <c r="A425" s="12" t="inlineStr">
        <is>
          <t>Algebraic Manipulation</t>
        </is>
      </c>
      <c r="B425" s="12" t="inlineStr">
        <is>
          <t>Expanding and Factorising</t>
        </is>
      </c>
      <c r="C425" s="13" t="inlineStr">
        <is>
          <t>Expanding Double Brackets 1: (x ± a)(x ± b) [MF18.10]</t>
        </is>
      </c>
      <c r="D425" s="12" t="inlineStr">
        <is>
          <t>This nugget has learning material and questions covering the topic of Expanding Double Brackets 1.</t>
        </is>
      </c>
      <c r="E425" s="12" t="inlineStr">
        <is>
          <t>5f33d400-1bc8-43bd-8b1f-97db1d17307e</t>
        </is>
      </c>
    </row>
    <row r="426" ht="45" customHeight="1">
      <c r="A426" s="12" t="inlineStr">
        <is>
          <t>Algebraic Manipulation</t>
        </is>
      </c>
      <c r="B426" s="12" t="inlineStr">
        <is>
          <t>Expanding and Factorising</t>
        </is>
      </c>
      <c r="C426" s="13" t="inlineStr">
        <is>
          <t>Expanding Double Brackets 2: (ax ± b)(cx ± d) [MF18.11]</t>
        </is>
      </c>
      <c r="D426" s="12" t="inlineStr">
        <is>
          <t>This nugget has learning material and questions covering the topic of Expanding Double Brackets 2.</t>
        </is>
      </c>
      <c r="E426" s="12" t="inlineStr">
        <is>
          <t>70e80195-eca5-4b8a-878f-a0ede0287ecb</t>
        </is>
      </c>
    </row>
    <row r="427" ht="45" customHeight="1">
      <c r="A427" s="12" t="inlineStr">
        <is>
          <t>Algebraic Manipulation</t>
        </is>
      </c>
      <c r="B427" s="12" t="inlineStr">
        <is>
          <t>Expanding and Factorising</t>
        </is>
      </c>
      <c r="C427" s="13" t="inlineStr">
        <is>
          <t>Expanding Double Brackets 3: (x ± a)² [MF18.12]</t>
        </is>
      </c>
      <c r="D427" s="12" t="inlineStr">
        <is>
          <t>This nugget has learning material and questions covering the topic of Expanding Double Brackets: Squares.</t>
        </is>
      </c>
      <c r="E427" s="12" t="inlineStr">
        <is>
          <t>434ecbe2-d014-4dfb-8ef3-70bc827d9a28</t>
        </is>
      </c>
    </row>
    <row r="428" ht="45" customHeight="1">
      <c r="A428" s="12" t="inlineStr">
        <is>
          <t>Algebraic Manipulation</t>
        </is>
      </c>
      <c r="B428" s="12" t="inlineStr">
        <is>
          <t>Expanding and Factorising</t>
        </is>
      </c>
      <c r="C428" s="13" t="inlineStr">
        <is>
          <t>Expanding Double Brackets 4: a(bx ± c)(dx ± e) [MF18.13]</t>
        </is>
      </c>
      <c r="D428" s="12" t="inlineStr">
        <is>
          <t>This nugget has learning material and questions covering the topic of Expanding Double Brackets 3.</t>
        </is>
      </c>
      <c r="E428" s="12" t="inlineStr">
        <is>
          <t>bf77a267-544f-478c-9537-0eea3dd97c78</t>
        </is>
      </c>
    </row>
    <row r="429" ht="45" customHeight="1">
      <c r="A429" s="12" t="inlineStr">
        <is>
          <t>Algebraic Manipulation</t>
        </is>
      </c>
      <c r="B429" s="12" t="inlineStr">
        <is>
          <t>Expanding and Factorising</t>
        </is>
      </c>
      <c r="C429" s="13" t="inlineStr">
        <is>
          <t>Expanding Double Brackets 5: a(bx ± c)² [MF18.14]</t>
        </is>
      </c>
      <c r="D429" s="12" t="inlineStr">
        <is>
          <t>This nugget has learning material and questions covering the topic of Expanding Double Brackets 4.</t>
        </is>
      </c>
      <c r="E429" s="12" t="inlineStr">
        <is>
          <t>c7754754-540f-4a07-aa77-3c09893871c7</t>
        </is>
      </c>
    </row>
    <row r="430" ht="45" customHeight="1">
      <c r="A430" s="12" t="inlineStr">
        <is>
          <t>Algebraic Manipulation</t>
        </is>
      </c>
      <c r="B430" s="12" t="inlineStr">
        <is>
          <t>Expanding and Factorising</t>
        </is>
      </c>
      <c r="C430" s="13" t="inlineStr">
        <is>
          <t>Expanding Double Brackets 6: (ax ± b)(cy ± d) [MH18.18]</t>
        </is>
      </c>
      <c r="D430" s="12" t="inlineStr">
        <is>
          <t>This nugget has learning material and questions covering the topic of Expanding Double Brackets 5.</t>
        </is>
      </c>
      <c r="E430" s="12" t="inlineStr">
        <is>
          <t>5026ca4a-ad02-4f0b-9f5e-676595240ed0</t>
        </is>
      </c>
    </row>
    <row r="431" ht="45" customHeight="1">
      <c r="A431" s="12" t="inlineStr">
        <is>
          <t>Algebraic Manipulation</t>
        </is>
      </c>
      <c r="B431" s="12" t="inlineStr">
        <is>
          <t>Expanding and Factorising</t>
        </is>
      </c>
      <c r="C431" s="13" t="inlineStr">
        <is>
          <t>Expanding More Brackets [MH18.19]</t>
        </is>
      </c>
      <c r="D431" s="12" t="inlineStr">
        <is>
          <t>This nugget has learning material and questions covering the topic of Expanding More Brackets.</t>
        </is>
      </c>
      <c r="E431" s="12" t="inlineStr">
        <is>
          <t>7a0b3c75-cf73-4e50-804b-42f0cadf59e9</t>
        </is>
      </c>
    </row>
    <row r="432" ht="45" customHeight="1">
      <c r="A432" s="12" t="inlineStr">
        <is>
          <t>Algebraic Manipulation</t>
        </is>
      </c>
      <c r="B432" s="12" t="inlineStr">
        <is>
          <t>Expanding and Factorising</t>
        </is>
      </c>
      <c r="C432" s="13" t="inlineStr">
        <is>
          <t>Factorising Quadratics 1: (x + a)(x + b) [MF18.15]</t>
        </is>
      </c>
      <c r="D432" s="12" t="inlineStr">
        <is>
          <t>This nugget has learning material and questions covering the topic of Factorising Quadratics 1.</t>
        </is>
      </c>
      <c r="E432" s="12" t="inlineStr">
        <is>
          <t>e2ced03d-2243-4287-b903-b3f6182498be</t>
        </is>
      </c>
    </row>
    <row r="433" ht="45" customHeight="1">
      <c r="A433" s="12" t="inlineStr">
        <is>
          <t>Algebraic Manipulation</t>
        </is>
      </c>
      <c r="B433" s="12" t="inlineStr">
        <is>
          <t>Expanding and Factorising</t>
        </is>
      </c>
      <c r="C433" s="13" t="inlineStr">
        <is>
          <t>Factorising Quadratics 2: (x ± a)(x ± b) [MF18.16]</t>
        </is>
      </c>
      <c r="D433" s="12" t="inlineStr">
        <is>
          <t>This nugget has learning material and questions covering the topic of Factorising Quadratics 2.</t>
        </is>
      </c>
      <c r="E433" s="12" t="inlineStr">
        <is>
          <t>454bccc4-5e16-4b17-81ed-ad265936e506</t>
        </is>
      </c>
    </row>
    <row r="434" ht="45" customHeight="1">
      <c r="A434" s="12" t="inlineStr">
        <is>
          <t>Algebraic Manipulation</t>
        </is>
      </c>
      <c r="B434" s="12" t="inlineStr">
        <is>
          <t>Expanding and Factorising</t>
        </is>
      </c>
      <c r="C434" s="13" t="inlineStr">
        <is>
          <t>The Difference of Two Squares [MF18.17]</t>
        </is>
      </c>
      <c r="D434" s="12" t="inlineStr">
        <is>
          <t>This nugget has learning material and questions covering the topic of The Difference of Two Squares.</t>
        </is>
      </c>
      <c r="E434" s="12" t="inlineStr">
        <is>
          <t>16e51bdc-b818-4eea-8bd3-249859e74f12</t>
        </is>
      </c>
    </row>
    <row r="435" ht="45" customHeight="1">
      <c r="A435" s="12" t="inlineStr">
        <is>
          <t>Algebraic Manipulation</t>
        </is>
      </c>
      <c r="B435" s="12" t="inlineStr">
        <is>
          <t>Expanding and Factorising</t>
        </is>
      </c>
      <c r="C435" s="13" t="inlineStr">
        <is>
          <t>Diagnostic: Factorising Quadratics (a&gt;1) [MH00.12]</t>
        </is>
      </c>
      <c r="D435" s="12" t="inlineStr">
        <is>
          <t>This is a short diagnostic with questions on the topic of Factorising Non-monic Quadratics.</t>
        </is>
      </c>
      <c r="E435" s="12" t="inlineStr">
        <is>
          <t>aa499eca-5ccb-4814-8ffc-5c6332847004</t>
        </is>
      </c>
    </row>
    <row r="436" ht="45" customHeight="1">
      <c r="A436" s="12" t="inlineStr">
        <is>
          <t>Algebraic Manipulation</t>
        </is>
      </c>
      <c r="B436" s="12" t="inlineStr">
        <is>
          <t>Expanding and Factorising</t>
        </is>
      </c>
      <c r="C436" s="13" t="inlineStr">
        <is>
          <t>Factorising Quadratics 3: (ax ± b)(x ± c) [MH18.20]</t>
        </is>
      </c>
      <c r="D436" s="12" t="inlineStr">
        <is>
          <t>This nugget has learning material and questions covering the topic of Factorising Quadratics 3.</t>
        </is>
      </c>
      <c r="E436" s="12" t="inlineStr">
        <is>
          <t>43969bf8-ba3a-4948-9811-16d0fe7448f6</t>
        </is>
      </c>
    </row>
    <row r="437" ht="45" customHeight="1">
      <c r="A437" s="12" t="inlineStr">
        <is>
          <t>Algebraic Manipulation</t>
        </is>
      </c>
      <c r="B437" s="12" t="inlineStr">
        <is>
          <t>Expanding and Factorising</t>
        </is>
      </c>
      <c r="C437" s="13" t="inlineStr">
        <is>
          <t>Factorising Quadratics 4: (ax ± b)(x ± c) [MH18.21]</t>
        </is>
      </c>
      <c r="D437" s="12" t="inlineStr">
        <is>
          <t>This nugget has learning material and questions covering the topic of Factorising Quadratics 4.</t>
        </is>
      </c>
      <c r="E437" s="12" t="inlineStr">
        <is>
          <t>39072e19-74da-4c47-b027-ad8cc502808d</t>
        </is>
      </c>
    </row>
    <row r="438" ht="45" customHeight="1">
      <c r="A438" s="12" t="inlineStr">
        <is>
          <t>Algebraic Manipulation</t>
        </is>
      </c>
      <c r="B438" s="12" t="inlineStr">
        <is>
          <t>Expanding and Factorising</t>
        </is>
      </c>
      <c r="C438" s="13" t="inlineStr">
        <is>
          <t>Factorising Quadratics 5: (ax ± b)(x ± c) [MH18.22]</t>
        </is>
      </c>
      <c r="D438" s="12" t="inlineStr">
        <is>
          <t>This nugget has learning material and questions covering the topic of Factorising Quadratics 5.</t>
        </is>
      </c>
      <c r="E438" s="12" t="inlineStr">
        <is>
          <t>c490cf9e-8bab-4cd0-8c55-10a28fe32315</t>
        </is>
      </c>
    </row>
    <row r="439" ht="45" customHeight="1">
      <c r="A439" s="12" t="inlineStr">
        <is>
          <t>Algebraic Manipulation</t>
        </is>
      </c>
      <c r="B439" s="12" t="inlineStr">
        <is>
          <t>Expanding and Factorising</t>
        </is>
      </c>
      <c r="C439" s="13" t="inlineStr">
        <is>
          <t>Factorising Quadratics 6: (ax ± b)(cx ± d) [MH18.23]</t>
        </is>
      </c>
      <c r="D439" s="12" t="inlineStr">
        <is>
          <t>This nugget has learning material and questions covering the topic of Factorising Quadratics 6.</t>
        </is>
      </c>
      <c r="E439" s="12" t="inlineStr">
        <is>
          <t>fb688ca7-77b7-4ea4-a45d-ccf14d7db69b</t>
        </is>
      </c>
    </row>
    <row r="440" ht="45" customHeight="1">
      <c r="A440" s="12" t="inlineStr">
        <is>
          <t>Algebraic Manipulation</t>
        </is>
      </c>
      <c r="B440" s="12" t="inlineStr">
        <is>
          <t>Expanding and Factorising</t>
        </is>
      </c>
      <c r="C440" s="13" t="inlineStr">
        <is>
          <t>Factorising Quadratics 7: (ax ± b)(cx ± d) [MH18.24]</t>
        </is>
      </c>
      <c r="D440" s="12" t="inlineStr">
        <is>
          <t>This nugget has learning material and questions covering the topic of Factorising Quadratics 7.</t>
        </is>
      </c>
      <c r="E440" s="12" t="inlineStr">
        <is>
          <t>926d8299-2212-4592-a991-442f41a2a26e</t>
        </is>
      </c>
    </row>
    <row r="441" ht="45" customHeight="1">
      <c r="A441" s="12" t="inlineStr">
        <is>
          <t>Algebraic Manipulation</t>
        </is>
      </c>
      <c r="B441" s="12" t="inlineStr">
        <is>
          <t>Algebraic Fractions</t>
        </is>
      </c>
      <c r="C441" s="13" t="inlineStr">
        <is>
          <t>Diagnostic: Algebraic Fractions [MH00.17]</t>
        </is>
      </c>
      <c r="D441" s="12" t="inlineStr">
        <is>
          <t>This is a short diagnostic with questions on the topic of Algebraic Fractions.</t>
        </is>
      </c>
      <c r="E441" s="12" t="inlineStr">
        <is>
          <t>502f8b2d-352d-48ca-9b71-a4da8c7b66f6</t>
        </is>
      </c>
    </row>
    <row r="442" ht="45" customHeight="1">
      <c r="A442" s="12" t="inlineStr">
        <is>
          <t>Algebraic Manipulation</t>
        </is>
      </c>
      <c r="B442" s="12" t="inlineStr">
        <is>
          <t>Algebraic Fractions</t>
        </is>
      </c>
      <c r="C442" s="13" t="inlineStr">
        <is>
          <t>Algebraic Fractions 1: Simplify (Monomial Factors) [MH54.01]</t>
        </is>
      </c>
      <c r="D442" s="12" t="inlineStr">
        <is>
          <t>This nugget has learning material and questions covering the topic of Algebraic Fractions 1: Simplify.</t>
        </is>
      </c>
      <c r="E442" s="12" t="inlineStr">
        <is>
          <t>a7d69102-02fa-4f07-848e-dcfe04ee00f5</t>
        </is>
      </c>
    </row>
    <row r="443" ht="45" customHeight="1">
      <c r="A443" s="12" t="inlineStr">
        <is>
          <t>Algebraic Manipulation</t>
        </is>
      </c>
      <c r="B443" s="12" t="inlineStr">
        <is>
          <t>Algebraic Fractions</t>
        </is>
      </c>
      <c r="C443" s="13" t="inlineStr">
        <is>
          <t>Algebraic Fractions 2: Simplify (Monomial Factors incl. Negatives) [MH54.02]</t>
        </is>
      </c>
      <c r="D443" s="12" t="inlineStr">
        <is>
          <t>This nugget has learning material and questions covering the topic of Algebraic Fractions 2: Simplify.</t>
        </is>
      </c>
      <c r="E443" s="12" t="inlineStr">
        <is>
          <t>aae2fe7c-40fe-4c50-9de4-e8e5426690f9</t>
        </is>
      </c>
    </row>
    <row r="444" ht="45" customHeight="1">
      <c r="A444" s="12" t="inlineStr">
        <is>
          <t>Algebraic Manipulation</t>
        </is>
      </c>
      <c r="B444" s="12" t="inlineStr">
        <is>
          <t>Algebraic Fractions</t>
        </is>
      </c>
      <c r="C444" s="13" t="inlineStr">
        <is>
          <t>Algebraic Fractions 3: Simplify (Binomial Factors) [MH54.03]</t>
        </is>
      </c>
      <c r="D444" s="12" t="inlineStr">
        <is>
          <t>This nugget has learning material and questions covering the topic of Algebraic Fractions 3: Simplify.</t>
        </is>
      </c>
      <c r="E444" s="12" t="inlineStr">
        <is>
          <t>5b6dd524-231b-4c18-9895-538a950b9090</t>
        </is>
      </c>
    </row>
    <row r="445" ht="45" customHeight="1">
      <c r="A445" s="12" t="inlineStr">
        <is>
          <t>Algebraic Manipulation</t>
        </is>
      </c>
      <c r="B445" s="12" t="inlineStr">
        <is>
          <t>Algebraic Fractions</t>
        </is>
      </c>
      <c r="C445" s="13" t="inlineStr">
        <is>
          <t>Algebraic Fractions 4: Simplify (Binomial Factors) [MH54.04]</t>
        </is>
      </c>
      <c r="D445" s="12" t="inlineStr">
        <is>
          <t>This nugget has learning material and questions covering the topic of Algebraic Fractions 4: Simplify.</t>
        </is>
      </c>
      <c r="E445" s="12" t="inlineStr">
        <is>
          <t>25e64b80-4ba9-484e-a3e0-54c4c81b9cc5</t>
        </is>
      </c>
    </row>
    <row r="446" ht="45" customHeight="1">
      <c r="A446" s="12" t="inlineStr">
        <is>
          <t>Algebraic Manipulation</t>
        </is>
      </c>
      <c r="B446" s="12" t="inlineStr">
        <is>
          <t>Algebraic Fractions</t>
        </is>
      </c>
      <c r="C446" s="13" t="inlineStr">
        <is>
          <t>Algebraic Fractions 5: Add and Subtract (Constant as Denominator) [MH54.05]</t>
        </is>
      </c>
      <c r="D446" s="12" t="inlineStr">
        <is>
          <t>This nugget has learning material and questions covering the topic of Algebraic Fractions 5: Add and Subtract.</t>
        </is>
      </c>
      <c r="E446" s="12" t="inlineStr">
        <is>
          <t>9e00e3df-2b2d-4d7f-9e6a-b32928658e7b</t>
        </is>
      </c>
    </row>
    <row r="447" ht="45" customHeight="1">
      <c r="A447" s="12" t="inlineStr">
        <is>
          <t>Algebraic Manipulation</t>
        </is>
      </c>
      <c r="B447" s="12" t="inlineStr">
        <is>
          <t>Algebraic Fractions</t>
        </is>
      </c>
      <c r="C447" s="13" t="inlineStr">
        <is>
          <t>Algebraic Fractions 6: Add and Subtract (Monomial as Denominator) [MH54.06]</t>
        </is>
      </c>
      <c r="D447" s="12" t="inlineStr">
        <is>
          <t>This nugget has learning material and questions covering the topic of Algebraic Fractions 6: Add and Subtract.</t>
        </is>
      </c>
      <c r="E447" s="12" t="inlineStr">
        <is>
          <t>4a63859c-4442-4a75-8107-44f10c4ea543</t>
        </is>
      </c>
    </row>
    <row r="448" ht="45" customHeight="1">
      <c r="A448" s="12" t="inlineStr">
        <is>
          <t>Algebraic Manipulation</t>
        </is>
      </c>
      <c r="B448" s="12" t="inlineStr">
        <is>
          <t>Algebraic Fractions</t>
        </is>
      </c>
      <c r="C448" s="13" t="inlineStr">
        <is>
          <t>Algebraic Fractions 7: Add and Subtract (Binomial as Denominator) [MH54.07]</t>
        </is>
      </c>
      <c r="D448" s="12" t="inlineStr">
        <is>
          <t>This nugget has learning material and questions covering the topic of Algebraic Fractions 7: Add and Subtract.</t>
        </is>
      </c>
      <c r="E448" s="12" t="inlineStr">
        <is>
          <t>fe9fa8e1-b909-448b-873c-53986808bb19</t>
        </is>
      </c>
    </row>
    <row r="449" ht="45" customHeight="1">
      <c r="A449" s="12" t="inlineStr">
        <is>
          <t>Algebraic Manipulation</t>
        </is>
      </c>
      <c r="B449" s="12" t="inlineStr">
        <is>
          <t>Algebraic Fractions</t>
        </is>
      </c>
      <c r="C449" s="13" t="inlineStr">
        <is>
          <t>Algebraic Fractions 8: Multiply [MH54.08]</t>
        </is>
      </c>
      <c r="D449" s="12" t="inlineStr">
        <is>
          <t>This nugget has learning material and questions covering the topic of Algebraic Fractions 8: Multiply.</t>
        </is>
      </c>
      <c r="E449" s="12" t="inlineStr">
        <is>
          <t>b91ff1ab-208e-49ed-98ea-bf0b8ceb643d</t>
        </is>
      </c>
    </row>
    <row r="450" ht="45" customHeight="1">
      <c r="A450" s="12" t="inlineStr">
        <is>
          <t>Algebraic Manipulation</t>
        </is>
      </c>
      <c r="B450" s="12" t="inlineStr">
        <is>
          <t>Algebraic Fractions</t>
        </is>
      </c>
      <c r="C450" s="13" t="inlineStr">
        <is>
          <t>Algebraic Fractions 9: Multiply [MH54.09]</t>
        </is>
      </c>
      <c r="D450" s="12" t="inlineStr">
        <is>
          <t>This nugget has learning material and questions covering the topic of Algebraic Fractions 9: Multiply.</t>
        </is>
      </c>
      <c r="E450" s="12" t="inlineStr">
        <is>
          <t>89ade498-f336-4804-b6b8-562ec8c2b576</t>
        </is>
      </c>
    </row>
    <row r="451" ht="45" customHeight="1">
      <c r="A451" s="12" t="inlineStr">
        <is>
          <t>Algebraic Manipulation</t>
        </is>
      </c>
      <c r="B451" s="12" t="inlineStr">
        <is>
          <t>Algebraic Fractions</t>
        </is>
      </c>
      <c r="C451" s="13" t="inlineStr">
        <is>
          <t>Algebraic Fractions 10: Factorise then Multiply [MH54.10]</t>
        </is>
      </c>
      <c r="D451" s="12" t="inlineStr">
        <is>
          <t>This nugget has learning material and questions covering the topic of Algebraic Fractions 10: Quadratics.</t>
        </is>
      </c>
      <c r="E451" s="12" t="inlineStr">
        <is>
          <t>1793adcd-a242-4855-930e-8fb75feb4d93</t>
        </is>
      </c>
    </row>
    <row r="452" ht="45" customHeight="1">
      <c r="A452" s="12" t="inlineStr">
        <is>
          <t>Algebraic Manipulation</t>
        </is>
      </c>
      <c r="B452" s="12" t="inlineStr">
        <is>
          <t>Algebraic Fractions</t>
        </is>
      </c>
      <c r="C452" s="13" t="inlineStr">
        <is>
          <t>Algebraic Fractions 11: Divide [MH54.11]</t>
        </is>
      </c>
      <c r="D452" s="12" t="inlineStr">
        <is>
          <t>This nugget has learning material and questions covering the topic of Algebraic Fractions 11: Divide.</t>
        </is>
      </c>
      <c r="E452" s="12" t="inlineStr">
        <is>
          <t>aef2a0e3-204d-4ee3-ac0e-caed4553750d</t>
        </is>
      </c>
    </row>
    <row r="453" ht="45" customHeight="1">
      <c r="A453" s="12" t="inlineStr">
        <is>
          <t>Algebraic Manipulation</t>
        </is>
      </c>
      <c r="B453" s="12" t="inlineStr">
        <is>
          <t>Algebraic Fractions</t>
        </is>
      </c>
      <c r="C453" s="13" t="inlineStr">
        <is>
          <t>Algebraic Fractions 12: Solve [MH54.12]</t>
        </is>
      </c>
      <c r="D453" s="12" t="inlineStr">
        <is>
          <t>This nugget has learning material and questions covering the topic of Algebraic Fractions 12: Solve.</t>
        </is>
      </c>
      <c r="E453" s="12" t="inlineStr">
        <is>
          <t>040fdede-238d-4c57-a126-43a1dd572dca</t>
        </is>
      </c>
    </row>
    <row r="454" ht="45" customHeight="1">
      <c r="A454" s="12" t="inlineStr">
        <is>
          <t>Algebraic Manipulation</t>
        </is>
      </c>
      <c r="B454" s="12" t="inlineStr">
        <is>
          <t>Algebraic Fractions</t>
        </is>
      </c>
      <c r="C454" s="13" t="inlineStr">
        <is>
          <t>Algebraic Fractions 13: Problem Solving [MH54.13]</t>
        </is>
      </c>
      <c r="D454" s="12" t="inlineStr">
        <is>
          <t>This nugget has learning material and questions covering the topic of Algebraic Fractions 13: Problem Solving.</t>
        </is>
      </c>
      <c r="E454" s="12" t="inlineStr">
        <is>
          <t>eaca683b-f5d4-4232-81f7-ee96c43e0357</t>
        </is>
      </c>
    </row>
    <row r="455" ht="45" customHeight="1">
      <c r="A455" s="12" t="inlineStr">
        <is>
          <t>Algebraic Manipulation</t>
        </is>
      </c>
      <c r="B455" s="12" t="inlineStr">
        <is>
          <t>Formulae</t>
        </is>
      </c>
      <c r="C455" s="13" t="inlineStr">
        <is>
          <t>Diagnostic: Using and Rearranging Formulae [MF00.78]</t>
        </is>
      </c>
      <c r="D455" s="12" t="inlineStr">
        <is>
          <t>This is a short diagnostic with questions on the topic of Formulae.</t>
        </is>
      </c>
      <c r="E455" s="12" t="inlineStr">
        <is>
          <t>1a0d2951-1419-4e42-a9d8-20f9e2b6ad74</t>
        </is>
      </c>
    </row>
    <row r="456" ht="45" customHeight="1">
      <c r="A456" s="12" t="inlineStr">
        <is>
          <t>Algebraic Manipulation</t>
        </is>
      </c>
      <c r="B456" s="12" t="inlineStr">
        <is>
          <t>Formulae</t>
        </is>
      </c>
      <c r="C456" s="13" t="inlineStr">
        <is>
          <t>Generating Formulae [MF21.01]</t>
        </is>
      </c>
      <c r="D456" s="12" t="inlineStr">
        <is>
          <t>This nugget has learning material and questions covering the topic of Generating Formulae.</t>
        </is>
      </c>
      <c r="E456" s="12" t="inlineStr">
        <is>
          <t>b060d564-ac33-4400-997f-1f0987a8c046</t>
        </is>
      </c>
    </row>
    <row r="457" ht="45" customHeight="1">
      <c r="A457" s="12" t="inlineStr">
        <is>
          <t>Algebraic Manipulation</t>
        </is>
      </c>
      <c r="B457" s="12" t="inlineStr">
        <is>
          <t>Formulae</t>
        </is>
      </c>
      <c r="C457" s="13" t="inlineStr">
        <is>
          <t>Substituting into a Formula [MF21.02]</t>
        </is>
      </c>
      <c r="D457" s="12" t="inlineStr">
        <is>
          <t>This nugget has learning material and questions covering the topic of Substituting into a Formula.</t>
        </is>
      </c>
      <c r="E457" s="12" t="inlineStr">
        <is>
          <t>21cb7259-64cd-4bef-af6f-8e1207411f1d</t>
        </is>
      </c>
    </row>
    <row r="458" ht="45" customHeight="1">
      <c r="A458" s="12" t="inlineStr">
        <is>
          <t>Algebraic Manipulation</t>
        </is>
      </c>
      <c r="B458" s="12" t="inlineStr">
        <is>
          <t>Formulae</t>
        </is>
      </c>
      <c r="C458" s="13" t="inlineStr">
        <is>
          <t>Using a Worded Formula [MF21.12]</t>
        </is>
      </c>
      <c r="D458" s="12" t="inlineStr">
        <is>
          <t>This nuggets covers substituting into a simple worded formula in a real life context.</t>
        </is>
      </c>
      <c r="E458" s="12" t="inlineStr">
        <is>
          <t>7f32d50d-8712-425f-8fd3-c770ad07aff5</t>
        </is>
      </c>
    </row>
    <row r="459" ht="45" customHeight="1">
      <c r="A459" s="12" t="inlineStr">
        <is>
          <t>Algebraic Manipulation</t>
        </is>
      </c>
      <c r="B459" s="12" t="inlineStr">
        <is>
          <t>Formulae</t>
        </is>
      </c>
      <c r="C459" s="13" t="inlineStr">
        <is>
          <t>Using Kinematics [MF21.03]</t>
        </is>
      </c>
      <c r="D459" s="12" t="inlineStr">
        <is>
          <t>This nugget has learning material and questions covering the topic of Using Kinematics.</t>
        </is>
      </c>
      <c r="E459" s="12" t="inlineStr">
        <is>
          <t>ca8beff4-24f7-4599-b1a1-9bf70e2c881d</t>
        </is>
      </c>
    </row>
    <row r="460" ht="45" customHeight="1">
      <c r="A460" s="12" t="inlineStr">
        <is>
          <t>Algebraic Manipulation</t>
        </is>
      </c>
      <c r="B460" s="12" t="inlineStr">
        <is>
          <t>Formulae</t>
        </is>
      </c>
      <c r="C460" s="13" t="inlineStr">
        <is>
          <t>Recalling and Using Formulae 1 [MF21.04]</t>
        </is>
      </c>
      <c r="D460" s="12" t="inlineStr">
        <is>
          <t>This nugget has learning material and questions covering the topic of Recalling and Using Formulae 1.</t>
        </is>
      </c>
      <c r="E460" s="12" t="inlineStr">
        <is>
          <t>4b21db30-4e09-4532-a39c-f73f02ed212e</t>
        </is>
      </c>
    </row>
    <row r="461" ht="45" customHeight="1">
      <c r="A461" s="12" t="inlineStr">
        <is>
          <t>Algebraic Manipulation</t>
        </is>
      </c>
      <c r="B461" s="12" t="inlineStr">
        <is>
          <t>Formulae</t>
        </is>
      </c>
      <c r="C461" s="13" t="inlineStr">
        <is>
          <t>Recalling and Using Formulae 2 [MH21.11]</t>
        </is>
      </c>
      <c r="D461" s="12" t="inlineStr">
        <is>
          <t>This nugget has learning material and questions covering the topic of Recalling and Using Formulae 2.</t>
        </is>
      </c>
      <c r="E461" s="12" t="inlineStr">
        <is>
          <t>28a3a404-6ed7-4467-986c-8a71fcf5b0c4</t>
        </is>
      </c>
    </row>
    <row r="462" ht="45" customHeight="1">
      <c r="A462" s="12" t="inlineStr">
        <is>
          <t>Algebraic Manipulation</t>
        </is>
      </c>
      <c r="B462" s="12" t="inlineStr">
        <is>
          <t>Formulae</t>
        </is>
      </c>
      <c r="C462" s="13" t="inlineStr">
        <is>
          <t>Rearranging Formulae: One Step [MF21.05]</t>
        </is>
      </c>
      <c r="D462" s="12" t="inlineStr">
        <is>
          <t>This nugget has learning material and questions covering the topic of Rearranging Formulae: One Step.</t>
        </is>
      </c>
      <c r="E462" s="12" t="inlineStr">
        <is>
          <t>94b75f85-9641-4bff-871b-f5b0ae581bd0</t>
        </is>
      </c>
    </row>
    <row r="463" ht="45" customHeight="1">
      <c r="A463" s="12" t="inlineStr">
        <is>
          <t>Algebraic Manipulation</t>
        </is>
      </c>
      <c r="B463" s="12" t="inlineStr">
        <is>
          <t>Formulae</t>
        </is>
      </c>
      <c r="C463" s="13" t="inlineStr">
        <is>
          <t>Rearranging Formulae: Two Step [MF21.06]</t>
        </is>
      </c>
      <c r="D463" s="12" t="inlineStr">
        <is>
          <t>This nugget has learning material and questions covering the topic of Rearranging Formulae: Two Step.</t>
        </is>
      </c>
      <c r="E463" s="12" t="inlineStr">
        <is>
          <t>e7d4a305-dc53-4073-ae97-db2a79dd9710</t>
        </is>
      </c>
    </row>
    <row r="464" ht="45" customHeight="1">
      <c r="A464" s="12" t="inlineStr">
        <is>
          <t>Algebraic Manipulation</t>
        </is>
      </c>
      <c r="B464" s="12" t="inlineStr">
        <is>
          <t>Formulae</t>
        </is>
      </c>
      <c r="C464" s="13" t="inlineStr">
        <is>
          <t>Rearranging Formulae: Negative Subject [MF21.07]</t>
        </is>
      </c>
      <c r="D464" s="12" t="inlineStr">
        <is>
          <t>This nugget has learning material and questions covering the topic of Rearranging Formulae: Negative Subject.</t>
        </is>
      </c>
      <c r="E464" s="12" t="inlineStr">
        <is>
          <t>7548c5d0-82d4-4b09-a329-ef7ca7cf3e6d</t>
        </is>
      </c>
    </row>
    <row r="465" ht="45" customHeight="1">
      <c r="A465" s="12" t="inlineStr">
        <is>
          <t>Algebraic Manipulation</t>
        </is>
      </c>
      <c r="B465" s="12" t="inlineStr">
        <is>
          <t>Formulae</t>
        </is>
      </c>
      <c r="C465" s="13" t="inlineStr">
        <is>
          <t>Rearranging Formulae: Unknown in Denominator [MF21.08]</t>
        </is>
      </c>
      <c r="D465" s="12" t="inlineStr">
        <is>
          <t>This nugget has learning material and questions covering the topic of Rearranging Formulae: Unknown in Denominator.</t>
        </is>
      </c>
      <c r="E465" s="12" t="inlineStr">
        <is>
          <t>0d265cfc-2f67-4a7b-8654-e51429c6135e</t>
        </is>
      </c>
    </row>
    <row r="466" ht="45" customHeight="1">
      <c r="A466" s="12" t="inlineStr">
        <is>
          <t>Algebraic Manipulation</t>
        </is>
      </c>
      <c r="B466" s="12" t="inlineStr">
        <is>
          <t>Formulae</t>
        </is>
      </c>
      <c r="C466" s="13" t="inlineStr">
        <is>
          <t>Rearranging Formulae: With Powers [MF21.09]</t>
        </is>
      </c>
      <c r="D466" s="12" t="inlineStr">
        <is>
          <t>This nugget has learning material and questions covering the topic of Rearranging Formulae: With Powers.</t>
        </is>
      </c>
      <c r="E466" s="12" t="inlineStr">
        <is>
          <t>9f88c255-ae46-43ca-9433-34ca98fb2e68</t>
        </is>
      </c>
    </row>
    <row r="467" ht="45" customHeight="1">
      <c r="A467" s="12" t="inlineStr">
        <is>
          <t>Algebraic Manipulation</t>
        </is>
      </c>
      <c r="B467" s="12" t="inlineStr">
        <is>
          <t>Formulae</t>
        </is>
      </c>
      <c r="C467" s="13" t="inlineStr">
        <is>
          <t>Rearranging Formulae: Unknown on Both Sides [MF21.10]</t>
        </is>
      </c>
      <c r="D467" s="12" t="inlineStr">
        <is>
          <t>This nugget has learning material and questions covering the topic of Rearranging Formulae: Unknown on Both Sides.</t>
        </is>
      </c>
      <c r="E467" s="12" t="inlineStr">
        <is>
          <t>5dd9dfe1-5edd-4d0c-941f-ce6c9033331d</t>
        </is>
      </c>
    </row>
    <row r="468" ht="45" customHeight="1">
      <c r="A468" s="12" t="inlineStr">
        <is>
          <t>Algebraic Manipulation</t>
        </is>
      </c>
      <c r="B468" s="12" t="inlineStr">
        <is>
          <t>Algebraic Proof</t>
        </is>
      </c>
      <c r="C468" s="13" t="inlineStr">
        <is>
          <t>Diagnostic: Algebraic Proof [MH00.18]</t>
        </is>
      </c>
      <c r="D468" s="12" t="inlineStr">
        <is>
          <t>This is a short diagnostic with questions on the topic of Algebraic Proof.</t>
        </is>
      </c>
      <c r="E468" s="12" t="inlineStr">
        <is>
          <t>911b3070-73d9-474f-9e5a-08ddbab21338</t>
        </is>
      </c>
    </row>
    <row r="469" ht="45" customHeight="1">
      <c r="A469" s="12" t="inlineStr">
        <is>
          <t>Algebraic Manipulation</t>
        </is>
      </c>
      <c r="B469" s="12" t="inlineStr">
        <is>
          <t>Algebraic Proof</t>
        </is>
      </c>
      <c r="C469" s="13" t="inlineStr">
        <is>
          <t>Introduction to Algebraic Proof [MH55.01]</t>
        </is>
      </c>
      <c r="D469" s="12" t="inlineStr">
        <is>
          <t>This nugget has learning material and questions covering the topic of Introduction to Algebraic Proof.</t>
        </is>
      </c>
      <c r="E469" s="12" t="inlineStr">
        <is>
          <t>edffd18a-c387-4922-9b91-cedc636596b8</t>
        </is>
      </c>
    </row>
    <row r="470" ht="45" customHeight="1">
      <c r="A470" s="12" t="inlineStr">
        <is>
          <t>Algebraic Manipulation</t>
        </is>
      </c>
      <c r="B470" s="12" t="inlineStr">
        <is>
          <t>Algebraic Proof</t>
        </is>
      </c>
      <c r="C470" s="13" t="inlineStr">
        <is>
          <t>Algebraic Proof 1: Complete the Proof [MH55.02]</t>
        </is>
      </c>
      <c r="D470" s="12" t="inlineStr">
        <is>
          <t>This nugget has learning material and questions covering the topic of Algebraic Proof 1.</t>
        </is>
      </c>
      <c r="E470" s="12" t="inlineStr">
        <is>
          <t>0cc9dc73-0d35-4ac5-a5ae-10bcd685406e</t>
        </is>
      </c>
    </row>
    <row r="471" ht="45" customHeight="1">
      <c r="A471" s="12" t="inlineStr">
        <is>
          <t>Algebraic Manipulation</t>
        </is>
      </c>
      <c r="B471" s="12" t="inlineStr">
        <is>
          <t>Algebraic Proof</t>
        </is>
      </c>
      <c r="C471" s="13" t="inlineStr">
        <is>
          <t>Algebraic Proof 2 [MH55.03]</t>
        </is>
      </c>
      <c r="D471" s="12" t="inlineStr">
        <is>
          <t>This nugget has learning material and questions covering the topic of Algebraic Proof 2.</t>
        </is>
      </c>
      <c r="E471" s="12" t="inlineStr">
        <is>
          <t>96fe559f-2e8b-4b2f-9386-be3053122bbf</t>
        </is>
      </c>
    </row>
    <row r="472" ht="45" customHeight="1">
      <c r="A472" s="12" t="inlineStr">
        <is>
          <t>Algebraic Manipulation</t>
        </is>
      </c>
      <c r="B472" s="12" t="inlineStr">
        <is>
          <t>Algebraic Proof</t>
        </is>
      </c>
      <c r="C472" s="13" t="inlineStr">
        <is>
          <t>Algebraic Proof: Disproving by Example [MH55.04]</t>
        </is>
      </c>
      <c r="D472" s="12" t="inlineStr">
        <is>
          <t>This nugget has learning material and questions covering the topic of Algebraic Proof: Disproving by Example.</t>
        </is>
      </c>
      <c r="E472" s="12" t="inlineStr">
        <is>
          <t>e0e71adc-a188-4c33-a0ab-2f3a13d393aa</t>
        </is>
      </c>
    </row>
    <row r="473" ht="45" customHeight="1">
      <c r="A473" s="12" t="inlineStr">
        <is>
          <t>Algebraic Manipulation</t>
        </is>
      </c>
      <c r="B473" s="12" t="inlineStr">
        <is>
          <t>Functions</t>
        </is>
      </c>
      <c r="C473" s="13" t="inlineStr">
        <is>
          <t>Diagnostic: Functions [MH00.19]</t>
        </is>
      </c>
      <c r="D473" s="12" t="inlineStr">
        <is>
          <t>This is a short diagnostic with questions on the topic of Functions.</t>
        </is>
      </c>
      <c r="E473" s="12" t="inlineStr">
        <is>
          <t>141271ba-f2d0-4e26-9705-5491896517e0</t>
        </is>
      </c>
    </row>
    <row r="474" ht="45" customHeight="1">
      <c r="A474" s="12" t="inlineStr">
        <is>
          <t>Algebraic Manipulation</t>
        </is>
      </c>
      <c r="B474" s="12" t="inlineStr">
        <is>
          <t>Functions</t>
        </is>
      </c>
      <c r="C474" s="13" t="inlineStr">
        <is>
          <t>Functions: Key Concept [MH56.01]</t>
        </is>
      </c>
      <c r="D474" s="12" t="inlineStr">
        <is>
          <t>This nugget has learning material and questions covering the topic of Functions: Key Concept.</t>
        </is>
      </c>
      <c r="E474" s="12" t="inlineStr">
        <is>
          <t>af3fee2a-d69a-4291-afbe-68e9c0344175</t>
        </is>
      </c>
    </row>
    <row r="475" ht="45" customHeight="1">
      <c r="A475" s="12" t="inlineStr">
        <is>
          <t>Algebraic Manipulation</t>
        </is>
      </c>
      <c r="B475" s="12" t="inlineStr">
        <is>
          <t>Functions</t>
        </is>
      </c>
      <c r="C475" s="13" t="inlineStr">
        <is>
          <t>Functions: Substitution 1 (Linear Functions) [MH56.02]</t>
        </is>
      </c>
      <c r="D475" s="12" t="inlineStr">
        <is>
          <t>This nugget has learning material and questions covering the topic of Functions: Substitution 1.</t>
        </is>
      </c>
      <c r="E475" s="12" t="inlineStr">
        <is>
          <t>42103b40-e1ee-4ac3-a993-d20fc76f4db6</t>
        </is>
      </c>
    </row>
    <row r="476" ht="45" customHeight="1">
      <c r="A476" s="12" t="inlineStr">
        <is>
          <t>Algebraic Manipulation</t>
        </is>
      </c>
      <c r="B476" s="12" t="inlineStr">
        <is>
          <t>Functions</t>
        </is>
      </c>
      <c r="C476" s="13" t="inlineStr">
        <is>
          <t>Functions: Substitution 2 (Quadratic Functions) [MH56.03]</t>
        </is>
      </c>
      <c r="D476" s="12" t="inlineStr">
        <is>
          <t>This nugget has learning material and questions covering the topic of Functions: Substitution 2.</t>
        </is>
      </c>
      <c r="E476" s="12" t="inlineStr">
        <is>
          <t>3f63b1b7-c039-40d2-b2f4-6483a36d1267</t>
        </is>
      </c>
    </row>
    <row r="477" ht="45" customHeight="1">
      <c r="A477" s="12" t="inlineStr">
        <is>
          <t>Algebraic Manipulation</t>
        </is>
      </c>
      <c r="B477" s="12" t="inlineStr">
        <is>
          <t>Functions</t>
        </is>
      </c>
      <c r="C477" s="13" t="inlineStr">
        <is>
          <t>Functions: Substitution 3 (Challenge) [MH56.04]</t>
        </is>
      </c>
      <c r="D477" s="12" t="inlineStr">
        <is>
          <t>This nugget has learning material and questions covering the topic of Functions: Substitution 3.</t>
        </is>
      </c>
      <c r="E477" s="12" t="inlineStr">
        <is>
          <t>adc91f8f-97b8-4ba5-ab9d-32eac786b003</t>
        </is>
      </c>
    </row>
    <row r="478" ht="45" customHeight="1">
      <c r="A478" s="12" t="inlineStr">
        <is>
          <t>Algebraic Manipulation</t>
        </is>
      </c>
      <c r="B478" s="12" t="inlineStr">
        <is>
          <t>Functions</t>
        </is>
      </c>
      <c r="C478" s="13" t="inlineStr">
        <is>
          <t>Functions: Solving [MH56.05]</t>
        </is>
      </c>
      <c r="D478" s="12" t="inlineStr">
        <is>
          <t>This nugget has learning material and questions covering the topic of Functions: Solving.</t>
        </is>
      </c>
      <c r="E478" s="12" t="inlineStr">
        <is>
          <t>4149406a-721b-4687-a56c-f098c42a7230</t>
        </is>
      </c>
    </row>
    <row r="479" ht="45" customHeight="1">
      <c r="A479" s="12" t="inlineStr">
        <is>
          <t>Algebraic Manipulation</t>
        </is>
      </c>
      <c r="B479" s="12" t="inlineStr">
        <is>
          <t>Functions</t>
        </is>
      </c>
      <c r="C479" s="13" t="inlineStr">
        <is>
          <t>Functions: Algebraic Substitution 1 [MH56.06]</t>
        </is>
      </c>
      <c r="D479" s="12" t="inlineStr">
        <is>
          <t>This nugget has learning material and questions covering the topic of Functions: Algebraic.</t>
        </is>
      </c>
      <c r="E479" s="12" t="inlineStr">
        <is>
          <t>73b98da7-a883-4554-87eb-9dd3d3ee54fb</t>
        </is>
      </c>
    </row>
    <row r="480" ht="45" customHeight="1">
      <c r="A480" s="12" t="inlineStr">
        <is>
          <t>Algebraic Manipulation</t>
        </is>
      </c>
      <c r="B480" s="12" t="inlineStr">
        <is>
          <t>Functions</t>
        </is>
      </c>
      <c r="C480" s="13" t="inlineStr">
        <is>
          <t>Diagnostic: Composite Functions [MH00.20]</t>
        </is>
      </c>
      <c r="D480" s="12" t="inlineStr">
        <is>
          <t>This is a short diagnostic with questions on the topic of Composite Functions.</t>
        </is>
      </c>
      <c r="E480" s="12" t="inlineStr">
        <is>
          <t>e3deabe9-f0f6-40c1-bfce-8d2846e220ae</t>
        </is>
      </c>
    </row>
    <row r="481" ht="45" customHeight="1">
      <c r="A481" s="12" t="inlineStr">
        <is>
          <t>Algebraic Manipulation</t>
        </is>
      </c>
      <c r="B481" s="12" t="inlineStr">
        <is>
          <t>Functions</t>
        </is>
      </c>
      <c r="C481" s="13" t="inlineStr">
        <is>
          <t>Composite Functions: Substitution 1 (2 Linear Functions) [MH56.07]</t>
        </is>
      </c>
      <c r="D481" s="12" t="inlineStr">
        <is>
          <t>This nugget has learning material and questions covering the topic of Composite Functions: Substitution 1.</t>
        </is>
      </c>
      <c r="E481" s="12" t="inlineStr">
        <is>
          <t>a2e03519-4d53-44ee-9e70-2cd9f4370c56</t>
        </is>
      </c>
    </row>
    <row r="482" ht="45" customHeight="1">
      <c r="A482" s="12" t="inlineStr">
        <is>
          <t>Algebraic Manipulation</t>
        </is>
      </c>
      <c r="B482" s="12" t="inlineStr">
        <is>
          <t>Functions</t>
        </is>
      </c>
      <c r="C482" s="13" t="inlineStr">
        <is>
          <t>Composite Functions: Substitution 2 (2 Non-Linear Functions) [MH56.08]</t>
        </is>
      </c>
      <c r="D482" s="12" t="inlineStr">
        <is>
          <t>This nugget has learning material and questions covering the topic of Composite Functions: Substitution 2.</t>
        </is>
      </c>
      <c r="E482" s="12" t="inlineStr">
        <is>
          <t>d7a2c6ad-233c-4d9c-b59f-d324eddef6fc</t>
        </is>
      </c>
    </row>
    <row r="483" ht="45" customHeight="1">
      <c r="A483" s="12" t="inlineStr">
        <is>
          <t>Algebraic Manipulation</t>
        </is>
      </c>
      <c r="B483" s="12" t="inlineStr">
        <is>
          <t>Functions</t>
        </is>
      </c>
      <c r="C483" s="13" t="inlineStr">
        <is>
          <t>Composite Functions: Substitution 3 (3 Functions) [MH56.09]</t>
        </is>
      </c>
      <c r="D483" s="12" t="inlineStr">
        <is>
          <t>This nugget has learning material and questions covering the topic of Composite Functions: Substitution 3.</t>
        </is>
      </c>
      <c r="E483" s="12" t="inlineStr">
        <is>
          <t>badadfbc-7265-4211-9c25-735580dbd287</t>
        </is>
      </c>
    </row>
    <row r="484" ht="45" customHeight="1">
      <c r="A484" s="12" t="inlineStr">
        <is>
          <t>Algebraic Manipulation</t>
        </is>
      </c>
      <c r="B484" s="12" t="inlineStr">
        <is>
          <t>Functions</t>
        </is>
      </c>
      <c r="C484" s="13" t="inlineStr">
        <is>
          <t>Composite Functions: Substitution 4 (Quadratic Functions) [MH56.10]</t>
        </is>
      </c>
      <c r="D484" s="12" t="inlineStr">
        <is>
          <t>This nugget has learning material and questions covering the topic of Composite Functions: Substitution 4.</t>
        </is>
      </c>
      <c r="E484" s="12" t="inlineStr">
        <is>
          <t>f9bc0afb-7356-48fa-b091-473bd93871d0</t>
        </is>
      </c>
    </row>
    <row r="485" ht="45" customHeight="1">
      <c r="A485" s="12" t="inlineStr">
        <is>
          <t>Algebraic Manipulation</t>
        </is>
      </c>
      <c r="B485" s="12" t="inlineStr">
        <is>
          <t>Functions</t>
        </is>
      </c>
      <c r="C485" s="13" t="inlineStr">
        <is>
          <t>Composite Functions: Solving [MH56.11]</t>
        </is>
      </c>
      <c r="D485" s="12" t="inlineStr">
        <is>
          <t>This nugget has learning material and questions covering the topic of Composite Functions: Solving.</t>
        </is>
      </c>
      <c r="E485" s="12" t="inlineStr">
        <is>
          <t>8fc63d3c-7caf-412f-97ba-64fdae098579</t>
        </is>
      </c>
    </row>
    <row r="486" ht="45" customHeight="1">
      <c r="A486" s="12" t="inlineStr">
        <is>
          <t>Algebraic Manipulation</t>
        </is>
      </c>
      <c r="B486" s="12" t="inlineStr">
        <is>
          <t>Functions</t>
        </is>
      </c>
      <c r="C486" s="13" t="inlineStr">
        <is>
          <t>Composite Functions: Algebraic [MH56.12]</t>
        </is>
      </c>
      <c r="D486" s="12" t="inlineStr">
        <is>
          <t>This nugget has learning material and questions covering the topic of Composite Functions: Algebraic.</t>
        </is>
      </c>
      <c r="E486" s="12" t="inlineStr">
        <is>
          <t>ee30e64b-b43f-4209-9070-4f81fcfe3100</t>
        </is>
      </c>
    </row>
    <row r="487" ht="45" customHeight="1">
      <c r="A487" s="12" t="inlineStr">
        <is>
          <t>Algebraic Manipulation</t>
        </is>
      </c>
      <c r="B487" s="12" t="inlineStr">
        <is>
          <t>Functions</t>
        </is>
      </c>
      <c r="C487" s="13" t="inlineStr">
        <is>
          <t>Diagnostic: Inverse Functions [MH00.21]</t>
        </is>
      </c>
      <c r="D487" s="12" t="inlineStr">
        <is>
          <t>This is a short diagnostic with questions on the topic of Inverse Functions.</t>
        </is>
      </c>
      <c r="E487" s="12" t="inlineStr">
        <is>
          <t>0759d465-7809-4b35-856b-8793da11e209</t>
        </is>
      </c>
    </row>
    <row r="488" ht="45" customHeight="1">
      <c r="A488" s="12" t="inlineStr">
        <is>
          <t>Algebraic Manipulation</t>
        </is>
      </c>
      <c r="B488" s="12" t="inlineStr">
        <is>
          <t>Functions</t>
        </is>
      </c>
      <c r="C488" s="13" t="inlineStr">
        <is>
          <t>Inverse Functions 1: Linear [MH56.13]</t>
        </is>
      </c>
      <c r="D488" s="12" t="inlineStr">
        <is>
          <t>This nugget has learning material and questions covering the topic of Inverse Functions 1.</t>
        </is>
      </c>
      <c r="E488" s="12" t="inlineStr">
        <is>
          <t>02ab1d49-9986-403a-bb10-0f33a84fc5d8</t>
        </is>
      </c>
    </row>
    <row r="489" ht="45" customHeight="1">
      <c r="A489" s="12" t="inlineStr">
        <is>
          <t>Algebraic Manipulation</t>
        </is>
      </c>
      <c r="B489" s="12" t="inlineStr">
        <is>
          <t>Functions</t>
        </is>
      </c>
      <c r="C489" s="13" t="inlineStr">
        <is>
          <t>Inverse Functions 2: Non-Linear [MH56.14]</t>
        </is>
      </c>
      <c r="D489" s="12" t="inlineStr">
        <is>
          <t>This nugget has learning material and questions covering the topic of Inverse Functions 2.</t>
        </is>
      </c>
      <c r="E489" s="12" t="inlineStr">
        <is>
          <t>e47f720d-137e-4dfa-8fc1-c5a35dc90abf</t>
        </is>
      </c>
    </row>
    <row r="490" ht="45" customHeight="1">
      <c r="A490" s="12" t="inlineStr">
        <is>
          <t>Algebraic Manipulation</t>
        </is>
      </c>
      <c r="B490" s="12" t="inlineStr">
        <is>
          <t>Functions</t>
        </is>
      </c>
      <c r="C490" s="13" t="inlineStr">
        <is>
          <t>Inverse Functions: Substitution [MH56.15]</t>
        </is>
      </c>
      <c r="D490" s="12" t="inlineStr">
        <is>
          <t>This nugget has learning material and questions covering the topic of Inverse Functions: Substitution.</t>
        </is>
      </c>
      <c r="E490" s="12" t="inlineStr">
        <is>
          <t>c01c1593-f587-44a4-81f9-b4157f6a5b47</t>
        </is>
      </c>
    </row>
    <row r="491" ht="45" customHeight="1">
      <c r="A491" s="12" t="inlineStr">
        <is>
          <t>Algebraic Manipulation</t>
        </is>
      </c>
      <c r="B491" s="12" t="inlineStr">
        <is>
          <t>Functions</t>
        </is>
      </c>
      <c r="C491" s="13" t="inlineStr">
        <is>
          <t>Inverse Functions: Solving [MH56.16]</t>
        </is>
      </c>
      <c r="D491" s="12" t="inlineStr">
        <is>
          <t>This nugget has learning material and questions covering the topic of Inverse Functions: Solving.</t>
        </is>
      </c>
      <c r="E491" s="12" t="inlineStr">
        <is>
          <t>489665f7-24fc-4eba-bfa9-305a8eb4c34a</t>
        </is>
      </c>
    </row>
    <row r="492" ht="45" customHeight="1">
      <c r="A492" s="12" t="inlineStr">
        <is>
          <t>Algebraic Manipulation</t>
        </is>
      </c>
      <c r="B492" s="12" t="inlineStr">
        <is>
          <t>Functions</t>
        </is>
      </c>
      <c r="C492" s="13" t="inlineStr">
        <is>
          <t>Composite and Inverse Functions [MH56.17]</t>
        </is>
      </c>
      <c r="D492" s="12" t="inlineStr">
        <is>
          <t>This nugget has learning material and questions covering the topic of Composite and Inverse Functions.</t>
        </is>
      </c>
      <c r="E492" s="12" t="inlineStr">
        <is>
          <t>c859a3c4-596b-4e96-bc41-e30ec54ef2ee</t>
        </is>
      </c>
    </row>
    <row r="493" ht="45" customHeight="1">
      <c r="A493" s="12" t="inlineStr">
        <is>
          <t>Equations and Inequalities</t>
        </is>
      </c>
      <c r="B493" s="12" t="inlineStr">
        <is>
          <t>Solving Linear Equations</t>
        </is>
      </c>
      <c r="C493" s="13" t="inlineStr">
        <is>
          <t>Diagnostic: Solving Linear Equations (1 and 2 Step) [MF00.28]</t>
        </is>
      </c>
      <c r="D493" s="12" t="inlineStr">
        <is>
          <t>This is a short diagnostic with questions on the topic of Solving Linear Equations 1.</t>
        </is>
      </c>
      <c r="E493" s="12" t="inlineStr">
        <is>
          <t>40aa8d94-3e57-40b5-b619-e11b89308642</t>
        </is>
      </c>
    </row>
    <row r="494" ht="45" customHeight="1">
      <c r="A494" s="12" t="inlineStr">
        <is>
          <t>Equations and Inequalities</t>
        </is>
      </c>
      <c r="B494" s="12" t="inlineStr">
        <is>
          <t>Solving Linear Equations</t>
        </is>
      </c>
      <c r="C494" s="13" t="inlineStr">
        <is>
          <t>Solving Equations: One Step Modelling (+ –) [MF19.30]</t>
        </is>
      </c>
      <c r="D494" s="12" t="inlineStr">
        <is>
          <t>This nugget has learning material and questions covering the topic of one step addition and subtraction equations by modelling using bar models.</t>
        </is>
      </c>
      <c r="E494" s="12" t="inlineStr">
        <is>
          <t>98eab281-59e0-49d3-92e1-320c55bbcbae</t>
        </is>
      </c>
    </row>
    <row r="495" ht="45" customHeight="1">
      <c r="A495" s="12" t="inlineStr">
        <is>
          <t>Equations and Inequalities</t>
        </is>
      </c>
      <c r="B495" s="12" t="inlineStr">
        <is>
          <t>Solving Linear Equations</t>
        </is>
      </c>
      <c r="C495" s="13" t="inlineStr">
        <is>
          <t>Solving Equations: One Step (+ –) [MF19.01]</t>
        </is>
      </c>
      <c r="D495" s="12" t="inlineStr">
        <is>
          <t>This nugget has learning material and questions covering the topic of a One Step Equation: Addition and Subtraction.</t>
        </is>
      </c>
      <c r="E495" s="12" t="inlineStr">
        <is>
          <t>a1b1ae43-815d-4cd6-a96e-53b5e06c7417</t>
        </is>
      </c>
    </row>
    <row r="496" ht="45" customHeight="1">
      <c r="A496" s="12" t="inlineStr">
        <is>
          <t>Equations and Inequalities</t>
        </is>
      </c>
      <c r="B496" s="12" t="inlineStr">
        <is>
          <t>Solving Linear Equations</t>
        </is>
      </c>
      <c r="C496" s="13" t="inlineStr">
        <is>
          <t>Solving Equations: One Step Modelling (× ÷) [MF19.31]</t>
        </is>
      </c>
      <c r="D496" s="12" t="inlineStr">
        <is>
          <t>This nugget has learning material and questions covering the topic of one step multiplication and division equations by modelling using bar models.</t>
        </is>
      </c>
      <c r="E496" s="12" t="inlineStr">
        <is>
          <t>4a1052b8-9349-40d0-b555-3a20478f1a68</t>
        </is>
      </c>
    </row>
    <row r="497" ht="45" customHeight="1">
      <c r="A497" s="12" t="inlineStr">
        <is>
          <t>Equations and Inequalities</t>
        </is>
      </c>
      <c r="B497" s="12" t="inlineStr">
        <is>
          <t>Solving Linear Equations</t>
        </is>
      </c>
      <c r="C497" s="13" t="inlineStr">
        <is>
          <t>Solving Equations: One Step (×) [MF19.02]</t>
        </is>
      </c>
      <c r="D497" s="12" t="inlineStr">
        <is>
          <t>This nugget has learning material and questions covering the topic of a One Step Equation: Multiplication.</t>
        </is>
      </c>
      <c r="E497" s="12" t="inlineStr">
        <is>
          <t>c886d223-e693-46f7-9978-df25038b520b</t>
        </is>
      </c>
    </row>
    <row r="498" ht="45" customHeight="1">
      <c r="A498" s="12" t="inlineStr">
        <is>
          <t>Equations and Inequalities</t>
        </is>
      </c>
      <c r="B498" s="12" t="inlineStr">
        <is>
          <t>Solving Linear Equations</t>
        </is>
      </c>
      <c r="C498" s="13" t="inlineStr">
        <is>
          <t>Solving Equations: One Step (÷) [MF19.03]</t>
        </is>
      </c>
      <c r="D498" s="12" t="inlineStr">
        <is>
          <t>This nugget has learning material and questions covering the topic of a  One Step Equation: Division.</t>
        </is>
      </c>
      <c r="E498" s="12" t="inlineStr">
        <is>
          <t>f598624b-02fb-442a-b8f1-431ce86601dd</t>
        </is>
      </c>
    </row>
    <row r="499" ht="45" customHeight="1">
      <c r="A499" s="12" t="inlineStr">
        <is>
          <t>Equations and Inequalities</t>
        </is>
      </c>
      <c r="B499" s="12" t="inlineStr">
        <is>
          <t>Solving Linear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Equations and Inequalities</t>
        </is>
      </c>
      <c r="B500" s="12" t="inlineStr">
        <is>
          <t>Solving Linear Equations</t>
        </is>
      </c>
      <c r="C500" s="13" t="inlineStr">
        <is>
          <t>Solving Equations: Two Steps Modelling (×) [MF19.32]</t>
        </is>
      </c>
      <c r="D500" s="12" t="inlineStr">
        <is>
          <t>This nugget has learning material and questions covering the topic of two step equations by modelling using bar models.</t>
        </is>
      </c>
      <c r="E500" s="12" t="inlineStr">
        <is>
          <t>9da30eac-d022-43ba-b1b2-b8a0facbf451</t>
        </is>
      </c>
    </row>
    <row r="501" ht="45" customHeight="1">
      <c r="A501" s="12" t="inlineStr">
        <is>
          <t>Equations and Inequalities</t>
        </is>
      </c>
      <c r="B501" s="12" t="inlineStr">
        <is>
          <t>Solving Linear Equations</t>
        </is>
      </c>
      <c r="C501" s="13" t="inlineStr">
        <is>
          <t>Solving Equations: Two Steps Modelling (÷) [MF19.33]</t>
        </is>
      </c>
      <c r="D501" s="12" t="inlineStr">
        <is>
          <t>This nugget has learning material and questions covering the topic of two step equations by modelling using bar models.</t>
        </is>
      </c>
      <c r="E501" s="12" t="inlineStr">
        <is>
          <t>d928df5e-87a1-4078-9f68-84338a6eb422</t>
        </is>
      </c>
    </row>
    <row r="502" ht="45" customHeight="1">
      <c r="A502" s="12" t="inlineStr">
        <is>
          <t>Equations and Inequalities</t>
        </is>
      </c>
      <c r="B502" s="12" t="inlineStr">
        <is>
          <t>Solving Linear Equations</t>
        </is>
      </c>
      <c r="C502" s="13" t="inlineStr">
        <is>
          <t>Solving Equations: Two Steps (× ÷) [MF19.05]</t>
        </is>
      </c>
      <c r="D502" s="12" t="inlineStr">
        <is>
          <t>This nugget has learning material and questions covering the topic of a Two Step Equation: Multiplication and Division.</t>
        </is>
      </c>
      <c r="E502" s="12" t="inlineStr">
        <is>
          <t>43234728-b634-4f90-99da-b2ae9db681c5</t>
        </is>
      </c>
    </row>
    <row r="503" ht="45" customHeight="1">
      <c r="A503" s="12" t="inlineStr">
        <is>
          <t>Equations and Inequalities</t>
        </is>
      </c>
      <c r="B503" s="12" t="inlineStr">
        <is>
          <t>Solving Linear Equations</t>
        </is>
      </c>
      <c r="C503" s="13" t="inlineStr">
        <is>
          <t>Solving Equations: Two Steps ax + b = c [MF19.06]</t>
        </is>
      </c>
      <c r="D503" s="12" t="inlineStr">
        <is>
          <t>This nugget has learning material and questions covering the topic of a Two Step Equation: Multiplication 1.</t>
        </is>
      </c>
      <c r="E503" s="12" t="inlineStr">
        <is>
          <t>58b29467-b71d-42c4-8355-4d069016fb2c</t>
        </is>
      </c>
    </row>
    <row r="504" ht="45" customHeight="1">
      <c r="A504" s="12" t="inlineStr">
        <is>
          <t>Equations and Inequalities</t>
        </is>
      </c>
      <c r="B504" s="12" t="inlineStr">
        <is>
          <t>Solving Linear Equations</t>
        </is>
      </c>
      <c r="C504" s="13" t="inlineStr">
        <is>
          <t>Solving Equations: Two Steps ax – b = c [MF19.07]</t>
        </is>
      </c>
      <c r="D504" s="12" t="inlineStr">
        <is>
          <t>This nugget has learning material and questions covering the topic of a Two Step Equation: Multiplication 2.</t>
        </is>
      </c>
      <c r="E504" s="12" t="inlineStr">
        <is>
          <t>c55e34cd-68e9-4411-a267-15baf9aea69d</t>
        </is>
      </c>
    </row>
    <row r="505" ht="45" customHeight="1">
      <c r="A505" s="12" t="inlineStr">
        <is>
          <t>Equations and Inequalities</t>
        </is>
      </c>
      <c r="B505" s="12" t="inlineStr">
        <is>
          <t>Solving Linear Equations</t>
        </is>
      </c>
      <c r="C505" s="13" t="inlineStr">
        <is>
          <t>Solving Equations: Two Steps (x/a) ± b = c [MF19.08]</t>
        </is>
      </c>
      <c r="D505" s="12" t="inlineStr">
        <is>
          <t>This nugget has learning material and questions covering the topic of a Two Step Equation: Division 1.</t>
        </is>
      </c>
      <c r="E505" s="12" t="inlineStr">
        <is>
          <t>f346e0e5-f003-47c0-ad30-5881b01513db</t>
        </is>
      </c>
    </row>
    <row r="506" ht="45" customHeight="1">
      <c r="A506" s="12" t="inlineStr">
        <is>
          <t>Equations and Inequalities</t>
        </is>
      </c>
      <c r="B506" s="12" t="inlineStr">
        <is>
          <t>Solving Linear Equations</t>
        </is>
      </c>
      <c r="C506" s="13" t="inlineStr">
        <is>
          <t>Solving Equations: Two Steps (x ± a)/b = c [MF19.09]</t>
        </is>
      </c>
      <c r="D506" s="12" t="inlineStr">
        <is>
          <t>This nugget has learning material and questions covering the topic of a Two Step Equation: Division 2.</t>
        </is>
      </c>
      <c r="E506" s="12" t="inlineStr">
        <is>
          <t>1b41392d-1aee-4ce6-904d-5ee272a50d5c</t>
        </is>
      </c>
    </row>
    <row r="507" ht="45" customHeight="1">
      <c r="A507" s="12" t="inlineStr">
        <is>
          <t>Equations and Inequalities</t>
        </is>
      </c>
      <c r="B507" s="12" t="inlineStr">
        <is>
          <t>Solving Linear Equations</t>
        </is>
      </c>
      <c r="C507" s="13" t="inlineStr">
        <is>
          <t>Solving Equations: Two Steps (Unknown as Denominator) [MF19.10]</t>
        </is>
      </c>
      <c r="D507" s="12" t="inlineStr">
        <is>
          <t>This nugget has learning material and questions covering the topic of a Two Step Equation: Unknown as Denominator.</t>
        </is>
      </c>
      <c r="E507" s="12" t="inlineStr">
        <is>
          <t>7fecb070-e846-44c6-93fd-5bf038991a00</t>
        </is>
      </c>
    </row>
    <row r="508" ht="45" customHeight="1">
      <c r="A508" s="12" t="inlineStr">
        <is>
          <t>Equations and Inequalities</t>
        </is>
      </c>
      <c r="B508" s="12" t="inlineStr">
        <is>
          <t>Solving Linear Equations</t>
        </is>
      </c>
      <c r="C508" s="13" t="inlineStr">
        <is>
          <t>Solving Equations: Two Steps (Negative Unknown) [MF19.11]</t>
        </is>
      </c>
      <c r="D508" s="12" t="inlineStr">
        <is>
          <t>This nugget has learning material and questions covering the topic of a Two Step Equation: Negative Unknown.</t>
        </is>
      </c>
      <c r="E508" s="12" t="inlineStr">
        <is>
          <t>a968029d-8b6b-42c1-add2-80a3af862f8a</t>
        </is>
      </c>
    </row>
    <row r="509" ht="45" customHeight="1">
      <c r="A509" s="12" t="inlineStr">
        <is>
          <t>Equations and Inequalities</t>
        </is>
      </c>
      <c r="B509" s="12" t="inlineStr">
        <is>
          <t>Solving Linear Equations</t>
        </is>
      </c>
      <c r="C509" s="13" t="inlineStr">
        <is>
          <t>Solving Equations: Two Steps (Mixed Exercise) [MF19.12]</t>
        </is>
      </c>
      <c r="D509" s="12" t="inlineStr">
        <is>
          <t>This nugget has learning material and questions covering the topic of Solving Two Step Equations: mixed.</t>
        </is>
      </c>
      <c r="E509" s="12" t="inlineStr">
        <is>
          <t>36b0da2e-31ec-4447-9156-fc5771181bf2</t>
        </is>
      </c>
    </row>
    <row r="510" ht="45" customHeight="1">
      <c r="A510" s="12" t="inlineStr">
        <is>
          <t>Equations and Inequalities</t>
        </is>
      </c>
      <c r="B510" s="12" t="inlineStr">
        <is>
          <t>Solving Linear Equations</t>
        </is>
      </c>
      <c r="C510" s="13" t="inlineStr">
        <is>
          <t>Diagnostic: Forming and Solving Linear Equations [MF00.29]</t>
        </is>
      </c>
      <c r="D510" s="12" t="inlineStr">
        <is>
          <t>This is a short diagnostic with questions on the topic of Solving Linear Equations 2.</t>
        </is>
      </c>
      <c r="E510" s="12" t="inlineStr">
        <is>
          <t>6251f9ac-eee1-45d5-8c6e-ee4429528b84</t>
        </is>
      </c>
    </row>
    <row r="511" ht="45" customHeight="1">
      <c r="A511" s="12" t="inlineStr">
        <is>
          <t>Equations and Inequalities</t>
        </is>
      </c>
      <c r="B511" s="12" t="inlineStr">
        <is>
          <t>Solving Linear Equations</t>
        </is>
      </c>
      <c r="C511" s="13" t="inlineStr">
        <is>
          <t>Solving Equations: Three Steps (Unknown on One Side) [MF19.13]</t>
        </is>
      </c>
      <c r="D511" s="12" t="inlineStr">
        <is>
          <t>This nugget has learning material and questions covering the topic of a Three Step Equation: Unknown on One Side.</t>
        </is>
      </c>
      <c r="E511" s="12" t="inlineStr">
        <is>
          <t>9f8d3606-1735-4f50-9f74-b09121b9b950</t>
        </is>
      </c>
    </row>
    <row r="512" ht="45" customHeight="1">
      <c r="A512" s="12" t="inlineStr">
        <is>
          <t>Equations and Inequalities</t>
        </is>
      </c>
      <c r="B512" s="12" t="inlineStr">
        <is>
          <t>Solving Linear Equations</t>
        </is>
      </c>
      <c r="C512" s="13" t="inlineStr">
        <is>
          <t>Solving Equations: Three Steps (Including Brackets) [MF19.14]</t>
        </is>
      </c>
      <c r="D512" s="12" t="inlineStr">
        <is>
          <t>This nugget has learning material and questions covering the topic of a Three Step Equation: Involving Expanding.</t>
        </is>
      </c>
      <c r="E512" s="12" t="inlineStr">
        <is>
          <t>ee8a550f-11a7-4652-a367-00d3e5641211</t>
        </is>
      </c>
    </row>
    <row r="513" ht="45" customHeight="1">
      <c r="A513" s="12" t="inlineStr">
        <is>
          <t>Equations and Inequalities</t>
        </is>
      </c>
      <c r="B513" s="12" t="inlineStr">
        <is>
          <t>Solving Linear Equations</t>
        </is>
      </c>
      <c r="C513" s="13" t="inlineStr">
        <is>
          <t>Solving Equations: Three Steps (Unknown on Both Sides) [MF19.15]</t>
        </is>
      </c>
      <c r="D513" s="12" t="inlineStr">
        <is>
          <t>This nugget has learning material and questions covering the topic of a Three Step Equation: Unknown on Both Sides.</t>
        </is>
      </c>
      <c r="E513" s="12" t="inlineStr">
        <is>
          <t>5b4f3e80-6229-4ccd-b85c-22f9117a37ba</t>
        </is>
      </c>
    </row>
    <row r="514" ht="45" customHeight="1">
      <c r="A514" s="12" t="inlineStr">
        <is>
          <t>Equations and Inequalities</t>
        </is>
      </c>
      <c r="B514" s="12" t="inlineStr">
        <is>
          <t>Solving Linear Equations</t>
        </is>
      </c>
      <c r="C514" s="13" t="inlineStr">
        <is>
          <t>Solving Equations: Four Steps (Including Expanding) [MF19.16]</t>
        </is>
      </c>
      <c r="D514" s="12" t="inlineStr">
        <is>
          <t>This nugget has learning material and questions covering the topic of a Four Step Equation: Involving Expanding.</t>
        </is>
      </c>
      <c r="E514" s="12" t="inlineStr">
        <is>
          <t>b1956380-b56f-4480-81f2-41f566eed41e</t>
        </is>
      </c>
    </row>
    <row r="515" ht="45" customHeight="1">
      <c r="A515" s="12" t="inlineStr">
        <is>
          <t>Equations and Inequalities</t>
        </is>
      </c>
      <c r="B515" s="12" t="inlineStr">
        <is>
          <t>Solving Linear Equations</t>
        </is>
      </c>
      <c r="C515" s="13" t="inlineStr">
        <is>
          <t>Solving Equations: Four Steps (Including Fractions) [MF19.17]</t>
        </is>
      </c>
      <c r="D515" s="12" t="inlineStr">
        <is>
          <t>This nugget has learning material and questions covering the topic of a Four Step Equation: Involving Fractions.</t>
        </is>
      </c>
      <c r="E515" s="12" t="inlineStr">
        <is>
          <t>f7d0f01e-f675-4796-a51a-915be746961a</t>
        </is>
      </c>
    </row>
    <row r="516" ht="45" customHeight="1">
      <c r="A516" s="12" t="inlineStr">
        <is>
          <t>Equations and Inequalities</t>
        </is>
      </c>
      <c r="B516" s="12" t="inlineStr">
        <is>
          <t>Solving Linear Equations</t>
        </is>
      </c>
      <c r="C516" s="13" t="inlineStr">
        <is>
          <t>Generating Equations from Words [MF19.18]</t>
        </is>
      </c>
      <c r="D516" s="12" t="inlineStr">
        <is>
          <t>This nugget has learning material and questions covering the topic of Generating Equations from Words.</t>
        </is>
      </c>
      <c r="E516" s="12" t="inlineStr">
        <is>
          <t>34b5edcf-0958-43dd-8ae5-07013d17230b</t>
        </is>
      </c>
    </row>
    <row r="517" ht="45" customHeight="1">
      <c r="A517" s="12" t="inlineStr">
        <is>
          <t>Equations and Inequalities</t>
        </is>
      </c>
      <c r="B517" s="12" t="inlineStr">
        <is>
          <t>Solving Linear Equations</t>
        </is>
      </c>
      <c r="C517" s="13" t="inlineStr">
        <is>
          <t>Generating Equations from Diagrams [MF19.19]</t>
        </is>
      </c>
      <c r="D517" s="12" t="inlineStr">
        <is>
          <t>This nugget has learning material and questions covering the topic of Generating Equations from Diagrams.</t>
        </is>
      </c>
      <c r="E517" s="12" t="inlineStr">
        <is>
          <t>5c44e2f1-5822-41af-9e3c-94118cbda0b2</t>
        </is>
      </c>
    </row>
    <row r="518" ht="45" customHeight="1">
      <c r="A518" s="12" t="inlineStr">
        <is>
          <t>Equations and Inequalities</t>
        </is>
      </c>
      <c r="B518" s="12" t="inlineStr">
        <is>
          <t>Simultaneous Linear Equations</t>
        </is>
      </c>
      <c r="C518" s="13" t="inlineStr">
        <is>
          <t>Diagnostic: Simultaneous Linear Equations [MF00.30]</t>
        </is>
      </c>
      <c r="D518" s="12" t="inlineStr">
        <is>
          <t>This is a short diagnostic with questions on the topic of Solving Simultaneous Linear Equations.</t>
        </is>
      </c>
      <c r="E518" s="12" t="inlineStr">
        <is>
          <t>2bcfd309-0986-4864-8bac-ce4a561a59e8</t>
        </is>
      </c>
    </row>
    <row r="519" ht="45" customHeight="1">
      <c r="A519" s="12" t="inlineStr">
        <is>
          <t>Equations and Inequalities</t>
        </is>
      </c>
      <c r="B519" s="12" t="inlineStr">
        <is>
          <t>Simultaneous Linear Equations</t>
        </is>
      </c>
      <c r="C519" s="13" t="inlineStr">
        <is>
          <t>Simultaneous Equations: Introduction [MF19.20]</t>
        </is>
      </c>
      <c r="D519" s="12" t="inlineStr">
        <is>
          <t>This nugget has learning material and questions covering the topic of Simultaneous Equations: Introduction.</t>
        </is>
      </c>
      <c r="E519" s="12" t="inlineStr">
        <is>
          <t>335f898c-de39-49ba-9140-3cd0b6633f22</t>
        </is>
      </c>
    </row>
    <row r="520" ht="45" customHeight="1">
      <c r="A520" s="12" t="inlineStr">
        <is>
          <t>Equations and Inequalities</t>
        </is>
      </c>
      <c r="B520" s="12" t="inlineStr">
        <is>
          <t>Simultaneous Linear Equations</t>
        </is>
      </c>
      <c r="C520" s="13" t="inlineStr">
        <is>
          <t>Simultaneous Equations 1 [MF19.21]</t>
        </is>
      </c>
      <c r="D520" s="12" t="inlineStr">
        <is>
          <t>This nugget has learning material and questions covering the topic of Simultaneous Equations: 1.</t>
        </is>
      </c>
      <c r="E520" s="12" t="inlineStr">
        <is>
          <t>03e68417-0292-42b1-9a3a-0d9c4015d136</t>
        </is>
      </c>
    </row>
    <row r="521" ht="45" customHeight="1">
      <c r="A521" s="12" t="inlineStr">
        <is>
          <t>Equations and Inequalities</t>
        </is>
      </c>
      <c r="B521" s="12" t="inlineStr">
        <is>
          <t>Simultaneous Linear Equations</t>
        </is>
      </c>
      <c r="C521" s="13" t="inlineStr">
        <is>
          <t>Simultaneous Equations 2: Scale One Equation [MF19.22]</t>
        </is>
      </c>
      <c r="D521" s="12" t="inlineStr">
        <is>
          <t>This nugget has learning material and questions covering the topic of Simultaneous Equations: 2.</t>
        </is>
      </c>
      <c r="E521" s="12" t="inlineStr">
        <is>
          <t>045e42bf-94b4-4995-9e08-9814af2df4e8</t>
        </is>
      </c>
    </row>
    <row r="522" ht="45" customHeight="1">
      <c r="A522" s="12" t="inlineStr">
        <is>
          <t>Equations and Inequalities</t>
        </is>
      </c>
      <c r="B522" s="12" t="inlineStr">
        <is>
          <t>Simultaneous Linear Equations</t>
        </is>
      </c>
      <c r="C522" s="13" t="inlineStr">
        <is>
          <t>Simultaneous Equations 3: Scale Both Equations [MF19.23]</t>
        </is>
      </c>
      <c r="D522" s="12" t="inlineStr">
        <is>
          <t>This nugget has learning material and questions covering the topic of Simultaneous Equations: 3.</t>
        </is>
      </c>
      <c r="E522" s="12" t="inlineStr">
        <is>
          <t>b9a6fbab-8713-41fc-a956-ef34251abe75</t>
        </is>
      </c>
    </row>
    <row r="523" ht="45" customHeight="1">
      <c r="A523" s="12" t="inlineStr">
        <is>
          <t>Equations and Inequalities</t>
        </is>
      </c>
      <c r="B523" s="12" t="inlineStr">
        <is>
          <t>Simultaneous Linear Equations</t>
        </is>
      </c>
      <c r="C523" s="13" t="inlineStr">
        <is>
          <t>Simultaneous Equations 4: Rearranging [MF19.24]</t>
        </is>
      </c>
      <c r="D523" s="12" t="inlineStr">
        <is>
          <t>This nugget has learning material and questions covering the topic of Simultaneous Equations: 4 (With Rearranging).</t>
        </is>
      </c>
      <c r="E523" s="12" t="inlineStr">
        <is>
          <t>1c922919-f3bb-48b7-914c-9150955ebe9a</t>
        </is>
      </c>
    </row>
    <row r="524" ht="45" customHeight="1">
      <c r="A524" s="12" t="inlineStr">
        <is>
          <t>Equations and Inequalities</t>
        </is>
      </c>
      <c r="B524" s="12" t="inlineStr">
        <is>
          <t>Simultaneous Linear Equations</t>
        </is>
      </c>
      <c r="C524" s="13" t="inlineStr">
        <is>
          <t>Simultaneous Equations: Substitution [MF19.25]</t>
        </is>
      </c>
      <c r="D524" s="12" t="inlineStr">
        <is>
          <t>This nugget has learning material and questions covering the topic of Simultaneous Equations: By Substitution.</t>
        </is>
      </c>
      <c r="E524" s="12" t="inlineStr">
        <is>
          <t>01dc31cd-bd8d-46f1-9bc0-50cb92ee3a27</t>
        </is>
      </c>
    </row>
    <row r="525" ht="45" customHeight="1">
      <c r="A525" s="12" t="inlineStr">
        <is>
          <t>Equations and Inequalities</t>
        </is>
      </c>
      <c r="B525" s="12" t="inlineStr">
        <is>
          <t>Simultaneous Linear Equations</t>
        </is>
      </c>
      <c r="C525" s="13" t="inlineStr">
        <is>
          <t>Simultaneous Equations: Worded Questions [MF19.26]</t>
        </is>
      </c>
      <c r="D525" s="12" t="inlineStr">
        <is>
          <t>This nugget has learning material and questions covering the topic of Simultaneous Equations: Worded Questions.</t>
        </is>
      </c>
      <c r="E525" s="12" t="inlineStr">
        <is>
          <t>9402315e-b2d2-4d7a-8f97-9061f3e827b1</t>
        </is>
      </c>
    </row>
    <row r="526" ht="45" customHeight="1">
      <c r="A526" s="12" t="inlineStr">
        <is>
          <t>Equations and Inequalities</t>
        </is>
      </c>
      <c r="B526" s="12" t="inlineStr">
        <is>
          <t>Simultaneous Linear Equations</t>
        </is>
      </c>
      <c r="C526" s="13" t="inlineStr">
        <is>
          <t>Forming Simultaneous Equations in Geometry [MF19.34]</t>
        </is>
      </c>
      <c r="D526" s="12" t="inlineStr">
        <is>
          <t>This nugget covers forming simultaneous equations in geometry, using properties of the sides and angles of triangles and quadrilaterals.</t>
        </is>
      </c>
      <c r="E526" s="12" t="inlineStr">
        <is>
          <t>4e83bc93-2d2a-4272-9e75-c5e5ca0ae2b9</t>
        </is>
      </c>
    </row>
    <row r="527" ht="45" customHeight="1">
      <c r="A527" s="12" t="inlineStr">
        <is>
          <t>Equations and Inequalities</t>
        </is>
      </c>
      <c r="B527" s="12" t="inlineStr">
        <is>
          <t>Solving Quadratic Equations</t>
        </is>
      </c>
      <c r="C527" s="13" t="inlineStr">
        <is>
          <t>Diagnostic: Solving Quadratic Equations [MF00.31]</t>
        </is>
      </c>
      <c r="D527" s="12" t="inlineStr">
        <is>
          <t>This is a short diagnostic with questions on the topic of Solving Quadratic Equations 1.</t>
        </is>
      </c>
      <c r="E527" s="12" t="inlineStr">
        <is>
          <t>5e3308e3-bc19-4e2a-9138-b39e5fc5672a</t>
        </is>
      </c>
    </row>
    <row r="528" ht="45" customHeight="1">
      <c r="A528" s="12" t="inlineStr">
        <is>
          <t>Equations and Inequalities</t>
        </is>
      </c>
      <c r="B528" s="12" t="inlineStr">
        <is>
          <t>Solving Quadratic Equations</t>
        </is>
      </c>
      <c r="C528" s="13" t="inlineStr">
        <is>
          <t>Solving Quadratics 1: x² + b = 0 [MF20.01]</t>
        </is>
      </c>
      <c r="D528" s="12" t="inlineStr">
        <is>
          <t>This nugget has learning material and questions covering the topic of solving quadratics of the form: x^2 + b = 0.</t>
        </is>
      </c>
      <c r="E528" s="12" t="inlineStr">
        <is>
          <t>e809b747-30ea-4580-9c2d-30d18ef09f71</t>
        </is>
      </c>
    </row>
    <row r="529" ht="45" customHeight="1">
      <c r="A529" s="12" t="inlineStr">
        <is>
          <t>Equations and Inequalities</t>
        </is>
      </c>
      <c r="B529" s="12" t="inlineStr">
        <is>
          <t>Solving Quadratic Equations</t>
        </is>
      </c>
      <c r="C529" s="13" t="inlineStr">
        <is>
          <t>Solving Quadratics 2: ax² + bx = 0 [MF20.02]</t>
        </is>
      </c>
      <c r="D529" s="12" t="inlineStr">
        <is>
          <t>This nugget has learning material and questions covering the topic of solving quadratics of the form: ax^2 + bx = 0.</t>
        </is>
      </c>
      <c r="E529" s="12" t="inlineStr">
        <is>
          <t>e36efd6a-a150-4206-af32-28ae984b4825</t>
        </is>
      </c>
    </row>
    <row r="530" ht="45" customHeight="1">
      <c r="A530" s="12" t="inlineStr">
        <is>
          <t>Equations and Inequalities</t>
        </is>
      </c>
      <c r="B530" s="12" t="inlineStr">
        <is>
          <t>Solving Quadratic Equations</t>
        </is>
      </c>
      <c r="C530" s="13" t="inlineStr">
        <is>
          <t>Solving Quadratics 3: x² + bx + c = 0 [MF20.03]</t>
        </is>
      </c>
      <c r="D530" s="12" t="inlineStr">
        <is>
          <t>This nugget has learning material and questions covering the topic of solving quadratics of the form: x^2 + bx + c = 0 (1).</t>
        </is>
      </c>
      <c r="E530" s="12" t="inlineStr">
        <is>
          <t>9b4f826d-c60c-425e-9a00-9fd3b3e7cb42</t>
        </is>
      </c>
    </row>
    <row r="531" ht="45" customHeight="1">
      <c r="A531" s="12" t="inlineStr">
        <is>
          <t>Equations and Inequalities</t>
        </is>
      </c>
      <c r="B531" s="12" t="inlineStr">
        <is>
          <t>Solving Quadratic Equations</t>
        </is>
      </c>
      <c r="C531" s="13" t="inlineStr">
        <is>
          <t>Solving Quadratics 4: x² + bx + c = 0 (incl. Rearranging) [MF20.04]</t>
        </is>
      </c>
      <c r="D531" s="12" t="inlineStr">
        <is>
          <t>This nugget has learning material and questions covering the topic of solving quadratics of the form: x^2 + bx + c = 0 (2).</t>
        </is>
      </c>
      <c r="E531" s="12" t="inlineStr">
        <is>
          <t>e6550b79-8360-4d34-88c7-1af0de4311f6</t>
        </is>
      </c>
    </row>
    <row r="532" ht="45" customHeight="1">
      <c r="A532" s="12" t="inlineStr">
        <is>
          <t>Equations and Inequalities</t>
        </is>
      </c>
      <c r="B532" s="12" t="inlineStr">
        <is>
          <t>Solving Quadratic Equations</t>
        </is>
      </c>
      <c r="C532" s="13" t="inlineStr">
        <is>
          <t>Diagnostic: Solving Quadratic Equations (a&gt;1) [MH00.15]</t>
        </is>
      </c>
      <c r="D532" s="12" t="inlineStr">
        <is>
          <t>This is a short diagnostic with questions on the topic of Solving Quadratic Equations 2.</t>
        </is>
      </c>
      <c r="E532" s="12" t="inlineStr">
        <is>
          <t>dff75612-a7c5-43a9-9e19-fb9e9bb75a47</t>
        </is>
      </c>
    </row>
    <row r="533" ht="45" customHeight="1">
      <c r="A533" s="12" t="inlineStr">
        <is>
          <t>Equations and Inequalities</t>
        </is>
      </c>
      <c r="B533" s="12" t="inlineStr">
        <is>
          <t>Solving Quadratic Equations</t>
        </is>
      </c>
      <c r="C533" s="13" t="inlineStr">
        <is>
          <t>Forming Quadratic Equations in Geometry [MH20.15]</t>
        </is>
      </c>
      <c r="D533" s="12" t="inlineStr">
        <is>
          <t>This nugget covers the skills needed to form quadratic expressions and equations for a geometric problems involving area.</t>
        </is>
      </c>
      <c r="E533" s="12" t="inlineStr">
        <is>
          <t>261f3a66-cefe-4d11-914c-118262945d39</t>
        </is>
      </c>
    </row>
    <row r="534" ht="45" customHeight="1">
      <c r="A534" s="12" t="inlineStr">
        <is>
          <t>Equations and Inequalities</t>
        </is>
      </c>
      <c r="B534" s="12" t="inlineStr">
        <is>
          <t>Solving Quadratic Equations</t>
        </is>
      </c>
      <c r="C534" s="13" t="inlineStr">
        <is>
          <t>Solving Quadratics 5: ax² + bx + c = 0 (a is Prime) [MH20.11]</t>
        </is>
      </c>
      <c r="D534" s="12" t="inlineStr">
        <is>
          <t>This nugget has learning material and questions covering the topic of solving quadratics of the form: ax^2 + bx + c (1).</t>
        </is>
      </c>
      <c r="E534" s="12" t="inlineStr">
        <is>
          <t>6988cc42-468a-4dba-84ee-23d31bf21176</t>
        </is>
      </c>
    </row>
    <row r="535" ht="45" customHeight="1">
      <c r="A535" s="12" t="inlineStr">
        <is>
          <t>Equations and Inequalities</t>
        </is>
      </c>
      <c r="B535" s="12" t="inlineStr">
        <is>
          <t>Solving Quadratic Equations</t>
        </is>
      </c>
      <c r="C535" s="13" t="inlineStr">
        <is>
          <t>Solving Quadratics 6: ax² + bx + c = 0 (a is Not Prime) [MH20.12]</t>
        </is>
      </c>
      <c r="D535" s="12" t="inlineStr">
        <is>
          <t>This nugget has learning material and questions covering the topic of solving quadratics of the form: ax^2 + bx + c (2).</t>
        </is>
      </c>
      <c r="E535" s="12" t="inlineStr">
        <is>
          <t>57d20744-79d4-4952-8f00-4e808bf3f178</t>
        </is>
      </c>
    </row>
    <row r="536" ht="45" customHeight="1">
      <c r="A536" s="12" t="inlineStr">
        <is>
          <t>Equations and Inequalities</t>
        </is>
      </c>
      <c r="B536" s="12" t="inlineStr">
        <is>
          <t>Solving Quadratic Equations</t>
        </is>
      </c>
      <c r="C536" s="13" t="inlineStr">
        <is>
          <t>Solving Quadratics 7: Challenge [MH20.13]</t>
        </is>
      </c>
      <c r="D536" s="12" t="inlineStr">
        <is>
          <t>This nugget has learning material and questions covering the topic of solving quadratics of the form: ax^2 + bx + c (3).</t>
        </is>
      </c>
      <c r="E536" s="12" t="inlineStr">
        <is>
          <t>cd7a4775-af37-41ca-b8db-13a6859aae46</t>
        </is>
      </c>
    </row>
    <row r="537" ht="45" customHeight="1">
      <c r="A537" s="12" t="inlineStr">
        <is>
          <t>Equations and Inequalities</t>
        </is>
      </c>
      <c r="B537" s="12" t="inlineStr">
        <is>
          <t>Solving Quadratic Equations</t>
        </is>
      </c>
      <c r="C537" s="13" t="inlineStr">
        <is>
          <t>Quadratic Simultaneous Equations [MH20.14]</t>
        </is>
      </c>
      <c r="D537" s="12" t="inlineStr">
        <is>
          <t>This nugget has learning material and questions covering the topic of Quadratic Simultaneous Equations 1.</t>
        </is>
      </c>
      <c r="E537" s="12" t="inlineStr">
        <is>
          <t>1954404e-4a0d-4fa0-9896-5ca1df8686ff</t>
        </is>
      </c>
    </row>
    <row r="538" ht="45" customHeight="1">
      <c r="A538" s="12" t="inlineStr">
        <is>
          <t>Equations and Inequalities</t>
        </is>
      </c>
      <c r="B538" s="12" t="inlineStr">
        <is>
          <t>Solving Quadratic Equations</t>
        </is>
      </c>
      <c r="C538" s="13" t="inlineStr">
        <is>
          <t>Simultaneous Equations: Other Curves [MH20.17]</t>
        </is>
      </c>
      <c r="D538" s="12" t="inlineStr">
        <is>
          <t>This nugget covers solving simultaneous equations by substitution where both the x and y terms are squared.</t>
        </is>
      </c>
      <c r="E538" s="12" t="inlineStr">
        <is>
          <t>8a0508b7-90cc-4337-b9ab-9676be7f2d11</t>
        </is>
      </c>
    </row>
    <row r="539" ht="45" customHeight="1">
      <c r="A539" s="12" t="inlineStr">
        <is>
          <t>Equations and Inequalities</t>
        </is>
      </c>
      <c r="B539" s="12" t="inlineStr">
        <is>
          <t>The Quadratic Formula</t>
        </is>
      </c>
      <c r="C539" s="13" t="inlineStr">
        <is>
          <t>Diagnostic: The Quadratic Formula [MH00.14]</t>
        </is>
      </c>
      <c r="D539" s="12" t="inlineStr">
        <is>
          <t>This is a short diagnostic with questions on the topic of The Quadratic Formula.</t>
        </is>
      </c>
      <c r="E539" s="12" t="inlineStr">
        <is>
          <t>9e50487a-4523-49c3-9e05-52a87ebaac70</t>
        </is>
      </c>
    </row>
    <row r="540" ht="45" customHeight="1">
      <c r="A540" s="12" t="inlineStr">
        <is>
          <t>Equations and Inequalities</t>
        </is>
      </c>
      <c r="B540" s="12" t="inlineStr">
        <is>
          <t>The Quadratic Formula</t>
        </is>
      </c>
      <c r="C540" s="13" t="inlineStr">
        <is>
          <t>The Discriminant [MH20.05]</t>
        </is>
      </c>
      <c r="D540" s="12" t="inlineStr">
        <is>
          <t>This nugget has learning material and questions covering the topic of The Discriminant .</t>
        </is>
      </c>
      <c r="E540" s="12" t="inlineStr">
        <is>
          <t>685fbd2b-38d5-4ee2-aa72-3f20556ff64e</t>
        </is>
      </c>
    </row>
    <row r="541" ht="45" customHeight="1">
      <c r="A541" s="12" t="inlineStr">
        <is>
          <t>Equations and Inequalities</t>
        </is>
      </c>
      <c r="B541" s="12" t="inlineStr">
        <is>
          <t>The Quadratic Formula</t>
        </is>
      </c>
      <c r="C541" s="13" t="inlineStr">
        <is>
          <t>Quadratic Formula 1: Identify A, B and C [MH20.06]</t>
        </is>
      </c>
      <c r="D541" s="12" t="inlineStr">
        <is>
          <t>This nugget has learning material and questions covering the topic of Quadratic Formula 1.</t>
        </is>
      </c>
      <c r="E541" s="12" t="inlineStr">
        <is>
          <t>4bf4b1c4-4886-4e06-b137-d6995d4fa3fe</t>
        </is>
      </c>
    </row>
    <row r="542" ht="45" customHeight="1">
      <c r="A542" s="12" t="inlineStr">
        <is>
          <t>Equations and Inequalities</t>
        </is>
      </c>
      <c r="B542" s="12" t="inlineStr">
        <is>
          <t>The Quadratic Formula</t>
        </is>
      </c>
      <c r="C542" s="13" t="inlineStr">
        <is>
          <t>Quadratic Formula 2: Applying the Formula [MH20.07]</t>
        </is>
      </c>
      <c r="D542" s="12" t="inlineStr">
        <is>
          <t>This nugget has learning material and questions covering the topic of Quadratic Formula 2.</t>
        </is>
      </c>
      <c r="E542" s="12" t="inlineStr">
        <is>
          <t>19405f7c-d26d-4033-a579-38e441789a51</t>
        </is>
      </c>
    </row>
    <row r="543" ht="45" customHeight="1">
      <c r="A543" s="12" t="inlineStr">
        <is>
          <t>Equations and Inequalities</t>
        </is>
      </c>
      <c r="B543" s="12" t="inlineStr">
        <is>
          <t>The Quadratic Formula</t>
        </is>
      </c>
      <c r="C543" s="13" t="inlineStr">
        <is>
          <t>Quadratic Formula 3: Applying the Formula [MH20.08]</t>
        </is>
      </c>
      <c r="D543" s="12" t="inlineStr">
        <is>
          <t>This nugget has learning material and questions covering the topic of Quadratic Formula 2.</t>
        </is>
      </c>
      <c r="E543" s="12" t="inlineStr">
        <is>
          <t>2bbfcc19-7fd0-49f8-9b41-fa456510af52</t>
        </is>
      </c>
    </row>
    <row r="544" ht="45" customHeight="1">
      <c r="A544" s="12" t="inlineStr">
        <is>
          <t>Equations and Inequalities</t>
        </is>
      </c>
      <c r="B544" s="12" t="inlineStr">
        <is>
          <t>The Quadratic Formula</t>
        </is>
      </c>
      <c r="C544" s="13" t="inlineStr">
        <is>
          <t>Quadratic Formula 4: Give Answer in Form (p ± √q)/r [MH20.09]</t>
        </is>
      </c>
      <c r="D544" s="12" t="inlineStr">
        <is>
          <t>This nugget has learning material and questions covering the topic of Quadratic Formula 3.</t>
        </is>
      </c>
      <c r="E544" s="12" t="inlineStr">
        <is>
          <t>91cac707-66dd-404b-b103-3d8b0615873c</t>
        </is>
      </c>
    </row>
    <row r="545" ht="45" customHeight="1">
      <c r="A545" s="12" t="inlineStr">
        <is>
          <t>Equations and Inequalities</t>
        </is>
      </c>
      <c r="B545" s="12" t="inlineStr">
        <is>
          <t>The Quadratic Formula</t>
        </is>
      </c>
      <c r="C545" s="13" t="inlineStr">
        <is>
          <t>Quadratic Formula 5: In Context [MH20.10]</t>
        </is>
      </c>
      <c r="D545" s="12" t="inlineStr">
        <is>
          <t>This nugget has learning material and questions covering the topic of Quadratic Formula 4.</t>
        </is>
      </c>
      <c r="E545" s="12" t="inlineStr">
        <is>
          <t>2e727f30-09d6-4890-a27a-6ff8e6819c70</t>
        </is>
      </c>
    </row>
    <row r="546" ht="45" customHeight="1">
      <c r="A546" s="12" t="inlineStr">
        <is>
          <t>Equations and Inequalities</t>
        </is>
      </c>
      <c r="B546" s="12" t="inlineStr">
        <is>
          <t>Completing the Square</t>
        </is>
      </c>
      <c r="C546" s="13" t="inlineStr">
        <is>
          <t>Diagnostic: Completing the Square [MH00.16]</t>
        </is>
      </c>
      <c r="D546" s="12" t="inlineStr">
        <is>
          <t>This is a short diagnostic with questions on the topic of Completing the Square.</t>
        </is>
      </c>
      <c r="E546" s="12" t="inlineStr">
        <is>
          <t>3d2e4795-4b56-4a6f-8551-20c4be73e0cd</t>
        </is>
      </c>
    </row>
    <row r="547" ht="45" customHeight="1">
      <c r="A547" s="12" t="inlineStr">
        <is>
          <t>Equations and Inequalities</t>
        </is>
      </c>
      <c r="B547" s="12" t="inlineStr">
        <is>
          <t>Completing the Square</t>
        </is>
      </c>
      <c r="C547" s="13" t="inlineStr">
        <is>
          <t>Completing the Square 1: (x + q)² + r [MH53.01]</t>
        </is>
      </c>
      <c r="D547" s="12" t="inlineStr">
        <is>
          <t>This nugget has learning material and questions covering the topic of Completing the Square 1.</t>
        </is>
      </c>
      <c r="E547" s="12" t="inlineStr">
        <is>
          <t>3545cfb9-6fca-42bd-aa1f-0e5ddc816c3d</t>
        </is>
      </c>
    </row>
    <row r="548" ht="45" customHeight="1">
      <c r="A548" s="12" t="inlineStr">
        <is>
          <t>Equations and Inequalities</t>
        </is>
      </c>
      <c r="B548" s="12" t="inlineStr">
        <is>
          <t>Completing the Square</t>
        </is>
      </c>
      <c r="C548" s="13" t="inlineStr">
        <is>
          <t>Completing the Square 2: (x + q/2)² + r [MH53.02]</t>
        </is>
      </c>
      <c r="D548" s="12" t="inlineStr">
        <is>
          <t>This nugget has learning material and questions covering the topic of Completing the Square 2.</t>
        </is>
      </c>
      <c r="E548" s="12" t="inlineStr">
        <is>
          <t>80669f64-d968-4323-bd37-fcc9646f9d3d</t>
        </is>
      </c>
    </row>
    <row r="549" ht="45" customHeight="1">
      <c r="A549" s="12" t="inlineStr">
        <is>
          <t>Equations and Inequalities</t>
        </is>
      </c>
      <c r="B549" s="12" t="inlineStr">
        <is>
          <t>Completing the Square</t>
        </is>
      </c>
      <c r="C549" s="13" t="inlineStr">
        <is>
          <t>Completing the Square 3: p(x + q)² + r [MH53.03]</t>
        </is>
      </c>
      <c r="D549" s="12" t="inlineStr">
        <is>
          <t>This nugget has learning material and questions covering the topic of Completing the Square 3.</t>
        </is>
      </c>
      <c r="E549" s="12" t="inlineStr">
        <is>
          <t>6e1b396b-4321-43a6-9c82-b4ffc642f3b0</t>
        </is>
      </c>
    </row>
    <row r="550" ht="45" customHeight="1">
      <c r="A550" s="12" t="inlineStr">
        <is>
          <t>Equations and Inequalities</t>
        </is>
      </c>
      <c r="B550" s="12" t="inlineStr">
        <is>
          <t>Completing the Square</t>
        </is>
      </c>
      <c r="C550" s="13" t="inlineStr">
        <is>
          <t>Completing the Square 4: –p(x + q/2)² + r [MH53.04]</t>
        </is>
      </c>
      <c r="D550" s="12" t="inlineStr">
        <is>
          <t>This nugget has learning material and questions covering the topic of Completing the Square 4.</t>
        </is>
      </c>
      <c r="E550" s="12" t="inlineStr">
        <is>
          <t>5dae9623-25f4-4412-9c6a-2e47f1e18eae</t>
        </is>
      </c>
    </row>
    <row r="551" ht="45" customHeight="1">
      <c r="A551" s="12" t="inlineStr">
        <is>
          <t>Equations and Inequalities</t>
        </is>
      </c>
      <c r="B551" s="12" t="inlineStr">
        <is>
          <t>Completing the Square</t>
        </is>
      </c>
      <c r="C551" s="13" t="inlineStr">
        <is>
          <t>Completing the Square to Solve Equations 1: x² + bx + c [MH53.05]</t>
        </is>
      </c>
      <c r="D551" s="12" t="inlineStr">
        <is>
          <t>This nugget has learning material and questions covering the topic of Completing the Square: Solving 1.</t>
        </is>
      </c>
      <c r="E551" s="12" t="inlineStr">
        <is>
          <t>ae907bd8-91d5-4672-9cd6-fe31759fadb3</t>
        </is>
      </c>
    </row>
    <row r="552" ht="45" customHeight="1">
      <c r="A552" s="12" t="inlineStr">
        <is>
          <t>Equations and Inequalities</t>
        </is>
      </c>
      <c r="B552" s="12" t="inlineStr">
        <is>
          <t>Completing the Square</t>
        </is>
      </c>
      <c r="C552" s="13" t="inlineStr">
        <is>
          <t>Completing the Square to Solve Equations 2: x² + bx + c (Including Fractions) [MH53.06]</t>
        </is>
      </c>
      <c r="D552" s="12" t="inlineStr">
        <is>
          <t>This nugget has learning material and questions covering the topic of Completing the Square: Solving 3.</t>
        </is>
      </c>
      <c r="E552" s="12" t="inlineStr">
        <is>
          <t>3e6e3307-56e5-4f28-a1dc-c9c3a04e7242</t>
        </is>
      </c>
    </row>
    <row r="553" ht="45" customHeight="1">
      <c r="A553" s="12" t="inlineStr">
        <is>
          <t>Equations and Inequalities</t>
        </is>
      </c>
      <c r="B553" s="12" t="inlineStr">
        <is>
          <t>Completing the Square</t>
        </is>
      </c>
      <c r="C553" s="13" t="inlineStr">
        <is>
          <t>Completing the Square to Solve Equations 3: ax² + bx + c [MH53.07]</t>
        </is>
      </c>
      <c r="D553" s="12" t="inlineStr">
        <is>
          <t>This nugget has learning material and questions covering the topic of Completing the Square: Solving 2.</t>
        </is>
      </c>
      <c r="E553" s="12" t="inlineStr">
        <is>
          <t>63cf7bda-8f03-4d50-acd6-af6b5332d297</t>
        </is>
      </c>
    </row>
    <row r="554" ht="45" customHeight="1">
      <c r="A554" s="12" t="inlineStr">
        <is>
          <t>Equations and Inequalities</t>
        </is>
      </c>
      <c r="B554" s="12" t="inlineStr">
        <is>
          <t>Completing the Square</t>
        </is>
      </c>
      <c r="C554" s="13" t="inlineStr">
        <is>
          <t>Completing the Square to Solve Equations 4: Mixed Exercise [MH53.08]</t>
        </is>
      </c>
      <c r="D554" s="12" t="inlineStr">
        <is>
          <t>This nugget has learning material and questions covering the topic of Completing the Square: Solving 4.</t>
        </is>
      </c>
      <c r="E554" s="12" t="inlineStr">
        <is>
          <t>614f9f9a-1e62-4a18-b40f-01857c0504fb</t>
        </is>
      </c>
    </row>
    <row r="555" ht="45" customHeight="1">
      <c r="A555" s="12" t="inlineStr">
        <is>
          <t>Equations and Inequalities</t>
        </is>
      </c>
      <c r="B555" s="12" t="inlineStr">
        <is>
          <t>Completing the Square</t>
        </is>
      </c>
      <c r="C555" s="13" t="inlineStr">
        <is>
          <t>Completing the Square: Turning Points [MH53.09]</t>
        </is>
      </c>
      <c r="D555" s="12" t="inlineStr">
        <is>
          <t>This nugget has learning material and questions covering the topic of Completing the Square: Turning Points.</t>
        </is>
      </c>
      <c r="E555" s="12" t="inlineStr">
        <is>
          <t>77385f9c-681b-4267-b62e-d99c9adb7e1e</t>
        </is>
      </c>
    </row>
    <row r="556" ht="45" customHeight="1">
      <c r="A556" s="12" t="inlineStr">
        <is>
          <t>Equations and Inequalities</t>
        </is>
      </c>
      <c r="B556" s="12" t="inlineStr">
        <is>
          <t>Completing the Square</t>
        </is>
      </c>
      <c r="C556" s="13" t="inlineStr">
        <is>
          <t>Quadratic Graphs: Turning Point from Completing Square 1: y = (x + q)² + r Given [MH24.13]</t>
        </is>
      </c>
      <c r="D556" s="12" t="inlineStr">
        <is>
          <t>This nugget has learning material and questions covering the topic of Quadratic Graphs: Turning Point from Completing Square 1.</t>
        </is>
      </c>
      <c r="E556" s="12" t="inlineStr">
        <is>
          <t>3bf97c14-8a1e-4540-b697-2f325d946dc6</t>
        </is>
      </c>
    </row>
    <row r="557" ht="45" customHeight="1">
      <c r="A557" s="12" t="inlineStr">
        <is>
          <t>Equations and Inequalities</t>
        </is>
      </c>
      <c r="B557" s="12" t="inlineStr">
        <is>
          <t>Completing the Square</t>
        </is>
      </c>
      <c r="C557" s="13" t="inlineStr">
        <is>
          <t>Quadratic Graphs: Turning Point from Completing Square 2: y = (x + q)² + r Not Given [MH24.14]</t>
        </is>
      </c>
      <c r="D557" s="12" t="inlineStr">
        <is>
          <t>This nugget has learning material and questions covering the topic of Quadratic Graphs: Turning Point from Completing Square 2.</t>
        </is>
      </c>
      <c r="E557" s="12" t="inlineStr">
        <is>
          <t>5e084468-c139-42bd-af91-4b09a6608f8e</t>
        </is>
      </c>
    </row>
    <row r="558" ht="45" customHeight="1">
      <c r="A558" s="12" t="inlineStr">
        <is>
          <t>Equations and Inequalities</t>
        </is>
      </c>
      <c r="B558" s="12" t="inlineStr">
        <is>
          <t>Completing the Square</t>
        </is>
      </c>
      <c r="C558" s="13" t="inlineStr">
        <is>
          <t>Quadratic Graphs: Turning Point from Completing Square 3: y = ±p(x + q)² + r Not Given [MH24.15]</t>
        </is>
      </c>
      <c r="D558" s="12" t="inlineStr">
        <is>
          <t>This nugget has learning material and questions covering the topic of Quadratic Graphs: Turning Point from Completing Square 3.</t>
        </is>
      </c>
      <c r="E558" s="12" t="inlineStr">
        <is>
          <t>95bf5fe4-c600-493a-bea2-bb07a99c16d4</t>
        </is>
      </c>
    </row>
    <row r="559" ht="45" customHeight="1">
      <c r="A559" s="12" t="inlineStr">
        <is>
          <t>Equations and Inequalities</t>
        </is>
      </c>
      <c r="B559" s="12" t="inlineStr">
        <is>
          <t>Inequalities</t>
        </is>
      </c>
      <c r="C559" s="13" t="inlineStr">
        <is>
          <t>Diagnostic: Inequalities [MF00.34]</t>
        </is>
      </c>
      <c r="D559" s="12" t="inlineStr">
        <is>
          <t>This is a short diagnostic with questions on the topic of Inequalities.</t>
        </is>
      </c>
      <c r="E559" s="12" t="inlineStr">
        <is>
          <t>37e052ec-2fe1-4372-8b12-236d21552a54</t>
        </is>
      </c>
    </row>
    <row r="560" ht="45" customHeight="1">
      <c r="A560" s="12" t="inlineStr">
        <is>
          <t>Equations and Inequalities</t>
        </is>
      </c>
      <c r="B560" s="12" t="inlineStr">
        <is>
          <t>Inequalities</t>
        </is>
      </c>
      <c r="C560" s="13" t="inlineStr">
        <is>
          <t>Representing Inequalities on a Number Line [MF25.01]</t>
        </is>
      </c>
      <c r="D560" s="12" t="inlineStr">
        <is>
          <t>This nugget has learning material and questions covering the topic of Representing Inequalities on a Number Line.</t>
        </is>
      </c>
      <c r="E560" s="12" t="inlineStr">
        <is>
          <t>256a60bf-d26e-444b-a4c5-1b7d61c9fff8</t>
        </is>
      </c>
    </row>
    <row r="561" ht="45" customHeight="1">
      <c r="A561" s="12" t="inlineStr">
        <is>
          <t>Equations and Inequalities</t>
        </is>
      </c>
      <c r="B561" s="12" t="inlineStr">
        <is>
          <t>Inequalities</t>
        </is>
      </c>
      <c r="C561" s="13" t="inlineStr">
        <is>
          <t>Representing Two Sided Inequalities on a Number Line [MF25.02]</t>
        </is>
      </c>
      <c r="D561" s="12" t="inlineStr">
        <is>
          <t>This nugget has learning material and questions covering the topic of Representing Two Sided Inequalities on a Number Line.</t>
        </is>
      </c>
      <c r="E561" s="12" t="inlineStr">
        <is>
          <t>bdcd69ca-ae95-463e-9aef-ab58d954c395</t>
        </is>
      </c>
    </row>
    <row r="562" ht="45" customHeight="1">
      <c r="A562" s="12" t="inlineStr">
        <is>
          <t>Equations and Inequalities</t>
        </is>
      </c>
      <c r="B562" s="12" t="inlineStr">
        <is>
          <t>Inequalities</t>
        </is>
      </c>
      <c r="C562" s="13" t="inlineStr">
        <is>
          <t>Interpreting Inequalities from a Number Line [MF25.03]</t>
        </is>
      </c>
      <c r="D562" s="12" t="inlineStr">
        <is>
          <t>This nugget has learning material and questions covering the topic of Interpreting Inequalities from a Number Line.</t>
        </is>
      </c>
      <c r="E562" s="12" t="inlineStr">
        <is>
          <t>fd683682-e330-4354-a761-c1bdb67e2316</t>
        </is>
      </c>
    </row>
    <row r="563" ht="45" customHeight="1">
      <c r="A563" s="12" t="inlineStr">
        <is>
          <t>Equations and Inequalities</t>
        </is>
      </c>
      <c r="B563" s="12" t="inlineStr">
        <is>
          <t>Inequalities</t>
        </is>
      </c>
      <c r="C563" s="13" t="inlineStr">
        <is>
          <t>Interpreting Two Sided Inequalities from a Number Line [MF25.04]</t>
        </is>
      </c>
      <c r="D563" s="12" t="inlineStr">
        <is>
          <t>This nugget contains learning material and questions on finding a two sided inequality from the representation on a number line.</t>
        </is>
      </c>
      <c r="E563" s="12" t="inlineStr">
        <is>
          <t>ac1191c2-67fb-4c6b-b992-de95c8343b19</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Solving Quadratic Inequalities Graphically [MH25.13]</t>
        </is>
      </c>
      <c r="D579" s="12" t="inlineStr">
        <is>
          <t>This nugget has learning material and questions covering the topic of Solving Quadratic Inequalities Graphically.</t>
        </is>
      </c>
      <c r="E579" s="12" t="inlineStr">
        <is>
          <t>9e5b52ba-f722-453c-8cf1-939ca0c4333b</t>
        </is>
      </c>
    </row>
    <row r="580" ht="45" customHeight="1">
      <c r="A580" s="12" t="inlineStr">
        <is>
          <t>Equations and Inequalities</t>
        </is>
      </c>
      <c r="B580" s="12" t="inlineStr">
        <is>
          <t>Inequalities</t>
        </is>
      </c>
      <c r="C580" s="13" t="inlineStr">
        <is>
          <t>Diagnostic: Inequality Regions [MH00.25]</t>
        </is>
      </c>
      <c r="D580" s="12" t="inlineStr">
        <is>
          <t>This is a short diagnostic with questions on the topic of Inequality Regions.</t>
        </is>
      </c>
      <c r="E580" s="12" t="inlineStr">
        <is>
          <t>256a5303-1672-4de1-af48-6790937c6810</t>
        </is>
      </c>
    </row>
    <row r="581" ht="45" customHeight="1">
      <c r="A581" s="12" t="inlineStr">
        <is>
          <t>Equations and Inequalities</t>
        </is>
      </c>
      <c r="B581" s="12" t="inlineStr">
        <is>
          <t>Inequalities</t>
        </is>
      </c>
      <c r="C581" s="13" t="inlineStr">
        <is>
          <t>Regions 1: One Vertical/Horizontal Line [MH25.18]</t>
        </is>
      </c>
      <c r="D581" s="12" t="inlineStr">
        <is>
          <t>This nugget has learning material and questions covering the topic of Regions 1.</t>
        </is>
      </c>
      <c r="E581" s="12" t="inlineStr">
        <is>
          <t>7526c0be-74aa-44f7-83ee-50b58792b30b</t>
        </is>
      </c>
    </row>
    <row r="582" ht="45" customHeight="1">
      <c r="A582" s="12" t="inlineStr">
        <is>
          <t>Equations and Inequalities</t>
        </is>
      </c>
      <c r="B582" s="12" t="inlineStr">
        <is>
          <t>Inequalities</t>
        </is>
      </c>
      <c r="C582" s="13" t="inlineStr">
        <is>
          <t>Regions 2: One Line of Form y = mx + c [MH25.19]</t>
        </is>
      </c>
      <c r="D582" s="12" t="inlineStr">
        <is>
          <t>This nugget has learning material and questions covering the topic of Regions 2.</t>
        </is>
      </c>
      <c r="E582" s="12" t="inlineStr">
        <is>
          <t>11356860-ad29-4857-9638-8be048138b40</t>
        </is>
      </c>
    </row>
    <row r="583" ht="45" customHeight="1">
      <c r="A583" s="12" t="inlineStr">
        <is>
          <t>Equations and Inequalities</t>
        </is>
      </c>
      <c r="B583" s="12" t="inlineStr">
        <is>
          <t>Inequalities</t>
        </is>
      </c>
      <c r="C583" s="13" t="inlineStr">
        <is>
          <t>Regions 3: Multiple Vertical/Horizontal Lines [MH25.20]</t>
        </is>
      </c>
      <c r="D583" s="12" t="inlineStr">
        <is>
          <t>This nugget has learning material and questions covering the topic of Regions 3.</t>
        </is>
      </c>
      <c r="E583" s="12" t="inlineStr">
        <is>
          <t>04a561cd-a431-4ac3-9060-8a78b1c94622</t>
        </is>
      </c>
    </row>
    <row r="584" ht="45" customHeight="1">
      <c r="A584" s="12" t="inlineStr">
        <is>
          <t>Equations and Inequalities</t>
        </is>
      </c>
      <c r="B584" s="12" t="inlineStr">
        <is>
          <t>Inequalities</t>
        </is>
      </c>
      <c r="C584" s="13" t="inlineStr">
        <is>
          <t>Regions 4: Multiple Lines of Form y = mx + c [MH25.21]</t>
        </is>
      </c>
      <c r="D584" s="12" t="inlineStr">
        <is>
          <t>This nugget has learning material and questions covering the topic of Regions 4.</t>
        </is>
      </c>
      <c r="E584" s="12" t="inlineStr">
        <is>
          <t>c9c8b113-9a5e-417b-aab7-243b64c378fd</t>
        </is>
      </c>
    </row>
    <row r="585" ht="45" customHeight="1">
      <c r="A585" s="12" t="inlineStr">
        <is>
          <t>Equations and Inequalities</t>
        </is>
      </c>
      <c r="B585" s="12" t="inlineStr">
        <is>
          <t>Iteration</t>
        </is>
      </c>
      <c r="C585" s="13" t="inlineStr">
        <is>
          <t>Diagnostic: Iteration [MH00.13]</t>
        </is>
      </c>
      <c r="D585" s="12" t="inlineStr">
        <is>
          <t>This is a short diagnostic with questions on the topic of Iteration.</t>
        </is>
      </c>
      <c r="E585" s="12" t="inlineStr">
        <is>
          <t>f238b413-50c6-488d-bca5-1bdd66288448</t>
        </is>
      </c>
    </row>
    <row r="586" ht="45" customHeight="1">
      <c r="A586" s="12" t="inlineStr">
        <is>
          <t>Equations and Inequalities</t>
        </is>
      </c>
      <c r="B586" s="12" t="inlineStr">
        <is>
          <t>Iteration</t>
        </is>
      </c>
      <c r="C586" s="13" t="inlineStr">
        <is>
          <t>Iteration 1: Find Solution Between [MH19.27]</t>
        </is>
      </c>
      <c r="D586" s="12" t="inlineStr">
        <is>
          <t>This nugget has learning material and questions covering the topic of Iteration 1: Find Solution Between.</t>
        </is>
      </c>
      <c r="E586" s="12" t="inlineStr">
        <is>
          <t>2da304b2-02be-4a57-a455-742ef8f12787</t>
        </is>
      </c>
    </row>
    <row r="587" ht="45" customHeight="1">
      <c r="A587" s="12" t="inlineStr">
        <is>
          <t>Equations and Inequalities</t>
        </is>
      </c>
      <c r="B587" s="12" t="inlineStr">
        <is>
          <t>Iteration</t>
        </is>
      </c>
      <c r="C587" s="13" t="inlineStr">
        <is>
          <t>Iteration 2: Rearrange Iterative Formula [MH19.28]</t>
        </is>
      </c>
      <c r="D587" s="12" t="inlineStr">
        <is>
          <t>This nugget has learning material and questions covering the topic of Iteration 2: Rearrange Iterative Formula.</t>
        </is>
      </c>
      <c r="E587" s="12" t="inlineStr">
        <is>
          <t>d8bd5d19-6037-41de-be92-4898382e9900</t>
        </is>
      </c>
    </row>
    <row r="588" ht="45" customHeight="1">
      <c r="A588" s="12" t="inlineStr">
        <is>
          <t>Equations and Inequalities</t>
        </is>
      </c>
      <c r="B588" s="12" t="inlineStr">
        <is>
          <t>Iteration</t>
        </is>
      </c>
      <c r="C588" s="13" t="inlineStr">
        <is>
          <t>Iteration 3: Recursive Iteration [MH19.29]</t>
        </is>
      </c>
      <c r="D588" s="12" t="inlineStr">
        <is>
          <t>This nugget has learning material and questions covering the topic of Iteration 3: Recursive Iteration.</t>
        </is>
      </c>
      <c r="E588" s="12" t="inlineStr">
        <is>
          <t>1b1bf893-5177-4f76-b80e-84fc278964fd</t>
        </is>
      </c>
    </row>
    <row r="589" ht="45" customHeight="1">
      <c r="A589" s="12" t="inlineStr">
        <is>
          <t>Graphs and Sequences</t>
        </is>
      </c>
      <c r="B589" s="12" t="inlineStr">
        <is>
          <t>Coordinates</t>
        </is>
      </c>
      <c r="C589" s="13" t="inlineStr">
        <is>
          <t>Diagnostic: Coordinates [MF00.36]</t>
        </is>
      </c>
      <c r="D589" s="12" t="inlineStr">
        <is>
          <t>This is a short diagnostic with questions on the topic of Coordinates.</t>
        </is>
      </c>
      <c r="E589" s="12" t="inlineStr">
        <is>
          <t>15401b3f-0ea3-4eff-ab41-844c4140d5d7</t>
        </is>
      </c>
    </row>
    <row r="590" ht="45" customHeight="1">
      <c r="A590" s="12" t="inlineStr">
        <is>
          <t>Graphs and Sequences</t>
        </is>
      </c>
      <c r="B590" s="12" t="inlineStr">
        <is>
          <t>Coordinates</t>
        </is>
      </c>
      <c r="C590" s="13" t="inlineStr">
        <is>
          <t>Understanding Coordinates: 1st Quadrant [MF23.01]</t>
        </is>
      </c>
      <c r="D590" s="12" t="inlineStr">
        <is>
          <t>This nugget has learning material and questions covering the topic of Understanding Coordinates: 1st Quadrant.</t>
        </is>
      </c>
      <c r="E590" s="12" t="inlineStr">
        <is>
          <t>c403ab47-3547-4d3b-8228-6e7a87d6f43f</t>
        </is>
      </c>
    </row>
    <row r="591" ht="45" customHeight="1">
      <c r="A591" s="12" t="inlineStr">
        <is>
          <t>Graphs and Sequences</t>
        </is>
      </c>
      <c r="B591" s="12" t="inlineStr">
        <is>
          <t>Coordinates</t>
        </is>
      </c>
      <c r="C591" s="13" t="inlineStr">
        <is>
          <t>Understanding Coordinates: 4 Quadrants [MF23.02]</t>
        </is>
      </c>
      <c r="D591" s="12" t="inlineStr">
        <is>
          <t>This nugget has learning material and questions covering the topic of Understanding Coordinates: 4 Quadrants.</t>
        </is>
      </c>
      <c r="E591" s="12" t="inlineStr">
        <is>
          <t>5b991c24-3817-46b9-93da-98a0e9ad9d1e</t>
        </is>
      </c>
    </row>
    <row r="592" ht="45" customHeight="1">
      <c r="A592" s="12" t="inlineStr">
        <is>
          <t>Graphs and Sequences</t>
        </is>
      </c>
      <c r="B592" s="12" t="inlineStr">
        <is>
          <t>Coordinates</t>
        </is>
      </c>
      <c r="C592" s="13" t="inlineStr">
        <is>
          <t>Coordinates and 2D Shapes [MF23.26]</t>
        </is>
      </c>
      <c r="D592" s="12" t="inlineStr">
        <is>
          <t>This nugget has learning material and questions covering the topic of Coordinates and 2D Shapes.</t>
        </is>
      </c>
      <c r="E592" s="12" t="inlineStr">
        <is>
          <t>c50604b4-7244-4aa4-ba46-8a46443d01a9</t>
        </is>
      </c>
    </row>
    <row r="593" ht="45" customHeight="1">
      <c r="A593" s="12" t="inlineStr">
        <is>
          <t>Graphs and Sequences</t>
        </is>
      </c>
      <c r="B593" s="12" t="inlineStr">
        <is>
          <t>Coordinates</t>
        </is>
      </c>
      <c r="C593" s="13" t="inlineStr">
        <is>
          <t>Midpoint of a Line Segment [MF23.03]</t>
        </is>
      </c>
      <c r="D593" s="12" t="inlineStr">
        <is>
          <t>This nugget has learning material and questions covering the topic of Midpoint of a Line Segment.</t>
        </is>
      </c>
      <c r="E593" s="12" t="inlineStr">
        <is>
          <t>fb84870a-fb43-4c0b-ac28-99c3a02d0fe9</t>
        </is>
      </c>
    </row>
    <row r="594" ht="45" customHeight="1">
      <c r="A594" s="12" t="inlineStr">
        <is>
          <t>Graphs and Sequences</t>
        </is>
      </c>
      <c r="B594" s="12" t="inlineStr">
        <is>
          <t>Coordinates</t>
        </is>
      </c>
      <c r="C594" s="13" t="inlineStr">
        <is>
          <t>Coordinates and Ratios [MH23.20]</t>
        </is>
      </c>
      <c r="D594" s="12" t="inlineStr">
        <is>
          <t>This nugget has learning material and questions covering the topic of Coordinates and Ratios.</t>
        </is>
      </c>
      <c r="E594" s="12" t="inlineStr">
        <is>
          <t>d2b540a9-8665-4c8e-a612-ce0db302b85b</t>
        </is>
      </c>
    </row>
    <row r="595" ht="45" customHeight="1">
      <c r="A595" s="12" t="inlineStr">
        <is>
          <t>Graphs and Sequences</t>
        </is>
      </c>
      <c r="B595" s="12" t="inlineStr">
        <is>
          <t>Straight Line Graphs</t>
        </is>
      </c>
      <c r="C595" s="13" t="inlineStr">
        <is>
          <t>Diagnostic: Straight Line Graphs [MF00.37]</t>
        </is>
      </c>
      <c r="D595" s="12" t="inlineStr">
        <is>
          <t>This is a short diagnostic with questions on the topic of Straight Line Graphs 1.</t>
        </is>
      </c>
      <c r="E595" s="12" t="inlineStr">
        <is>
          <t>753fb7de-aa6b-45d5-ac92-79e1b94f96e4</t>
        </is>
      </c>
    </row>
    <row r="596" ht="45" customHeight="1">
      <c r="A596" s="12" t="inlineStr">
        <is>
          <t>Graphs and Sequences</t>
        </is>
      </c>
      <c r="B596" s="12" t="inlineStr">
        <is>
          <t>Straight Line Graphs</t>
        </is>
      </c>
      <c r="C596" s="13" t="inlineStr">
        <is>
          <t>Horizontal and Vertical Graphs [MF23.04]</t>
        </is>
      </c>
      <c r="D596" s="12" t="inlineStr">
        <is>
          <t>This nugget has learning material and questions covering the topic of Horizontal and Vertical Graphs.</t>
        </is>
      </c>
      <c r="E596" s="12" t="inlineStr">
        <is>
          <t>a3a38e73-56c9-4bf8-b130-5642d21467e2</t>
        </is>
      </c>
    </row>
    <row r="597" ht="45" customHeight="1">
      <c r="A597" s="12" t="inlineStr">
        <is>
          <t>Graphs and Sequences</t>
        </is>
      </c>
      <c r="B597" s="12" t="inlineStr">
        <is>
          <t>Straight Line Graphs</t>
        </is>
      </c>
      <c r="C597" s="13" t="inlineStr">
        <is>
          <t>Other Important Linear Graphs [MF23.05]</t>
        </is>
      </c>
      <c r="D597" s="12" t="inlineStr">
        <is>
          <t>This nugget has learning material and questions covering the topic of Other Important Linear Graphs.</t>
        </is>
      </c>
      <c r="E597" s="12" t="inlineStr">
        <is>
          <t>60127b6f-a592-454c-8574-0d6b3ebd918f</t>
        </is>
      </c>
    </row>
    <row r="598" ht="45" customHeight="1">
      <c r="A598" s="12" t="inlineStr">
        <is>
          <t>Graphs and Sequences</t>
        </is>
      </c>
      <c r="B598" s="12" t="inlineStr">
        <is>
          <t>Straight Line Graphs</t>
        </is>
      </c>
      <c r="C598" s="13" t="inlineStr">
        <is>
          <t>Plotting Straight Line Graphs: Table of Values [MF23.30]</t>
        </is>
      </c>
      <c r="D598" s="12" t="inlineStr">
        <is>
          <t>This nugget covers how to fill in a table of values to aid with plotting a straight line graph. Equations for the graphs are given in the form y = mx ± c, y = c ± mx and ax ± by = d.</t>
        </is>
      </c>
      <c r="E598" s="12" t="inlineStr">
        <is>
          <t>e7fc0aad-9e75-49da-849a-c7d90faf4bb7</t>
        </is>
      </c>
    </row>
    <row r="599" ht="45" customHeight="1">
      <c r="A599" s="12" t="inlineStr">
        <is>
          <t>Graphs and Sequences</t>
        </is>
      </c>
      <c r="B599" s="12" t="inlineStr">
        <is>
          <t>Straight Line Graphs</t>
        </is>
      </c>
      <c r="C599" s="13" t="inlineStr">
        <is>
          <t>Plotting Straight Line Graphs: 1st Quadrant [MF23.06]</t>
        </is>
      </c>
      <c r="D599" s="12" t="inlineStr">
        <is>
          <t>This nugget has learning material and questions covering the topic of Plotting Straight Line Graphs: 1st Quadrant</t>
        </is>
      </c>
      <c r="E599" s="12" t="inlineStr">
        <is>
          <t>1671fb9e-2415-4a9f-9edc-90d7d2507d38</t>
        </is>
      </c>
    </row>
    <row r="600" ht="45" customHeight="1">
      <c r="A600" s="12" t="inlineStr">
        <is>
          <t>Graphs and Sequences</t>
        </is>
      </c>
      <c r="B600" s="12" t="inlineStr">
        <is>
          <t>Straight Line Graphs</t>
        </is>
      </c>
      <c r="C600" s="13" t="inlineStr">
        <is>
          <t>Plotting Straight Line Graphs: 4 Quadrants [MF23.07]</t>
        </is>
      </c>
      <c r="D600" s="12" t="inlineStr">
        <is>
          <t>This nugget has learning material and questions covering the topic of Plotting Straight Line Graphs: 4 Quadrants.</t>
        </is>
      </c>
      <c r="E600" s="12" t="inlineStr">
        <is>
          <t>0cde5f87-63db-44d9-9a80-8392640961da</t>
        </is>
      </c>
    </row>
    <row r="601" ht="45" customHeight="1">
      <c r="A601" s="12" t="inlineStr">
        <is>
          <t>Graphs and Sequences</t>
        </is>
      </c>
      <c r="B601" s="12" t="inlineStr">
        <is>
          <t>Straight Line Graphs</t>
        </is>
      </c>
      <c r="C601" s="13" t="inlineStr">
        <is>
          <t>Finding the Gradient of a Line Segment: Using the Graph [MF23.08]</t>
        </is>
      </c>
      <c r="D601" s="12" t="inlineStr">
        <is>
          <t>This nugget has learning material and questions covering the topic of Finding the Gradient of a Line Segment: Using the Graph.</t>
        </is>
      </c>
      <c r="E601" s="12" t="inlineStr">
        <is>
          <t>b539239e-ac53-4d0a-b6a0-0514dc5aa5b2</t>
        </is>
      </c>
    </row>
    <row r="602" ht="45" customHeight="1">
      <c r="A602" s="12" t="inlineStr">
        <is>
          <t>Graphs and Sequences</t>
        </is>
      </c>
      <c r="B602" s="12" t="inlineStr">
        <is>
          <t>Straight Line Graphs</t>
        </is>
      </c>
      <c r="C602" s="13" t="inlineStr">
        <is>
          <t>Finding the Gradient of a Line Segment: Using the Formula [MF23.09]</t>
        </is>
      </c>
      <c r="D602" s="12" t="inlineStr">
        <is>
          <t>This nugget has learning material and questions covering the topic of Finding the Gradient of a Line Segment: Using the Formula.</t>
        </is>
      </c>
      <c r="E602" s="12" t="inlineStr">
        <is>
          <t>2846c87d-9f3b-4d62-877a-d1d123249545</t>
        </is>
      </c>
    </row>
    <row r="603" ht="45" customHeight="1">
      <c r="A603" s="12" t="inlineStr">
        <is>
          <t>Graphs and Sequences</t>
        </is>
      </c>
      <c r="B603" s="12" t="inlineStr">
        <is>
          <t>Straight Line Graphs</t>
        </is>
      </c>
      <c r="C603" s="13" t="inlineStr">
        <is>
          <t>Understanding y = mx + c [MF23.10]</t>
        </is>
      </c>
      <c r="D603" s="12" t="inlineStr">
        <is>
          <t>This nugget has learning material and questions covering the topic of Understanding y=mx+c.</t>
        </is>
      </c>
      <c r="E603" s="12" t="inlineStr">
        <is>
          <t>45108fb2-0ddc-4dcf-b7f7-89b31e8d2944</t>
        </is>
      </c>
    </row>
    <row r="604" ht="45" customHeight="1">
      <c r="A604" s="12" t="inlineStr">
        <is>
          <t>Graphs and Sequences</t>
        </is>
      </c>
      <c r="B604" s="12" t="inlineStr">
        <is>
          <t>Straight Line Graphs</t>
        </is>
      </c>
      <c r="C604" s="13" t="inlineStr">
        <is>
          <t>Graphing y = mx + c (1) [MF23.11]</t>
        </is>
      </c>
      <c r="D604" s="12" t="inlineStr">
        <is>
          <t>This nugget has learning material and questions covering the topic of Other Important Linear Graphs.</t>
        </is>
      </c>
      <c r="E604" s="12" t="inlineStr">
        <is>
          <t>26cef172-4c28-421a-a457-5a092266073c</t>
        </is>
      </c>
    </row>
    <row r="605" ht="45" customHeight="1">
      <c r="A605" s="12" t="inlineStr">
        <is>
          <t>Graphs and Sequences</t>
        </is>
      </c>
      <c r="B605" s="12" t="inlineStr">
        <is>
          <t>Straight Line Graphs</t>
        </is>
      </c>
      <c r="C605" s="13" t="inlineStr">
        <is>
          <t>Graphing y = mx + c (2) [MF23.12]</t>
        </is>
      </c>
      <c r="D605" s="12" t="inlineStr">
        <is>
          <t>This nugget has learning material and questions covering the topic of Graphing y=mx+c 2.</t>
        </is>
      </c>
      <c r="E605" s="12" t="inlineStr">
        <is>
          <t>a232cfff-59ed-4997-bdbc-5c5ba69f8327</t>
        </is>
      </c>
    </row>
    <row r="606" ht="45" customHeight="1">
      <c r="A606" s="12" t="inlineStr">
        <is>
          <t>Graphs and Sequences</t>
        </is>
      </c>
      <c r="B606" s="12" t="inlineStr">
        <is>
          <t>Straight Line Graphs</t>
        </is>
      </c>
      <c r="C606" s="13" t="inlineStr">
        <is>
          <t>Finding y = mx + c from a Gradient and a Point [MF23.13]</t>
        </is>
      </c>
      <c r="D606" s="12" t="inlineStr">
        <is>
          <t>This nugget has learning material and questions covering the topic of Finding y=mx+c from a Gradient and a Point.</t>
        </is>
      </c>
      <c r="E606" s="12" t="inlineStr">
        <is>
          <t>e0e6c0b1-a9c9-4a39-9088-bff70ba66716</t>
        </is>
      </c>
    </row>
    <row r="607" ht="45" customHeight="1">
      <c r="A607" s="12" t="inlineStr">
        <is>
          <t>Graphs and Sequences</t>
        </is>
      </c>
      <c r="B607" s="12" t="inlineStr">
        <is>
          <t>Straight Line Graphs</t>
        </is>
      </c>
      <c r="C607" s="13" t="inlineStr">
        <is>
          <t>Finding y = mx + c from Two Points [MF23.14]</t>
        </is>
      </c>
      <c r="D607" s="12" t="inlineStr">
        <is>
          <t>This nugget has learning material and questions covering the topic of Finding y=mx+c from Two Points.</t>
        </is>
      </c>
      <c r="E607" s="12" t="inlineStr">
        <is>
          <t>bf39f45d-15ce-4054-b64d-0547202a3fe7</t>
        </is>
      </c>
    </row>
    <row r="608" ht="45" customHeight="1">
      <c r="A608" s="12" t="inlineStr">
        <is>
          <t>Graphs and Sequences</t>
        </is>
      </c>
      <c r="B608" s="12" t="inlineStr">
        <is>
          <t>Straight Line Graphs</t>
        </is>
      </c>
      <c r="C608" s="13" t="inlineStr">
        <is>
          <t>Determine if a Point is on a Line Using y = mx + c [MF23.29]</t>
        </is>
      </c>
      <c r="D608" s="12" t="inlineStr">
        <is>
          <t xml:space="preserve">This nugget covers finding out if a point lies on a straight line by substituting in the x coordinate and comparing the result with the given y coordinate. </t>
        </is>
      </c>
      <c r="E608" s="12" t="inlineStr">
        <is>
          <t>1b716836-bc3d-4cfa-9e29-f79faf31900a</t>
        </is>
      </c>
    </row>
    <row r="609" ht="45" customHeight="1">
      <c r="A609" s="12" t="inlineStr">
        <is>
          <t>Graphs and Sequences</t>
        </is>
      </c>
      <c r="B609" s="12" t="inlineStr">
        <is>
          <t>Straight Line Graphs</t>
        </is>
      </c>
      <c r="C609" s="13" t="inlineStr">
        <is>
          <t>Finding y = mx + c from a Graph [MF23.27]</t>
        </is>
      </c>
      <c r="D609" s="12" t="inlineStr">
        <is>
          <t xml:space="preserve">This nugget contains questions on writing the equation of a straight line in the form y = mx + c from a line on a squared grid. Gradient are positive, negative, and can be proper or improper fractions. </t>
        </is>
      </c>
      <c r="E609" s="12" t="inlineStr">
        <is>
          <t>80c6e4fa-5267-4059-b9a2-e0342f178285</t>
        </is>
      </c>
    </row>
    <row r="610" ht="45" customHeight="1">
      <c r="A610" s="12" t="inlineStr">
        <is>
          <t>Graphs and Sequences</t>
        </is>
      </c>
      <c r="B610" s="12" t="inlineStr">
        <is>
          <t>Straight Line Graphs</t>
        </is>
      </c>
      <c r="C610" s="13" t="inlineStr">
        <is>
          <t>Rearranging y = mx + c [MF23.15]</t>
        </is>
      </c>
      <c r="D610" s="12" t="inlineStr">
        <is>
          <t>This nugget has learning material and questions covering the topic of Rearranging y=mx+c.</t>
        </is>
      </c>
      <c r="E610" s="12" t="inlineStr">
        <is>
          <t>de7fcddf-9fd6-446f-bf34-321897f668bf</t>
        </is>
      </c>
    </row>
    <row r="611" ht="45" customHeight="1">
      <c r="A611" s="12" t="inlineStr">
        <is>
          <t>Graphs and Sequences</t>
        </is>
      </c>
      <c r="B611" s="12" t="inlineStr">
        <is>
          <t>Straight Line Graphs</t>
        </is>
      </c>
      <c r="C611" s="13" t="inlineStr">
        <is>
          <t>Finding Parallel Lines [MF23.16]</t>
        </is>
      </c>
      <c r="D611" s="12" t="inlineStr">
        <is>
          <t>This nugget has learning material and questions covering the topic of Finding Parallel Lines.</t>
        </is>
      </c>
      <c r="E611" s="12" t="inlineStr">
        <is>
          <t>c856bc16-419d-4bb2-a601-0c40257288da</t>
        </is>
      </c>
    </row>
    <row r="612" ht="45" customHeight="1">
      <c r="A612" s="12" t="inlineStr">
        <is>
          <t>Graphs and Sequences</t>
        </is>
      </c>
      <c r="B612" s="12" t="inlineStr">
        <is>
          <t>Straight Line Graphs</t>
        </is>
      </c>
      <c r="C612" s="13" t="inlineStr">
        <is>
          <t>Diagnostic: Straight Line Graphs (Perpendicular Lines) [MH00.24]</t>
        </is>
      </c>
      <c r="D612" s="12" t="inlineStr">
        <is>
          <t>This is a short diagnostic with questions on the topic of Straight Line Graphs 2.</t>
        </is>
      </c>
      <c r="E612" s="12" t="inlineStr">
        <is>
          <t>080147f8-7187-4de8-b5b7-a1090799503a</t>
        </is>
      </c>
    </row>
    <row r="613" ht="45" customHeight="1">
      <c r="A613" s="12" t="inlineStr">
        <is>
          <t>Graphs and Sequences</t>
        </is>
      </c>
      <c r="B613" s="12" t="inlineStr">
        <is>
          <t>Straight Line Graphs</t>
        </is>
      </c>
      <c r="C613" s="13" t="inlineStr">
        <is>
          <t>Finding Perpendicular Lines 1: Gradient [MH23.21]</t>
        </is>
      </c>
      <c r="D613" s="12" t="inlineStr">
        <is>
          <t>This nugget has learning material and questions covering the topic of Finding Perpendicular Lines 1.</t>
        </is>
      </c>
      <c r="E613" s="12" t="inlineStr">
        <is>
          <t>f42edb11-68ea-428b-82b1-f239fba6f3df</t>
        </is>
      </c>
    </row>
    <row r="614" ht="45" customHeight="1">
      <c r="A614" s="12" t="inlineStr">
        <is>
          <t>Graphs and Sequences</t>
        </is>
      </c>
      <c r="B614" s="12" t="inlineStr">
        <is>
          <t>Straight Line Graphs</t>
        </is>
      </c>
      <c r="C614" s="13" t="inlineStr">
        <is>
          <t>Finding Perpendicular Lines 2: Equation [MH23.22]</t>
        </is>
      </c>
      <c r="D614" s="12" t="inlineStr">
        <is>
          <t>This nugget has learning material and questions covering the topic of Finding Perpendicular Lines 2.</t>
        </is>
      </c>
      <c r="E614" s="12" t="inlineStr">
        <is>
          <t>547b6eb1-dbdf-46d6-913f-01eaa915e085</t>
        </is>
      </c>
    </row>
    <row r="615" ht="45" customHeight="1">
      <c r="A615" s="12" t="inlineStr">
        <is>
          <t>Graphs and Sequences</t>
        </is>
      </c>
      <c r="B615" s="12" t="inlineStr">
        <is>
          <t>Straight Line Graphs</t>
        </is>
      </c>
      <c r="C615" s="13" t="inlineStr">
        <is>
          <t>Finding Perpendicular Lines 3: Problem Solving [MH23.23]</t>
        </is>
      </c>
      <c r="D615" s="12" t="inlineStr">
        <is>
          <t>This nugget has learning material and questions covering the topic of Finding Perpendicular Lines 3.</t>
        </is>
      </c>
      <c r="E615" s="12" t="inlineStr">
        <is>
          <t>82771754-8238-4782-9f02-2e532e0a2474</t>
        </is>
      </c>
    </row>
    <row r="616" ht="45" customHeight="1">
      <c r="A616" s="12" t="inlineStr">
        <is>
          <t>Graphs and Sequences</t>
        </is>
      </c>
      <c r="B616" s="12" t="inlineStr">
        <is>
          <t>Straight Line Graphs</t>
        </is>
      </c>
      <c r="C616" s="13" t="inlineStr">
        <is>
          <t>Equation of a Tangent 1: Circle Given [MH23.24]</t>
        </is>
      </c>
      <c r="D616" s="12" t="inlineStr">
        <is>
          <t>This nugget has learning material and questions covering the topic of Equation of a Tangent 1.</t>
        </is>
      </c>
      <c r="E616" s="12" t="inlineStr">
        <is>
          <t>cac7bfd7-6657-47ee-9cc5-6332980fabdd</t>
        </is>
      </c>
    </row>
    <row r="617" ht="45" customHeight="1">
      <c r="A617" s="12" t="inlineStr">
        <is>
          <t>Graphs and Sequences</t>
        </is>
      </c>
      <c r="B617" s="12" t="inlineStr">
        <is>
          <t>Straight Line Graphs</t>
        </is>
      </c>
      <c r="C617" s="13" t="inlineStr">
        <is>
          <t>Equation of a Tangent 2: Mixed Exercise [MH23.25]</t>
        </is>
      </c>
      <c r="D617" s="12" t="inlineStr">
        <is>
          <t>This nugget has learning material and questions covering the topic of Equation of a Tangent 2.</t>
        </is>
      </c>
      <c r="E617" s="12" t="inlineStr">
        <is>
          <t>a0f9bd7e-b155-4807-a67d-dd3f6189d788</t>
        </is>
      </c>
    </row>
    <row r="618" ht="45" customHeight="1">
      <c r="A618" s="12" t="inlineStr">
        <is>
          <t>Graphs and Sequences</t>
        </is>
      </c>
      <c r="B618" s="12" t="inlineStr">
        <is>
          <t>Straight Line Graphs</t>
        </is>
      </c>
      <c r="C618" s="13" t="inlineStr">
        <is>
          <t>Solving Using Straight Line Graphs [MF23.17]</t>
        </is>
      </c>
      <c r="D618" s="12" t="inlineStr">
        <is>
          <t>This nugget has learning material and questions covering the topic of Solving Using Straight Line Graphs.</t>
        </is>
      </c>
      <c r="E618" s="12" t="inlineStr">
        <is>
          <t>b78e988e-4607-4270-8762-efc2b57f6960</t>
        </is>
      </c>
    </row>
    <row r="619" ht="45" customHeight="1">
      <c r="A619" s="12" t="inlineStr">
        <is>
          <t>Graphs and Sequences</t>
        </is>
      </c>
      <c r="B619" s="12" t="inlineStr">
        <is>
          <t>Straight Line Graphs</t>
        </is>
      </c>
      <c r="C619" s="13" t="inlineStr">
        <is>
          <t>Solving Simultaneous Equations Using Straight Line Graphs 1: Graphs Given [MF23.18]</t>
        </is>
      </c>
      <c r="D619" s="12" t="inlineStr">
        <is>
          <t>This nugget has learning material and questions covering the topic of Solving Simultaneous Equations Using Straight Line Graphs 1.</t>
        </is>
      </c>
      <c r="E619" s="12" t="inlineStr">
        <is>
          <t>9b464865-1509-444d-97f7-31d0b66ee1d6</t>
        </is>
      </c>
    </row>
    <row r="620" ht="45" customHeight="1">
      <c r="A620" s="12" t="inlineStr">
        <is>
          <t>Graphs and Sequences</t>
        </is>
      </c>
      <c r="B620" s="12" t="inlineStr">
        <is>
          <t>Straight Line Graphs</t>
        </is>
      </c>
      <c r="C620" s="13" t="inlineStr">
        <is>
          <t>Solving Simultaneous Equations Using Straight Line Graphs 2: Graphs Not Given [MF23.19]</t>
        </is>
      </c>
      <c r="D620" s="12" t="inlineStr">
        <is>
          <t>This nugget has learning material and questions covering the topic of Solving Simultaneous Equations Using Straight Line Graphs 2.</t>
        </is>
      </c>
      <c r="E620" s="12" t="inlineStr">
        <is>
          <t>51ea12a1-ee43-4c6a-adf3-211ddc2127c4</t>
        </is>
      </c>
    </row>
    <row r="621" ht="45" customHeight="1">
      <c r="A621" s="12" t="inlineStr">
        <is>
          <t>Graphs and Sequences</t>
        </is>
      </c>
      <c r="B621" s="12" t="inlineStr">
        <is>
          <t>Straight Line Graphs</t>
        </is>
      </c>
      <c r="C621" s="13" t="inlineStr">
        <is>
          <t>Mixed Coordinate Geometry [MH24.43]</t>
        </is>
      </c>
      <c r="D621" s="12" t="inlineStr">
        <is>
          <t>This nugget covers the skills needed in common coordinate geometry problems, including: intercept with axes, parallel and perpendicular lines and the intercepts of lines and curves.</t>
        </is>
      </c>
      <c r="E621" s="12" t="inlineStr">
        <is>
          <t>932eeb5b-2d8e-41f0-b515-f4297cd5c06a</t>
        </is>
      </c>
    </row>
    <row r="622" ht="45" customHeight="1">
      <c r="A622" s="12" t="inlineStr">
        <is>
          <t>Graphs and Sequences</t>
        </is>
      </c>
      <c r="B622" s="12" t="inlineStr">
        <is>
          <t>Quadratic and Other Graphs</t>
        </is>
      </c>
      <c r="C622" s="13" t="inlineStr">
        <is>
          <t>Diagnostic: Quadratic Graphs [MF00.38]</t>
        </is>
      </c>
      <c r="D622" s="12" t="inlineStr">
        <is>
          <t>This is a short diagnostic with questions on the topic of Quadratic Graphs 1.</t>
        </is>
      </c>
      <c r="E622" s="12" t="inlineStr">
        <is>
          <t>e5001adc-da68-4f58-9b9f-3d95a24f8f0c</t>
        </is>
      </c>
    </row>
    <row r="623" ht="45" customHeight="1">
      <c r="A623" s="12" t="inlineStr">
        <is>
          <t>Graphs and Sequences</t>
        </is>
      </c>
      <c r="B623" s="12" t="inlineStr">
        <is>
          <t>Quadratic and Other Graphs</t>
        </is>
      </c>
      <c r="C623" s="13" t="inlineStr">
        <is>
          <t>Plotting Simple Quadratic Graphs 1: y = ax² + c [MF24.01]</t>
        </is>
      </c>
      <c r="D623" s="12" t="inlineStr">
        <is>
          <t>This nugget has learning material and questions covering the topic of Plotting Simple Quadratic Graphs 1.</t>
        </is>
      </c>
      <c r="E623" s="12" t="inlineStr">
        <is>
          <t>e2a768aa-4a2a-4716-a804-f985a2ee1fbe</t>
        </is>
      </c>
    </row>
    <row r="624" ht="45" customHeight="1">
      <c r="A624" s="12" t="inlineStr">
        <is>
          <t>Graphs and Sequences</t>
        </is>
      </c>
      <c r="B624" s="12" t="inlineStr">
        <is>
          <t>Quadratic and Other Graphs</t>
        </is>
      </c>
      <c r="C624" s="13" t="inlineStr">
        <is>
          <t>Plotting Simple Quadratic Graphs 2: y = ax² + bx + c [MF24.02]</t>
        </is>
      </c>
      <c r="D624" s="12" t="inlineStr">
        <is>
          <t>This nugget has learning material and questions covering the topic of Plotting Simple Quadratic Graphs 2.</t>
        </is>
      </c>
      <c r="E624" s="12" t="inlineStr">
        <is>
          <t>f774a3dd-442f-4ec7-8f6b-253c30e6dcc9</t>
        </is>
      </c>
    </row>
    <row r="625" ht="45" customHeight="1">
      <c r="A625" s="12" t="inlineStr">
        <is>
          <t>Graphs and Sequences</t>
        </is>
      </c>
      <c r="B625" s="12" t="inlineStr">
        <is>
          <t>Quadratic and Other Graphs</t>
        </is>
      </c>
      <c r="C625" s="13" t="inlineStr">
        <is>
          <t>Quadratic Graphs: Finding the y-intercept [MF24.03]</t>
        </is>
      </c>
      <c r="D625" s="12" t="inlineStr">
        <is>
          <t>This nugget has learning material and questions covering the topic of Quadratic Graphs: Finding the y-intercept.</t>
        </is>
      </c>
      <c r="E625" s="12" t="inlineStr">
        <is>
          <t>95f9a652-8312-4611-84e8-8a305b0412f7</t>
        </is>
      </c>
    </row>
    <row r="626" ht="45" customHeight="1">
      <c r="A626" s="12" t="inlineStr">
        <is>
          <t>Graphs and Sequences</t>
        </is>
      </c>
      <c r="B626" s="12" t="inlineStr">
        <is>
          <t>Quadratic and Other Graphs</t>
        </is>
      </c>
      <c r="C626" s="13" t="inlineStr">
        <is>
          <t>Quadratic Graphs: Finding the Line of Symmetry [MF24.04]</t>
        </is>
      </c>
      <c r="D626" s="12" t="inlineStr">
        <is>
          <t>This nugget has learning material and questions covering the topic of Quadratic Graphs: Finding the Line of Symmetry.</t>
        </is>
      </c>
      <c r="E626" s="12" t="inlineStr">
        <is>
          <t>af9d0b91-9ee0-493b-9801-613fbe839e75</t>
        </is>
      </c>
    </row>
    <row r="627" ht="45" customHeight="1">
      <c r="A627" s="12" t="inlineStr">
        <is>
          <t>Graphs and Sequences</t>
        </is>
      </c>
      <c r="B627" s="12" t="inlineStr">
        <is>
          <t>Quadratic and Other Graphs</t>
        </is>
      </c>
      <c r="C627" s="13" t="inlineStr">
        <is>
          <t>Quadratic Graphs: Finding the Turning Point [MF24.05]</t>
        </is>
      </c>
      <c r="D627" s="12" t="inlineStr">
        <is>
          <t>This nugget has learning material and questions covering the topic of Quadratic Graphs: Finding the Turning Point.</t>
        </is>
      </c>
      <c r="E627" s="12" t="inlineStr">
        <is>
          <t>434f1813-cf5b-46d0-bba9-962ed980f817</t>
        </is>
      </c>
    </row>
    <row r="628" ht="45" customHeight="1">
      <c r="A628" s="12" t="inlineStr">
        <is>
          <t>Graphs and Sequences</t>
        </is>
      </c>
      <c r="B628" s="12" t="inlineStr">
        <is>
          <t>Quadratic and Other Graphs</t>
        </is>
      </c>
      <c r="C628" s="13" t="inlineStr">
        <is>
          <t>Quadratic Graphs: Finding the Roots [MF24.06]</t>
        </is>
      </c>
      <c r="D628" s="12" t="inlineStr">
        <is>
          <t>This nugget has learning material and questions covering the topic of Quadratic Graphs: Finding the Roots.</t>
        </is>
      </c>
      <c r="E628" s="12" t="inlineStr">
        <is>
          <t>015b471e-d355-4ed4-b382-1aa69a73605f</t>
        </is>
      </c>
    </row>
    <row r="629" ht="45" customHeight="1">
      <c r="A629" s="12" t="inlineStr">
        <is>
          <t>Graphs and Sequences</t>
        </is>
      </c>
      <c r="B629" s="12" t="inlineStr">
        <is>
          <t>Quadratic and Other Graphs</t>
        </is>
      </c>
      <c r="C629" s="13" t="inlineStr">
        <is>
          <t>Approximate Solutions Using a Graph [MF24.10]</t>
        </is>
      </c>
      <c r="D629" s="12" t="inlineStr">
        <is>
          <t>This nugget has learning material and questions covering the topic of Approximate Solutions Using a Graph.</t>
        </is>
      </c>
      <c r="E629" s="12" t="inlineStr">
        <is>
          <t>542a5328-845a-4e18-a14e-f70c33a617a6</t>
        </is>
      </c>
    </row>
    <row r="630" ht="45" customHeight="1">
      <c r="A630" s="12" t="inlineStr">
        <is>
          <t>Graphs and Sequences</t>
        </is>
      </c>
      <c r="B630" s="12" t="inlineStr">
        <is>
          <t>Quadratic and Other Graphs</t>
        </is>
      </c>
      <c r="C630" s="13" t="inlineStr">
        <is>
          <t>Solving with Quadratic Graphs: y = a [MF24.41]</t>
        </is>
      </c>
      <c r="D63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30" s="12" t="inlineStr">
        <is>
          <t>81366de8-52c1-43ab-abf4-66225e07cd79</t>
        </is>
      </c>
    </row>
    <row r="631" ht="45" customHeight="1">
      <c r="A631" s="12" t="inlineStr">
        <is>
          <t>Graphs and Sequences</t>
        </is>
      </c>
      <c r="B631" s="12" t="inlineStr">
        <is>
          <t>Quadratic and Other Graphs</t>
        </is>
      </c>
      <c r="C631" s="13" t="inlineStr">
        <is>
          <t>Solving with Quadratic Graphs: y = mx + c [MF24.42]</t>
        </is>
      </c>
      <c r="D631"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1" s="12" t="inlineStr">
        <is>
          <t>83cdf2af-b3d1-4731-b901-bfcd9a5f67d9</t>
        </is>
      </c>
    </row>
    <row r="632" ht="45" customHeight="1">
      <c r="A632" s="12" t="inlineStr">
        <is>
          <t>Graphs and Sequences</t>
        </is>
      </c>
      <c r="B632" s="12" t="inlineStr">
        <is>
          <t>Quadratic and Other Graphs</t>
        </is>
      </c>
      <c r="C632" s="13" t="inlineStr">
        <is>
          <t>Recognising Key Graphs [MF24.09]</t>
        </is>
      </c>
      <c r="D632" s="12" t="inlineStr">
        <is>
          <t>This nugget has learning material and questions covering the topic of Recognising Key Graphs.</t>
        </is>
      </c>
      <c r="E632" s="12" t="inlineStr">
        <is>
          <t>a373cce8-876b-4b02-bff5-b3e5fcba81d3</t>
        </is>
      </c>
    </row>
    <row r="633" ht="45" customHeight="1">
      <c r="A633" s="12" t="inlineStr">
        <is>
          <t>Graphs and Sequences</t>
        </is>
      </c>
      <c r="B633" s="12" t="inlineStr">
        <is>
          <t>Quadratic and Other Graphs</t>
        </is>
      </c>
      <c r="C633" s="13" t="inlineStr">
        <is>
          <t>Plotting Other Polynomial Graphs [MF24.07]</t>
        </is>
      </c>
      <c r="D633" s="12" t="inlineStr">
        <is>
          <t>This nugget has learning material and questions covering plotting of polynomial graphs up to quartics.</t>
        </is>
      </c>
      <c r="E633" s="12" t="inlineStr">
        <is>
          <t>95ab46c7-ae5d-449f-9bf9-e0cb2182a1e8</t>
        </is>
      </c>
    </row>
    <row r="634" ht="45" customHeight="1">
      <c r="A634" s="12" t="inlineStr">
        <is>
          <t>Graphs and Sequences</t>
        </is>
      </c>
      <c r="B634" s="12" t="inlineStr">
        <is>
          <t>Quadratic and Other Graphs</t>
        </is>
      </c>
      <c r="C634" s="13" t="inlineStr">
        <is>
          <t>Quadratic Simultaneous Equations Graphically [MH24.35]</t>
        </is>
      </c>
      <c r="D634" s="12" t="inlineStr">
        <is>
          <t>This nugget has learning material and questions covering the topic of Quadratic Simultaneous Equations Graphically.</t>
        </is>
      </c>
      <c r="E634" s="12" t="inlineStr">
        <is>
          <t>ca2820d1-813e-4cec-9881-17be16a76c6a</t>
        </is>
      </c>
    </row>
    <row r="635" ht="45" customHeight="1">
      <c r="A635" s="12" t="inlineStr">
        <is>
          <t>Graphs and Sequences</t>
        </is>
      </c>
      <c r="B635" s="12" t="inlineStr">
        <is>
          <t>Quadratic and Other Graphs</t>
        </is>
      </c>
      <c r="C635" s="13" t="inlineStr">
        <is>
          <t>Polynomial Simultaneous Equations Graphically [MH24.36]</t>
        </is>
      </c>
      <c r="D635" s="12" t="inlineStr">
        <is>
          <t>This nugget has learning material and questions covering the topic of Polynomial Simultaneous Equations Graphically.</t>
        </is>
      </c>
      <c r="E635" s="12" t="inlineStr">
        <is>
          <t>2f247b3c-6a1a-460d-ba11-3405535a12c4</t>
        </is>
      </c>
    </row>
    <row r="636" ht="45" customHeight="1">
      <c r="A636" s="12" t="inlineStr">
        <is>
          <t>Graphs and Sequences</t>
        </is>
      </c>
      <c r="B636" s="12" t="inlineStr">
        <is>
          <t>Quadratic and Other Graphs</t>
        </is>
      </c>
      <c r="C636" s="13" t="inlineStr">
        <is>
          <t>Diagnostic: Trigonometric Graphs [MH00.28]</t>
        </is>
      </c>
      <c r="D636" s="12" t="inlineStr">
        <is>
          <t>This is a short diagnostic with questions on the topic of Trigonometric Graphs.</t>
        </is>
      </c>
      <c r="E636" s="12" t="inlineStr">
        <is>
          <t>57acab2e-85b8-4fdc-81cb-cb8748f11a68</t>
        </is>
      </c>
    </row>
    <row r="637" ht="45" customHeight="1">
      <c r="A637" s="12" t="inlineStr">
        <is>
          <t>Graphs and Sequences</t>
        </is>
      </c>
      <c r="B637" s="12" t="inlineStr">
        <is>
          <t>Quadratic and Other Graphs</t>
        </is>
      </c>
      <c r="C637" s="13" t="inlineStr">
        <is>
          <t>Trigonometric Functions: Sin Graph [MH24.18]</t>
        </is>
      </c>
      <c r="D637" s="12" t="inlineStr">
        <is>
          <t>This nugget has learning material and questions covering the topic of Trigonometric Functions: Sin Graph.</t>
        </is>
      </c>
      <c r="E637" s="12" t="inlineStr">
        <is>
          <t>761c05e9-baae-475f-876f-b61b28dbc796</t>
        </is>
      </c>
    </row>
    <row r="638" ht="45" customHeight="1">
      <c r="A638" s="12" t="inlineStr">
        <is>
          <t>Graphs and Sequences</t>
        </is>
      </c>
      <c r="B638" s="12" t="inlineStr">
        <is>
          <t>Quadratic and Other Graphs</t>
        </is>
      </c>
      <c r="C638" s="13" t="inlineStr">
        <is>
          <t>Trigonometric Functions: Cos Graph [MH24.19]</t>
        </is>
      </c>
      <c r="D638" s="12" t="inlineStr">
        <is>
          <t>This nugget has learning material and questions covering the topic of Trigonometric Functions: Cos Graph.</t>
        </is>
      </c>
      <c r="E638" s="12" t="inlineStr">
        <is>
          <t>25966660-42e0-485a-b3b5-fcd22ec24ef2</t>
        </is>
      </c>
    </row>
    <row r="639" ht="45" customHeight="1">
      <c r="A639" s="12" t="inlineStr">
        <is>
          <t>Graphs and Sequences</t>
        </is>
      </c>
      <c r="B639" s="12" t="inlineStr">
        <is>
          <t>Quadratic and Other Graphs</t>
        </is>
      </c>
      <c r="C639" s="13" t="inlineStr">
        <is>
          <t>Trigonometric Functions: Tan Graph [MH24.20]</t>
        </is>
      </c>
      <c r="D639" s="12" t="inlineStr">
        <is>
          <t>This nugget has learning material and questions covering the topic of Trigonometric Functions: Tan Graph.</t>
        </is>
      </c>
      <c r="E639" s="12" t="inlineStr">
        <is>
          <t>b02b00da-2d11-402d-9bc4-0ccfdd8a39a6</t>
        </is>
      </c>
    </row>
    <row r="640" ht="45" customHeight="1">
      <c r="A640" s="12" t="inlineStr">
        <is>
          <t>Graphs and Sequences</t>
        </is>
      </c>
      <c r="B640" s="12" t="inlineStr">
        <is>
          <t>Quadratic and Other Graphs</t>
        </is>
      </c>
      <c r="C640" s="13" t="inlineStr">
        <is>
          <t>Trigonometric Functions: Mixed [MH24.37]</t>
        </is>
      </c>
      <c r="D640" s="12" t="inlineStr">
        <is>
          <t>This nugget tests understanding of the sine, cosine and tangent graphs including their key features, symmetry and asymptotes.</t>
        </is>
      </c>
      <c r="E640" s="12" t="inlineStr">
        <is>
          <t>d069c7c1-f953-4974-b436-4d438b22a977</t>
        </is>
      </c>
    </row>
    <row r="641" ht="45" customHeight="1">
      <c r="A641" s="12" t="inlineStr">
        <is>
          <t>Graphs and Sequences</t>
        </is>
      </c>
      <c r="B641" s="12" t="inlineStr">
        <is>
          <t>Quadratic and Other Graphs</t>
        </is>
      </c>
      <c r="C641" s="13" t="inlineStr">
        <is>
          <t>Estimating Gradients [MH24.16]</t>
        </is>
      </c>
      <c r="D641" s="12" t="inlineStr">
        <is>
          <t>This nugget has learning material and questions covering the topic of Estimating Gradients.</t>
        </is>
      </c>
      <c r="E641" s="12" t="inlineStr">
        <is>
          <t>9ab3d7fd-2af0-497d-84d6-5fe309340a61</t>
        </is>
      </c>
    </row>
    <row r="642" ht="45" customHeight="1">
      <c r="A642" s="12" t="inlineStr">
        <is>
          <t>Graphs and Sequences</t>
        </is>
      </c>
      <c r="B642" s="12" t="inlineStr">
        <is>
          <t>Quadratic and Other Graphs</t>
        </is>
      </c>
      <c r="C642" s="13" t="inlineStr">
        <is>
          <t>Exponential Functions [MH24.17]</t>
        </is>
      </c>
      <c r="D642" s="12" t="inlineStr">
        <is>
          <t>This nugget has learning material and questions covering the topic of Exponential Functions.</t>
        </is>
      </c>
      <c r="E642" s="12" t="inlineStr">
        <is>
          <t>38e9d30c-4921-484d-bf3e-fc21f37f4a90</t>
        </is>
      </c>
    </row>
    <row r="643" ht="45" customHeight="1">
      <c r="A643" s="12" t="inlineStr">
        <is>
          <t>Graphs and Sequences</t>
        </is>
      </c>
      <c r="B643" s="12" t="inlineStr">
        <is>
          <t>Quadratic and Other Graphs</t>
        </is>
      </c>
      <c r="C643" s="13" t="inlineStr">
        <is>
          <t>Plotting Exponential Graphs [MH24.23]</t>
        </is>
      </c>
      <c r="D643" s="12" t="inlineStr">
        <is>
          <t>This nugget has learning material and questions covering the topic of Plotting Exponential Graphs.</t>
        </is>
      </c>
      <c r="E643" s="12" t="inlineStr">
        <is>
          <t>75a48373-ae76-42b7-8589-5c2cf0b49e65</t>
        </is>
      </c>
    </row>
    <row r="644" ht="45" customHeight="1">
      <c r="A644" s="12" t="inlineStr">
        <is>
          <t>Graphs and Sequences</t>
        </is>
      </c>
      <c r="B644" s="12" t="inlineStr">
        <is>
          <t>Quadratic and Other Graphs</t>
        </is>
      </c>
      <c r="C644" s="13" t="inlineStr">
        <is>
          <t>Equation of a Circle with Centre (0,0) [MH24.22]</t>
        </is>
      </c>
      <c r="D644" s="12" t="inlineStr">
        <is>
          <t>This nugget has learning material and questions covering the topic of Equations of Circles.</t>
        </is>
      </c>
      <c r="E644" s="12" t="inlineStr">
        <is>
          <t>7c6dfc55-bf97-44db-bcbf-974fddcb1dcb</t>
        </is>
      </c>
    </row>
    <row r="645" ht="45" customHeight="1">
      <c r="A645" s="12" t="inlineStr">
        <is>
          <t>Graphs and Sequences</t>
        </is>
      </c>
      <c r="B645" s="12" t="inlineStr">
        <is>
          <t>Quadratic and Other Graphs</t>
        </is>
      </c>
      <c r="C645" s="13" t="inlineStr">
        <is>
          <t>Plotting Reciprocal Graphs [MF24.08]</t>
        </is>
      </c>
      <c r="D645" s="12" t="inlineStr">
        <is>
          <t>This nugget has learning material and questions covering the topic of Plotting Reciprocal Graphs.</t>
        </is>
      </c>
      <c r="E645" s="12" t="inlineStr">
        <is>
          <t>452b5cac-ca80-4c9b-83dc-71578f3f3c98</t>
        </is>
      </c>
    </row>
    <row r="646" ht="45" customHeight="1">
      <c r="A646" s="12" t="inlineStr">
        <is>
          <t>Graphs and Sequences</t>
        </is>
      </c>
      <c r="B646" s="12" t="inlineStr">
        <is>
          <t>Quadratic and Other Graphs</t>
        </is>
      </c>
      <c r="C646" s="13" t="inlineStr">
        <is>
          <t>Real Life Graphs: Plotting [MF24.11]</t>
        </is>
      </c>
      <c r="D646" s="12" t="inlineStr">
        <is>
          <t>This nugget has learning material and questions covering the topic of Real Life Graphs: Plotting.</t>
        </is>
      </c>
      <c r="E646" s="12" t="inlineStr">
        <is>
          <t>b0ee20a8-50db-41b3-be5f-9a0a513b4cb2</t>
        </is>
      </c>
    </row>
    <row r="647" ht="45" customHeight="1">
      <c r="A647" s="12" t="inlineStr">
        <is>
          <t>Graphs and Sequences</t>
        </is>
      </c>
      <c r="B647" s="12" t="inlineStr">
        <is>
          <t>Quadratic and Other Graphs</t>
        </is>
      </c>
      <c r="C647" s="13" t="inlineStr">
        <is>
          <t>Real Life Graphs: Interpreting [MF24.12]</t>
        </is>
      </c>
      <c r="D647" s="12" t="inlineStr">
        <is>
          <t>This nugget has learning material and questions covering the topic of Real Life Graphs: Interpreting .</t>
        </is>
      </c>
      <c r="E647" s="12" t="inlineStr">
        <is>
          <t>b8d70c65-8d84-47ff-a725-2f88848122dd</t>
        </is>
      </c>
    </row>
    <row r="648" ht="45" customHeight="1">
      <c r="A648" s="12" t="inlineStr">
        <is>
          <t>Graphs and Sequences</t>
        </is>
      </c>
      <c r="B648" s="12" t="inlineStr">
        <is>
          <t>Quadratic and Other Graphs</t>
        </is>
      </c>
      <c r="C648" s="13" t="inlineStr">
        <is>
          <t>Real Life Graphs: Interpreting 2 [MF24.40]</t>
        </is>
      </c>
      <c r="D64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8" s="12" t="inlineStr">
        <is>
          <t>bfb62453-b525-4384-a094-b5de4d83b27f</t>
        </is>
      </c>
    </row>
    <row r="649" ht="45" customHeight="1">
      <c r="A649" s="12" t="inlineStr">
        <is>
          <t>Graphs and Sequences</t>
        </is>
      </c>
      <c r="B649" s="12" t="inlineStr">
        <is>
          <t>Graph Transformations</t>
        </is>
      </c>
      <c r="C649" s="13" t="inlineStr">
        <is>
          <t>Diagnostic: Graph Transformations [MH00.29]</t>
        </is>
      </c>
      <c r="D649" s="12" t="inlineStr">
        <is>
          <t>This is a short diagnostic with questions on the topic of Graph Transformations.</t>
        </is>
      </c>
      <c r="E649" s="12" t="inlineStr">
        <is>
          <t>98cc6f5a-13c4-46d1-afef-f73bd484d0d9</t>
        </is>
      </c>
    </row>
    <row r="650" ht="45" customHeight="1">
      <c r="A650" s="12" t="inlineStr">
        <is>
          <t>Graphs and Sequences</t>
        </is>
      </c>
      <c r="B650" s="12" t="inlineStr">
        <is>
          <t>Graph Transformations</t>
        </is>
      </c>
      <c r="C650" s="13" t="inlineStr">
        <is>
          <t>Transforming Graphs: Translating Vertical [MH24.24]</t>
        </is>
      </c>
      <c r="D650" s="12" t="inlineStr">
        <is>
          <t>This nugget has learning material and questions covering the topic of Transforming Graphs: Translating Vertical.</t>
        </is>
      </c>
      <c r="E650" s="12" t="inlineStr">
        <is>
          <t>89c8277d-29d9-4f2d-8696-126e5a88fe21</t>
        </is>
      </c>
    </row>
    <row r="651" ht="45" customHeight="1">
      <c r="A651" s="12" t="inlineStr">
        <is>
          <t>Graphs and Sequences</t>
        </is>
      </c>
      <c r="B651" s="12" t="inlineStr">
        <is>
          <t>Graph Transformations</t>
        </is>
      </c>
      <c r="C651" s="13" t="inlineStr">
        <is>
          <t>Transforming Graphs: Translating Horizontal [MH24.25]</t>
        </is>
      </c>
      <c r="D651" s="12" t="inlineStr">
        <is>
          <t>This nugget has learning material and questions covering the topic of Transforming Graphs: Translating Horizontal.</t>
        </is>
      </c>
      <c r="E651" s="12" t="inlineStr">
        <is>
          <t>c17adbc6-d023-4437-9d0e-e96b728b000b</t>
        </is>
      </c>
    </row>
    <row r="652" ht="45" customHeight="1">
      <c r="A652" s="12" t="inlineStr">
        <is>
          <t>Graphs and Sequences</t>
        </is>
      </c>
      <c r="B652" s="12" t="inlineStr">
        <is>
          <t>Graph Transformations</t>
        </is>
      </c>
      <c r="C652" s="13" t="inlineStr">
        <is>
          <t>Transforming Graphs: Reflections [MH24.26]</t>
        </is>
      </c>
      <c r="D652" s="12" t="inlineStr">
        <is>
          <t>This nugget has learning material and questions covering the topic of Transforming Graphs: Reflections.</t>
        </is>
      </c>
      <c r="E652" s="12" t="inlineStr">
        <is>
          <t>2a8f5fcb-a518-476e-b2cc-12d0217c8a30</t>
        </is>
      </c>
    </row>
    <row r="653" ht="45" customHeight="1">
      <c r="A653" s="12" t="inlineStr">
        <is>
          <t>Graphs and Sequences</t>
        </is>
      </c>
      <c r="B653" s="12" t="inlineStr">
        <is>
          <t>Graph Transformations</t>
        </is>
      </c>
      <c r="C653" s="13" t="inlineStr">
        <is>
          <t>Transforming Graphs: Stretching y-direction [MH24.27]</t>
        </is>
      </c>
      <c r="D653" s="12" t="inlineStr">
        <is>
          <t>This nugget has learning material and questions covering the topic of Transforming Graphs: Stretching y-direction.</t>
        </is>
      </c>
      <c r="E653" s="12" t="inlineStr">
        <is>
          <t>83dba513-e488-4c97-a8b2-82c6909e8197</t>
        </is>
      </c>
    </row>
    <row r="654" ht="45" customHeight="1">
      <c r="A654" s="12" t="inlineStr">
        <is>
          <t>Graphs and Sequences</t>
        </is>
      </c>
      <c r="B654" s="12" t="inlineStr">
        <is>
          <t>Graph Transformations</t>
        </is>
      </c>
      <c r="C654" s="13" t="inlineStr">
        <is>
          <t>Transforming Graphs: Stretching x-direction [MH24.28]</t>
        </is>
      </c>
      <c r="D654" s="12" t="inlineStr">
        <is>
          <t>This nugget has learning material and questions covering the topic of Transforming Graphs: Stretching x-direction.</t>
        </is>
      </c>
      <c r="E654" s="12" t="inlineStr">
        <is>
          <t>b4d8f509-75aa-4d9c-a6ab-d16e520e57dd</t>
        </is>
      </c>
    </row>
    <row r="655" ht="45" customHeight="1">
      <c r="A655" s="12" t="inlineStr">
        <is>
          <t>Graphs and Sequences</t>
        </is>
      </c>
      <c r="B655" s="12" t="inlineStr">
        <is>
          <t>Graph Transformations</t>
        </is>
      </c>
      <c r="C655" s="13" t="inlineStr">
        <is>
          <t>Transforming Graphs: Mixed Translations [MH24.29]</t>
        </is>
      </c>
      <c r="D655" s="12" t="inlineStr">
        <is>
          <t>This nugget has learning material and questions covering the topic of Transforming Graphs: Mixed stretches.</t>
        </is>
      </c>
      <c r="E655" s="12" t="inlineStr">
        <is>
          <t>be4779f4-c3b1-48de-8df5-dcee41f9d746</t>
        </is>
      </c>
    </row>
    <row r="656" ht="45" customHeight="1">
      <c r="A656" s="12" t="inlineStr">
        <is>
          <t>Graphs and Sequences</t>
        </is>
      </c>
      <c r="B656" s="12" t="inlineStr">
        <is>
          <t>Graph Transformations</t>
        </is>
      </c>
      <c r="C656" s="13" t="inlineStr">
        <is>
          <t>Transforming Graphs: Mixed Stretches [MH24.30]</t>
        </is>
      </c>
      <c r="D656" s="12" t="inlineStr">
        <is>
          <t>This graph has learning material and questions covering the topic of Transforming Graphs: Mixed Stretches.</t>
        </is>
      </c>
      <c r="E656" s="12" t="inlineStr">
        <is>
          <t>d14f30f7-93cc-4447-b8ef-b5c4544f4d2b</t>
        </is>
      </c>
    </row>
    <row r="657" ht="45" customHeight="1">
      <c r="A657" s="12" t="inlineStr">
        <is>
          <t>Graphs and Sequences</t>
        </is>
      </c>
      <c r="B657" s="12" t="inlineStr">
        <is>
          <t>Graph Transformations</t>
        </is>
      </c>
      <c r="C657" s="13" t="inlineStr">
        <is>
          <t>Transforming Graphs: Mixed [MH24.31]</t>
        </is>
      </c>
      <c r="D657" s="12" t="inlineStr">
        <is>
          <t>This nugget has learning material and questions covering the topic of Transforming Graphs: Mixed.</t>
        </is>
      </c>
      <c r="E657" s="12" t="inlineStr">
        <is>
          <t>6da24883-821d-4e81-b5df-7076c1ebf100</t>
        </is>
      </c>
    </row>
    <row r="658" ht="45" customHeight="1">
      <c r="A658" s="12" t="inlineStr">
        <is>
          <t>Graphs and Sequences</t>
        </is>
      </c>
      <c r="B658" s="12" t="inlineStr">
        <is>
          <t>Graph Transformations</t>
        </is>
      </c>
      <c r="C658" s="13" t="inlineStr">
        <is>
          <t>Transforming Graphs: Mixed (Trig Functions) [MH24.21]</t>
        </is>
      </c>
      <c r="D658" s="12" t="inlineStr">
        <is>
          <t>This nugget has learning material and questions covering the topic of Trigonometric Functions: Combined.</t>
        </is>
      </c>
      <c r="E658" s="12" t="inlineStr">
        <is>
          <t>98356130-6e57-4aa5-a966-a17f7f22cf53</t>
        </is>
      </c>
    </row>
    <row r="659" ht="45" customHeight="1">
      <c r="A659" s="12" t="inlineStr">
        <is>
          <t>Graphs and Sequences</t>
        </is>
      </c>
      <c r="B659" s="12" t="inlineStr">
        <is>
          <t>Graph Transformations</t>
        </is>
      </c>
      <c r="C659" s="13" t="inlineStr">
        <is>
          <t>Transforming Graphs: Combined 1 [MH24.32]</t>
        </is>
      </c>
      <c r="D659" s="12" t="inlineStr">
        <is>
          <t>This nugget has learning material and questions covering the topic of Transforming Graphs: Combined 1.</t>
        </is>
      </c>
      <c r="E659" s="12" t="inlineStr">
        <is>
          <t>220d6b76-32ad-41b5-84a9-efb764f5c820</t>
        </is>
      </c>
    </row>
    <row r="660" ht="45" customHeight="1">
      <c r="A660" s="12" t="inlineStr">
        <is>
          <t>Graphs and Sequences</t>
        </is>
      </c>
      <c r="B660" s="12" t="inlineStr">
        <is>
          <t>Graph Transformations</t>
        </is>
      </c>
      <c r="C660" s="13" t="inlineStr">
        <is>
          <t>Transforming Graphs: Combined 2 [MH24.33]</t>
        </is>
      </c>
      <c r="D660" s="12" t="inlineStr">
        <is>
          <t>This nugget has learning material and questions covering the topic of Transforming Graphs: Combined 2.</t>
        </is>
      </c>
      <c r="E660" s="12" t="inlineStr">
        <is>
          <t>fd269cab-01db-4810-aa50-b3c75f219127</t>
        </is>
      </c>
    </row>
    <row r="661" ht="45" customHeight="1">
      <c r="A661" s="12" t="inlineStr">
        <is>
          <t>Graphs and Sequences</t>
        </is>
      </c>
      <c r="B661" s="12" t="inlineStr">
        <is>
          <t>Sequences</t>
        </is>
      </c>
      <c r="C661" s="13" t="inlineStr">
        <is>
          <t>Diagnostic: Sequences [MF00.33]</t>
        </is>
      </c>
      <c r="D661" s="12" t="inlineStr">
        <is>
          <t>This is a short diagnostic with questions on the topic of Sequences.</t>
        </is>
      </c>
      <c r="E661" s="12" t="inlineStr">
        <is>
          <t>c2fdbba8-3f46-47c6-baa0-3549aa734232</t>
        </is>
      </c>
    </row>
    <row r="662" ht="45" customHeight="1">
      <c r="A662" s="12" t="inlineStr">
        <is>
          <t>Graphs and Sequences</t>
        </is>
      </c>
      <c r="B662" s="12" t="inlineStr">
        <is>
          <t>Sequences</t>
        </is>
      </c>
      <c r="C662" s="13" t="inlineStr">
        <is>
          <t>Continuing Sequences [MF22.01]</t>
        </is>
      </c>
      <c r="D662" s="12" t="inlineStr">
        <is>
          <t>This nugget has learning material and questions covering the topic of Continuing Sequences.</t>
        </is>
      </c>
      <c r="E662" s="12" t="inlineStr">
        <is>
          <t>4320dbd0-40a9-47ee-8613-37460c3f8d0a</t>
        </is>
      </c>
    </row>
    <row r="663" ht="45" customHeight="1">
      <c r="A663" s="12" t="inlineStr">
        <is>
          <t>Graphs and Sequences</t>
        </is>
      </c>
      <c r="B663" s="12" t="inlineStr">
        <is>
          <t>Sequences</t>
        </is>
      </c>
      <c r="C663" s="13" t="inlineStr">
        <is>
          <t>Linear Sequences: Finding the Term-to-Term Rule [MF22.02]</t>
        </is>
      </c>
      <c r="D663" s="12" t="inlineStr">
        <is>
          <t>This nugget has learning material and questions covering the topic of Sequences: Finding the Term-to-Term Rule.</t>
        </is>
      </c>
      <c r="E663" s="12" t="inlineStr">
        <is>
          <t>d685208d-0906-46e2-b431-1af590f31a7c</t>
        </is>
      </c>
    </row>
    <row r="664" ht="45" customHeight="1">
      <c r="A664" s="12" t="inlineStr">
        <is>
          <t>Graphs and Sequences</t>
        </is>
      </c>
      <c r="B664" s="12" t="inlineStr">
        <is>
          <t>Sequences</t>
        </is>
      </c>
      <c r="C664" s="13" t="inlineStr">
        <is>
          <t>Linear Sequences: Using the Term-to-Term Rule [MF22.03]</t>
        </is>
      </c>
      <c r="D664" s="12" t="inlineStr">
        <is>
          <t>This nugget has learning material and questions covering the topic of Sequences: Using the Term-to-Term Rule.</t>
        </is>
      </c>
      <c r="E664" s="12" t="inlineStr">
        <is>
          <t>5f998444-d83c-46d3-b743-a1c815145dc2</t>
        </is>
      </c>
    </row>
    <row r="665" ht="45" customHeight="1">
      <c r="A665" s="12" t="inlineStr">
        <is>
          <t>Graphs and Sequences</t>
        </is>
      </c>
      <c r="B665" s="12" t="inlineStr">
        <is>
          <t>Sequences</t>
        </is>
      </c>
      <c r="C665" s="13" t="inlineStr">
        <is>
          <t>Linear Sequences with Diagrams 1: Term-to-Term Rule [MF22.04]</t>
        </is>
      </c>
      <c r="D665" s="12" t="inlineStr">
        <is>
          <t>This nugget has learning material and questions covering the topic of Sequences: Diagrams 1.</t>
        </is>
      </c>
      <c r="E665" s="12" t="inlineStr">
        <is>
          <t>9881336e-9cb5-49a2-9bce-64870d65f35b</t>
        </is>
      </c>
    </row>
    <row r="666" ht="45" customHeight="1">
      <c r="A666" s="12" t="inlineStr">
        <is>
          <t>Graphs and Sequences</t>
        </is>
      </c>
      <c r="B666" s="12" t="inlineStr">
        <is>
          <t>Sequences</t>
        </is>
      </c>
      <c r="C666" s="13" t="inlineStr">
        <is>
          <t>Linear Sequences: Using the nth Term 1 (Substitute) [MF22.05]</t>
        </is>
      </c>
      <c r="D666" s="12" t="inlineStr">
        <is>
          <t>This nugget has learning material and questions covering the topic of Sequences: Using the nth Term (Linear).</t>
        </is>
      </c>
      <c r="E666" s="12" t="inlineStr">
        <is>
          <t>eac44e49-9d7d-40f5-ac9d-4458ee857d0d</t>
        </is>
      </c>
    </row>
    <row r="667" ht="45" customHeight="1">
      <c r="A667" s="12" t="inlineStr">
        <is>
          <t>Graphs and Sequences</t>
        </is>
      </c>
      <c r="B667" s="12" t="inlineStr">
        <is>
          <t>Sequences</t>
        </is>
      </c>
      <c r="C667" s="13" t="inlineStr">
        <is>
          <t>Linear Sequences: Using the nth Term 2 (Solve) [MF22.06]</t>
        </is>
      </c>
      <c r="D667" s="12" t="inlineStr">
        <is>
          <t>This nugget contains learning material and questions on using the nth term to determine what position a given term appears in a linear sequence.</t>
        </is>
      </c>
      <c r="E667" s="12" t="inlineStr">
        <is>
          <t>f8f99b42-f360-425c-9526-ae15dab48bff</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Linear Sequences with Diagrams 2: nth Term [MF22.09]</t>
        </is>
      </c>
      <c r="D670" s="12" t="inlineStr">
        <is>
          <t>This nugget has learning material and questions covering the topic of Sequences: Diagrams 2.</t>
        </is>
      </c>
      <c r="E670" s="12" t="inlineStr">
        <is>
          <t>f8a43636-c958-45bd-8296-bc5aeea4d570</t>
        </is>
      </c>
    </row>
    <row r="671" ht="45" customHeight="1">
      <c r="A671" s="12" t="inlineStr">
        <is>
          <t>Graphs and Sequences</t>
        </is>
      </c>
      <c r="B671" s="12" t="inlineStr">
        <is>
          <t>Sequences</t>
        </is>
      </c>
      <c r="C671" s="13" t="inlineStr">
        <is>
          <t>Important Sequences: Squares, Cubes and Triangular Numbers [MF22.10]</t>
        </is>
      </c>
      <c r="D671" s="12" t="inlineStr">
        <is>
          <t>This nugget has learning material and questions covering the topic of Important Sequences: Squares, Cubes and Triangular Numbers.</t>
        </is>
      </c>
      <c r="E671" s="12" t="inlineStr">
        <is>
          <t>d0747d60-f206-4bf7-a852-3efa3b3b8b04</t>
        </is>
      </c>
    </row>
    <row r="672" ht="45" customHeight="1">
      <c r="A672" s="12" t="inlineStr">
        <is>
          <t>Graphs and Sequences</t>
        </is>
      </c>
      <c r="B672" s="12" t="inlineStr">
        <is>
          <t>Sequences</t>
        </is>
      </c>
      <c r="C672" s="13" t="inlineStr">
        <is>
          <t>Important Sequences: Geometric [MF22.11]</t>
        </is>
      </c>
      <c r="D672" s="12" t="inlineStr">
        <is>
          <t>This nugget has learning material and questions covering the topic of Important Sequences: Geometric.</t>
        </is>
      </c>
      <c r="E672" s="12" t="inlineStr">
        <is>
          <t>9c7b9e77-2787-44e2-8fbc-9963504b3755</t>
        </is>
      </c>
    </row>
    <row r="673" ht="45" customHeight="1">
      <c r="A673" s="12" t="inlineStr">
        <is>
          <t>Graphs and Sequences</t>
        </is>
      </c>
      <c r="B673" s="12" t="inlineStr">
        <is>
          <t>Sequences</t>
        </is>
      </c>
      <c r="C673" s="13" t="inlineStr">
        <is>
          <t>Important Sequences: Fibonacci [MF22.12]</t>
        </is>
      </c>
      <c r="D673" s="12" t="inlineStr">
        <is>
          <t>This nugget has learning material and questions covering the topic of Important Sequences: Fibonacci.</t>
        </is>
      </c>
      <c r="E673" s="12" t="inlineStr">
        <is>
          <t>307a9bf7-accb-4756-8085-d86536cfde01</t>
        </is>
      </c>
    </row>
    <row r="674" ht="45" customHeight="1">
      <c r="A674" s="12" t="inlineStr">
        <is>
          <t>Graphs and Sequences</t>
        </is>
      </c>
      <c r="B674" s="12" t="inlineStr">
        <is>
          <t>Sequences</t>
        </is>
      </c>
      <c r="C674" s="13" t="inlineStr">
        <is>
          <t>Algebraic Sequences [MF22.23]</t>
        </is>
      </c>
      <c r="D67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74" s="12" t="inlineStr">
        <is>
          <t>0afd2d2c-00a9-4d37-92b2-7c24a12e5fa4</t>
        </is>
      </c>
    </row>
    <row r="675" ht="45" customHeight="1">
      <c r="A675" s="12" t="inlineStr">
        <is>
          <t>Graphs and Sequences</t>
        </is>
      </c>
      <c r="B675" s="12" t="inlineStr">
        <is>
          <t>Quadratic Sequences</t>
        </is>
      </c>
      <c r="C675" s="13" t="inlineStr">
        <is>
          <t>Diagnostic: Quadratic Sequences [MH00.22]</t>
        </is>
      </c>
      <c r="D675" s="12" t="inlineStr">
        <is>
          <t>This is a short diagnostic with questions on the topic of Quadratic Sequences.</t>
        </is>
      </c>
      <c r="E675" s="12" t="inlineStr">
        <is>
          <t>0fbc00eb-877d-4b0b-bd3d-64b5448a1714</t>
        </is>
      </c>
    </row>
    <row r="676" ht="45" customHeight="1">
      <c r="A676" s="12" t="inlineStr">
        <is>
          <t>Graphs and Sequences</t>
        </is>
      </c>
      <c r="B676" s="12" t="inlineStr">
        <is>
          <t>Quadratic Sequences</t>
        </is>
      </c>
      <c r="C676" s="13" t="inlineStr">
        <is>
          <t>Quadratic Sequences: Using the nth Term [MF22.13]</t>
        </is>
      </c>
      <c r="D676" s="12" t="inlineStr">
        <is>
          <t>This nugget contains learning material and questions on finding a given term in a quadratic sequence when the nth term is given.</t>
        </is>
      </c>
      <c r="E676" s="12" t="inlineStr">
        <is>
          <t>270f950f-19cb-47c0-b6e2-14fdd1a7fe68</t>
        </is>
      </c>
    </row>
    <row r="677" ht="45" customHeight="1">
      <c r="A677" s="12" t="inlineStr">
        <is>
          <t>Graphs and Sequences</t>
        </is>
      </c>
      <c r="B677" s="12" t="inlineStr">
        <is>
          <t>Quadratic Sequences</t>
        </is>
      </c>
      <c r="C677" s="13" t="inlineStr">
        <is>
          <t>Subscript Notation [MH22.14]</t>
        </is>
      </c>
      <c r="D677" s="12" t="inlineStr">
        <is>
          <t>This nugget has learning material and questions covering the topic of Subscript Notation.</t>
        </is>
      </c>
      <c r="E677" s="12" t="inlineStr">
        <is>
          <t>9386b41f-195f-45fd-b4aa-02ae5658e4cd</t>
        </is>
      </c>
    </row>
    <row r="678" ht="45" customHeight="1">
      <c r="A678" s="12" t="inlineStr">
        <is>
          <t>Graphs and Sequences</t>
        </is>
      </c>
      <c r="B678" s="12" t="inlineStr">
        <is>
          <t>Quadratic Sequences</t>
        </is>
      </c>
      <c r="C678" s="13" t="inlineStr">
        <is>
          <t>Unusual Sequences [MH22.15]</t>
        </is>
      </c>
      <c r="D678" s="12" t="inlineStr">
        <is>
          <t>This nugget has learning material and questions covering the topic of Unusual Sequences.</t>
        </is>
      </c>
      <c r="E678" s="12" t="inlineStr">
        <is>
          <t>058d1507-343b-479c-ac86-854b8c2e60ed</t>
        </is>
      </c>
    </row>
    <row r="679" ht="45" customHeight="1">
      <c r="A679" s="12" t="inlineStr">
        <is>
          <t>Graphs and Sequences</t>
        </is>
      </c>
      <c r="B679" s="12" t="inlineStr">
        <is>
          <t>Quadratic Sequences</t>
        </is>
      </c>
      <c r="C679" s="13" t="inlineStr">
        <is>
          <t>Quadratic Sequences 1: n² + c [MH22.16]</t>
        </is>
      </c>
      <c r="D679" s="12" t="inlineStr">
        <is>
          <t>This nugget has learning material and questions covering the topic of Sequences: Quadratic 1.</t>
        </is>
      </c>
      <c r="E679" s="12" t="inlineStr">
        <is>
          <t>52c0406c-be7f-4777-a9ec-c16669dde3ca</t>
        </is>
      </c>
    </row>
    <row r="680" ht="45" customHeight="1">
      <c r="A680" s="12" t="inlineStr">
        <is>
          <t>Graphs and Sequences</t>
        </is>
      </c>
      <c r="B680" s="12" t="inlineStr">
        <is>
          <t>Quadratic Sequences</t>
        </is>
      </c>
      <c r="C680" s="13" t="inlineStr">
        <is>
          <t>Quadratic Sequences 2: an² + c [MH22.17]</t>
        </is>
      </c>
      <c r="D680" s="12" t="inlineStr">
        <is>
          <t>This nugget has learning material and questions covering the topic of Sequences: Quadratic 2.</t>
        </is>
      </c>
      <c r="E680" s="12" t="inlineStr">
        <is>
          <t>43efb333-19d2-45c7-8206-eed0f1a49c6c</t>
        </is>
      </c>
    </row>
    <row r="681" ht="45" customHeight="1">
      <c r="A681" s="12" t="inlineStr">
        <is>
          <t>Graphs and Sequences</t>
        </is>
      </c>
      <c r="B681" s="12" t="inlineStr">
        <is>
          <t>Quadratic Sequences</t>
        </is>
      </c>
      <c r="C681" s="13" t="inlineStr">
        <is>
          <t>Quadratic Sequences 3: an² + bn + c [MH22.18]</t>
        </is>
      </c>
      <c r="D681" s="12" t="inlineStr">
        <is>
          <t>This nugget has learning material and questions covering the topic of Sequences: Quadratic 3.</t>
        </is>
      </c>
      <c r="E681" s="12" t="inlineStr">
        <is>
          <t>2764b1b1-ef5c-4cac-8cb0-dee4079012f4</t>
        </is>
      </c>
    </row>
    <row r="682" ht="45" customHeight="1">
      <c r="A682" s="12" t="inlineStr">
        <is>
          <t>Graphs and Sequences</t>
        </is>
      </c>
      <c r="B682" s="12" t="inlineStr">
        <is>
          <t>Quadratic Sequences</t>
        </is>
      </c>
      <c r="C682" s="13" t="inlineStr">
        <is>
          <t>Quadratic Sequences 4: an² + bn + c and (an + b)² [MH22.19]</t>
        </is>
      </c>
      <c r="D682" s="12" t="inlineStr">
        <is>
          <t>This nugget has learning material and questions covering the topic of Sequences: Quadratic 4.</t>
        </is>
      </c>
      <c r="E682" s="12" t="inlineStr">
        <is>
          <t>6e6db4e0-aa16-48a1-9d91-8fadf615a894</t>
        </is>
      </c>
    </row>
    <row r="683" ht="45" customHeight="1">
      <c r="A683" s="12" t="inlineStr">
        <is>
          <t>Measures</t>
        </is>
      </c>
      <c r="B683" s="12" t="inlineStr">
        <is>
          <t>Measures of Time</t>
        </is>
      </c>
      <c r="C683" s="13" t="inlineStr">
        <is>
          <t>Diagnostic: Measures of Time [MF00.61]</t>
        </is>
      </c>
      <c r="D683" s="12" t="inlineStr">
        <is>
          <t>This is a short diagnostic with questions on the topic of Measures of Time.</t>
        </is>
      </c>
      <c r="E683" s="12" t="inlineStr">
        <is>
          <t>09ff1211-4209-4d74-81df-ecfa68a9ded9</t>
        </is>
      </c>
    </row>
    <row r="684" ht="45" customHeight="1">
      <c r="A684" s="12" t="inlineStr">
        <is>
          <t>Measures</t>
        </is>
      </c>
      <c r="B684" s="12" t="inlineStr">
        <is>
          <t>Measures of Time</t>
        </is>
      </c>
      <c r="C684" s="13" t="inlineStr">
        <is>
          <t>Reading a 12-Hour Clock 1: O'Clock and Half Past [MF37.01]</t>
        </is>
      </c>
      <c r="D684" s="12" t="inlineStr">
        <is>
          <t>This nugget involves reading the time from an analogue clock face and choosing the correct time given in words.</t>
        </is>
      </c>
      <c r="E684" s="12" t="inlineStr">
        <is>
          <t>f7f2a8c0-d665-46aa-9cad-481a5ad3fc79</t>
        </is>
      </c>
    </row>
    <row r="685" ht="45" customHeight="1">
      <c r="A685" s="12" t="inlineStr">
        <is>
          <t>Measures</t>
        </is>
      </c>
      <c r="B685" s="12" t="inlineStr">
        <is>
          <t>Measures of Time</t>
        </is>
      </c>
      <c r="C685" s="13" t="inlineStr">
        <is>
          <t>Reading a 12-Hour Clock 2: Multiples of 5 [MF37.02]</t>
        </is>
      </c>
      <c r="D685" s="12" t="inlineStr">
        <is>
          <t>This nugget has learning material and questions covering the topic of Reading a 12-Hour Clock 2: Multiples of 5.</t>
        </is>
      </c>
      <c r="E685" s="12" t="inlineStr">
        <is>
          <t>c4e658ad-f1ac-4cad-9198-20d1094a145f</t>
        </is>
      </c>
    </row>
    <row r="686" ht="45" customHeight="1">
      <c r="A686" s="12" t="inlineStr">
        <is>
          <t>Measures</t>
        </is>
      </c>
      <c r="B686" s="12" t="inlineStr">
        <is>
          <t>Measures of Time</t>
        </is>
      </c>
      <c r="C686" s="13" t="inlineStr">
        <is>
          <t>Reading a 12-Hour Clock 3: Mixed [MF37.03]</t>
        </is>
      </c>
      <c r="D686" s="12" t="inlineStr">
        <is>
          <t>This nugget has learning material and questions covering the topic of Reading a 12-Hour Clock 3: Mixed.</t>
        </is>
      </c>
      <c r="E686" s="12" t="inlineStr">
        <is>
          <t>cc255dfd-ea2a-4a7b-ad49-0465473c4b0a</t>
        </is>
      </c>
    </row>
    <row r="687" ht="45" customHeight="1">
      <c r="A687" s="12" t="inlineStr">
        <is>
          <t>Measures</t>
        </is>
      </c>
      <c r="B687" s="12" t="inlineStr">
        <is>
          <t>Measures of Time</t>
        </is>
      </c>
      <c r="C687" s="13" t="inlineStr">
        <is>
          <t>Converting Time: AM and PM [MF37.04]</t>
        </is>
      </c>
      <c r="D687" s="12" t="inlineStr">
        <is>
          <t>This nugget has learning material and questions covering the topic of Converting Time: AM and PM.</t>
        </is>
      </c>
      <c r="E687" s="12" t="inlineStr">
        <is>
          <t>2a583390-41af-4b32-9d30-da66c98fd1af</t>
        </is>
      </c>
    </row>
    <row r="688" ht="45" customHeight="1">
      <c r="A688" s="12" t="inlineStr">
        <is>
          <t>Measures</t>
        </is>
      </c>
      <c r="B688" s="12" t="inlineStr">
        <is>
          <t>Measures of Time</t>
        </is>
      </c>
      <c r="C688" s="13" t="inlineStr">
        <is>
          <t>Converting Time: Seconds, Minutes and Hours [MF37.05]</t>
        </is>
      </c>
      <c r="D688" s="12" t="inlineStr">
        <is>
          <t>This nugget has learning material and questions covering the topic of Converting Time: Seconds, Minutes and Hours.</t>
        </is>
      </c>
      <c r="E688" s="12" t="inlineStr">
        <is>
          <t>19b3224b-dc1b-487e-865f-e209886d98d0</t>
        </is>
      </c>
    </row>
    <row r="689" ht="45" customHeight="1">
      <c r="A689" s="12" t="inlineStr">
        <is>
          <t>Measures</t>
        </is>
      </c>
      <c r="B689" s="12" t="inlineStr">
        <is>
          <t>Measures of Time</t>
        </is>
      </c>
      <c r="C689" s="13" t="inlineStr">
        <is>
          <t>Converting Time: Days, Weeks and Years [MF37.06]</t>
        </is>
      </c>
      <c r="D689" s="12" t="inlineStr">
        <is>
          <t>This nugget has learning material and questions covering the topic of Converting Time: Days, Weeks and Years.</t>
        </is>
      </c>
      <c r="E689" s="12" t="inlineStr">
        <is>
          <t>630d8d41-4de7-405d-ae9e-4679879394c9</t>
        </is>
      </c>
    </row>
    <row r="690" ht="45" customHeight="1">
      <c r="A690" s="12" t="inlineStr">
        <is>
          <t>Measures</t>
        </is>
      </c>
      <c r="B690" s="12" t="inlineStr">
        <is>
          <t>Measures of Time</t>
        </is>
      </c>
      <c r="C690" s="13" t="inlineStr">
        <is>
          <t>Calendar Months [MF37.07]</t>
        </is>
      </c>
      <c r="D690" s="12" t="inlineStr">
        <is>
          <t>This nugget has learning material and questions covering the topic of Calendar Months.</t>
        </is>
      </c>
      <c r="E690" s="12" t="inlineStr">
        <is>
          <t>ceba81bd-524d-4fb5-877c-7c935f64d395</t>
        </is>
      </c>
    </row>
    <row r="691" ht="45" customHeight="1">
      <c r="A691" s="12" t="inlineStr">
        <is>
          <t>Measures</t>
        </is>
      </c>
      <c r="B691" s="12" t="inlineStr">
        <is>
          <t>Measures of Time</t>
        </is>
      </c>
      <c r="C691" s="13" t="inlineStr">
        <is>
          <t>Converting Time: Mixed Units [MF37.08]</t>
        </is>
      </c>
      <c r="D691" s="12" t="inlineStr">
        <is>
          <t>This nugget has learning material and questions covering the topic of Converting Time: Mixed Units.</t>
        </is>
      </c>
      <c r="E691" s="12" t="inlineStr">
        <is>
          <t>bb0f510e-826f-4f55-b5d9-e6eb67b5f223</t>
        </is>
      </c>
    </row>
    <row r="692" ht="45" customHeight="1">
      <c r="A692" s="12" t="inlineStr">
        <is>
          <t>Measures</t>
        </is>
      </c>
      <c r="B692" s="12" t="inlineStr">
        <is>
          <t>Measures of Time</t>
        </is>
      </c>
      <c r="C692" s="13" t="inlineStr">
        <is>
          <t>Problems with Time [MF37.09]</t>
        </is>
      </c>
      <c r="D692" s="12" t="inlineStr">
        <is>
          <t>This nugget has learning material and questions covering the topic of Problems with Time.</t>
        </is>
      </c>
      <c r="E692" s="12" t="inlineStr">
        <is>
          <t>c99897f8-1adf-4a77-b15c-344cc4423357</t>
        </is>
      </c>
    </row>
    <row r="693" ht="45" customHeight="1">
      <c r="A693" s="12" t="inlineStr">
        <is>
          <t>Measures</t>
        </is>
      </c>
      <c r="B693" s="12" t="inlineStr">
        <is>
          <t>Metric and Imperial Unit Conversions</t>
        </is>
      </c>
      <c r="C693" s="13" t="inlineStr">
        <is>
          <t>Diagnostic: Metric and Imperial Unit Conversions [MF00.77]</t>
        </is>
      </c>
      <c r="D693" s="12" t="inlineStr">
        <is>
          <t>This is a short diagnostic assessment covering the topic of Metric and Imperial Unit Conversions.</t>
        </is>
      </c>
      <c r="E693" s="12" t="inlineStr">
        <is>
          <t>69b9d4d6-b9f9-4514-ad00-7cd2faa7d53b</t>
        </is>
      </c>
    </row>
    <row r="694" ht="45" customHeight="1">
      <c r="A694" s="12" t="inlineStr">
        <is>
          <t>Measures</t>
        </is>
      </c>
      <c r="B694" s="12" t="inlineStr">
        <is>
          <t>Metric and Imperial Unit Conversions</t>
        </is>
      </c>
      <c r="C694" s="13" t="inlineStr">
        <is>
          <t>Reading Scales [MF36.01]</t>
        </is>
      </c>
      <c r="D694" s="12" t="inlineStr">
        <is>
          <t>This nugget has learning material and questions covering the topic of Reading Scales.</t>
        </is>
      </c>
      <c r="E694" s="12" t="inlineStr">
        <is>
          <t>488d469f-5ec1-4a53-b56b-a1b3da7ec705</t>
        </is>
      </c>
    </row>
    <row r="695" ht="45" customHeight="1">
      <c r="A695" s="12" t="inlineStr">
        <is>
          <t>Measures</t>
        </is>
      </c>
      <c r="B695" s="12" t="inlineStr">
        <is>
          <t>Metric and Imperial Unit Conversions</t>
        </is>
      </c>
      <c r="C695" s="13" t="inlineStr">
        <is>
          <t>Metric Units [MF36.02]</t>
        </is>
      </c>
      <c r="D695" s="12" t="inlineStr">
        <is>
          <t>This nugget has learning material and questions covering the topic of Metric Units.</t>
        </is>
      </c>
      <c r="E695" s="12" t="inlineStr">
        <is>
          <t>2c5e43ab-03b8-4e5f-bc8f-324267ad6227</t>
        </is>
      </c>
    </row>
    <row r="696" ht="45" customHeight="1">
      <c r="A696" s="12" t="inlineStr">
        <is>
          <t>Measures</t>
        </is>
      </c>
      <c r="B696" s="12" t="inlineStr">
        <is>
          <t>Metric and Imperial Unit Conversions</t>
        </is>
      </c>
      <c r="C696" s="13" t="inlineStr">
        <is>
          <t>Estimating with Metric Units [MF36.03]</t>
        </is>
      </c>
      <c r="D696" s="12" t="inlineStr">
        <is>
          <t>This nugget has learning material and questions covering the topic of Estimating with Metric Units.</t>
        </is>
      </c>
      <c r="E696" s="12" t="inlineStr">
        <is>
          <t>d9565956-ae55-49b8-aa37-3e7c9e2f2e67</t>
        </is>
      </c>
    </row>
    <row r="697" ht="45" customHeight="1">
      <c r="A697" s="12" t="inlineStr">
        <is>
          <t>Measures</t>
        </is>
      </c>
      <c r="B697" s="12" t="inlineStr">
        <is>
          <t>Metric and Imperial Unit Conversions</t>
        </is>
      </c>
      <c r="C697" s="13" t="inlineStr">
        <is>
          <t>Converting Metric Length (One Step) [MF36.04]</t>
        </is>
      </c>
      <c r="D697" s="12" t="inlineStr">
        <is>
          <t>This nugget has learning material and questions covering the topic of Converting Metric Length (One-Step).</t>
        </is>
      </c>
      <c r="E697" s="12" t="inlineStr">
        <is>
          <t>f6d9a6fe-0bde-472e-ac83-3499b5c09573</t>
        </is>
      </c>
    </row>
    <row r="698" ht="45" customHeight="1">
      <c r="A698" s="12" t="inlineStr">
        <is>
          <t>Measures</t>
        </is>
      </c>
      <c r="B698" s="12" t="inlineStr">
        <is>
          <t>Metric and Imperial Unit Conversions</t>
        </is>
      </c>
      <c r="C698" s="13" t="inlineStr">
        <is>
          <t>Converting Metric Length (Multi-Step) [MF36.05]</t>
        </is>
      </c>
      <c r="D698" s="12" t="inlineStr">
        <is>
          <t>This nugget has learning material and questions covering the topic of Converting Metric Length (Multi-Step).</t>
        </is>
      </c>
      <c r="E698" s="12" t="inlineStr">
        <is>
          <t>3bfe6b02-02b9-4a3e-b4f0-1aac7e0c8157</t>
        </is>
      </c>
    </row>
    <row r="699" ht="45" customHeight="1">
      <c r="A699" s="12" t="inlineStr">
        <is>
          <t>Measures</t>
        </is>
      </c>
      <c r="B699" s="12" t="inlineStr">
        <is>
          <t>Metric and Imperial Unit Conversions</t>
        </is>
      </c>
      <c r="C699" s="13" t="inlineStr">
        <is>
          <t>Converting Metric Length: Worded Questions [MF36.06]</t>
        </is>
      </c>
      <c r="D699" s="12" t="inlineStr">
        <is>
          <t>This nugget has learning material and questions covering the topic of Converting Metric Length: Worded Questions.</t>
        </is>
      </c>
      <c r="E699" s="12" t="inlineStr">
        <is>
          <t>f0f426a3-79ec-4963-8489-e065d826ff66</t>
        </is>
      </c>
    </row>
    <row r="700" ht="45" customHeight="1">
      <c r="A700" s="12" t="inlineStr">
        <is>
          <t>Measures</t>
        </is>
      </c>
      <c r="B700" s="12" t="inlineStr">
        <is>
          <t>Metric and Imperial Unit Conversions</t>
        </is>
      </c>
      <c r="C700" s="13" t="inlineStr">
        <is>
          <t>Converting Metric Mass (One Step) [MF36.07]</t>
        </is>
      </c>
      <c r="D700" s="12" t="inlineStr">
        <is>
          <t>This nugget has learning material and questions covering the topic of Converting Metric Mass (One-Step).</t>
        </is>
      </c>
      <c r="E700" s="12" t="inlineStr">
        <is>
          <t>1e96f84c-31bf-4ba8-ae67-63c693716b57</t>
        </is>
      </c>
    </row>
    <row r="701" ht="45" customHeight="1">
      <c r="A701" s="12" t="inlineStr">
        <is>
          <t>Measures</t>
        </is>
      </c>
      <c r="B701" s="12" t="inlineStr">
        <is>
          <t>Metric and Imperial Unit Conversions</t>
        </is>
      </c>
      <c r="C701" s="13" t="inlineStr">
        <is>
          <t>Converting Metric Mass (Multi-Step) [MF36.08]</t>
        </is>
      </c>
      <c r="D701" s="12" t="inlineStr">
        <is>
          <t>This nugget has learning material and questions covering the topic of Converting Metric Mass (Multi-Step).</t>
        </is>
      </c>
      <c r="E701" s="12" t="inlineStr">
        <is>
          <t>b8d33d09-f0d0-4230-87b6-70c14e768b22</t>
        </is>
      </c>
    </row>
    <row r="702" ht="45" customHeight="1">
      <c r="A702" s="12" t="inlineStr">
        <is>
          <t>Measures</t>
        </is>
      </c>
      <c r="B702" s="12" t="inlineStr">
        <is>
          <t>Metric and Imperial Unit Conversions</t>
        </is>
      </c>
      <c r="C702" s="13" t="inlineStr">
        <is>
          <t>Converting Metric Mass: Worded Questions [MF36.09]</t>
        </is>
      </c>
      <c r="D702" s="12" t="inlineStr">
        <is>
          <t>This nugget has learning material and questions covering the topic of Converting Metric Mass: Worded Questions.</t>
        </is>
      </c>
      <c r="E702" s="12" t="inlineStr">
        <is>
          <t>0f56a2b1-70f3-472c-afbf-b11e5c2ac972</t>
        </is>
      </c>
    </row>
    <row r="703" ht="45" customHeight="1">
      <c r="A703" s="12" t="inlineStr">
        <is>
          <t>Measures</t>
        </is>
      </c>
      <c r="B703" s="12" t="inlineStr">
        <is>
          <t>Metric and Imperial Unit Conversions</t>
        </is>
      </c>
      <c r="C703" s="13" t="inlineStr">
        <is>
          <t>Converting Metric Capacity [MF36.10]</t>
        </is>
      </c>
      <c r="D703" s="12" t="inlineStr">
        <is>
          <t>This nugget has learning material and questions covering the topic of Converting Metric Capacity.</t>
        </is>
      </c>
      <c r="E703" s="12" t="inlineStr">
        <is>
          <t>86ee886d-4b5d-4e6d-ac6d-4b22bf0624ae</t>
        </is>
      </c>
    </row>
    <row r="704" ht="45" customHeight="1">
      <c r="A704" s="12" t="inlineStr">
        <is>
          <t>Measures</t>
        </is>
      </c>
      <c r="B704" s="12" t="inlineStr">
        <is>
          <t>Metric and Imperial Unit Conversions</t>
        </is>
      </c>
      <c r="C704" s="13" t="inlineStr">
        <is>
          <t>Converting Metric Volume 1 [MF36.11]</t>
        </is>
      </c>
      <c r="D704" s="12" t="inlineStr">
        <is>
          <t>This nugget has learning material and questions covering the topic of Converting Metric Volume (One-Step).</t>
        </is>
      </c>
      <c r="E704" s="12" t="inlineStr">
        <is>
          <t>85f931a3-c4ed-4fcb-a8b2-980840b35428</t>
        </is>
      </c>
    </row>
    <row r="705" ht="45" customHeight="1">
      <c r="A705" s="12" t="inlineStr">
        <is>
          <t>Measures</t>
        </is>
      </c>
      <c r="B705" s="12" t="inlineStr">
        <is>
          <t>Metric and Imperial Unit Conversions</t>
        </is>
      </c>
      <c r="C705" s="13" t="inlineStr">
        <is>
          <t>Converting Metric Volume 2 [MF36.12]</t>
        </is>
      </c>
      <c r="D705" s="12" t="inlineStr">
        <is>
          <t>This nugget has learning material and questions covering the topic of Converting Metric Volume: Worded Questions.</t>
        </is>
      </c>
      <c r="E705" s="12" t="inlineStr">
        <is>
          <t>37c888dd-dad7-4c0e-8327-fd1282525790</t>
        </is>
      </c>
    </row>
    <row r="706" ht="45" customHeight="1">
      <c r="A706" s="12" t="inlineStr">
        <is>
          <t>Measures</t>
        </is>
      </c>
      <c r="B706" s="12" t="inlineStr">
        <is>
          <t>Metric and Imperial Unit Conversions</t>
        </is>
      </c>
      <c r="C706" s="13" t="inlineStr">
        <is>
          <t>Converting Area 2: Unit Conversions [MF36.13]</t>
        </is>
      </c>
      <c r="D706" s="12" t="inlineStr">
        <is>
          <t>This nugget has learning material and questions covering the topic of Converting Area 1.</t>
        </is>
      </c>
      <c r="E706" s="12" t="inlineStr">
        <is>
          <t>146b69b9-8df8-4f77-9e27-da48bcf2928e</t>
        </is>
      </c>
    </row>
    <row r="707" ht="45" customHeight="1">
      <c r="A707" s="12" t="inlineStr">
        <is>
          <t>Measures</t>
        </is>
      </c>
      <c r="B707" s="12" t="inlineStr">
        <is>
          <t>Metric and Imperial Unit Conversions</t>
        </is>
      </c>
      <c r="C707" s="13" t="inlineStr">
        <is>
          <t>Converting Area 1: Area Model [MF36.14]</t>
        </is>
      </c>
      <c r="D707" s="12" t="inlineStr">
        <is>
          <t>This nugget has learning material and questions covering the topic of Converting Area 2.</t>
        </is>
      </c>
      <c r="E707" s="12" t="inlineStr">
        <is>
          <t>0510901d-874f-4a2a-9f0a-c9d94d65b872</t>
        </is>
      </c>
    </row>
    <row r="708" ht="45" customHeight="1">
      <c r="A708" s="12" t="inlineStr">
        <is>
          <t>Measures</t>
        </is>
      </c>
      <c r="B708" s="12" t="inlineStr">
        <is>
          <t>Metric and Imperial Unit Conversions</t>
        </is>
      </c>
      <c r="C708" s="13" t="inlineStr">
        <is>
          <t>Converting Volume [MF36.15]</t>
        </is>
      </c>
      <c r="D708" s="12" t="inlineStr">
        <is>
          <t>This nugget has learning material and questions covering the topic of Converting Volume 1.</t>
        </is>
      </c>
      <c r="E708" s="12" t="inlineStr">
        <is>
          <t>9db670c6-de34-4c5c-a60d-0eeb5902a702</t>
        </is>
      </c>
    </row>
    <row r="709" ht="45" customHeight="1">
      <c r="A709" s="12" t="inlineStr">
        <is>
          <t>Measures</t>
        </is>
      </c>
      <c r="B709" s="12" t="inlineStr">
        <is>
          <t>Metric and Imperial Unit Conversions</t>
        </is>
      </c>
      <c r="C709" s="13" t="inlineStr">
        <is>
          <t>Metric and Imperial Length (No Calculator) [MF36.16]</t>
        </is>
      </c>
      <c r="D709" s="12" t="inlineStr">
        <is>
          <t>This nugget has learning material and questions covering the topic of Metric and Imperial Length (Non Calculator).</t>
        </is>
      </c>
      <c r="E709" s="12" t="inlineStr">
        <is>
          <t>45670b07-4a9a-4944-8c2a-6ea4ac68f426</t>
        </is>
      </c>
    </row>
    <row r="710" ht="45" customHeight="1">
      <c r="A710" s="12" t="inlineStr">
        <is>
          <t>Measures</t>
        </is>
      </c>
      <c r="B710" s="12" t="inlineStr">
        <is>
          <t>Metric and Imperial Unit Conversions</t>
        </is>
      </c>
      <c r="C710" s="13" t="inlineStr">
        <is>
          <t>Metric and Imperial Length (Calculator) [MF36.17]</t>
        </is>
      </c>
      <c r="D710" s="12" t="inlineStr">
        <is>
          <t>This nugget has learning material and questions covering the topic of Metric and Imperial Length (Calculator).</t>
        </is>
      </c>
      <c r="E710" s="12" t="inlineStr">
        <is>
          <t>5371999a-54e1-49d4-b988-c248e95ac210</t>
        </is>
      </c>
    </row>
    <row r="711" ht="45" customHeight="1">
      <c r="A711" s="12" t="inlineStr">
        <is>
          <t>Measures</t>
        </is>
      </c>
      <c r="B711" s="12" t="inlineStr">
        <is>
          <t>Metric and Imperial Unit Conversions</t>
        </is>
      </c>
      <c r="C711" s="13" t="inlineStr">
        <is>
          <t>Metric and Imperial Mass and Volume (No Calculator) [MF36.18]</t>
        </is>
      </c>
      <c r="D711" s="12" t="inlineStr">
        <is>
          <t>This nugget has learning material and questions covering the topic of Metric and Imperial Mass and Volume (Non Calculator).</t>
        </is>
      </c>
      <c r="E711" s="12" t="inlineStr">
        <is>
          <t>4748cad0-36d5-4eaf-9c25-9320500a17e5</t>
        </is>
      </c>
    </row>
    <row r="712" ht="45" customHeight="1">
      <c r="A712" s="12" t="inlineStr">
        <is>
          <t>Measures</t>
        </is>
      </c>
      <c r="B712" s="12" t="inlineStr">
        <is>
          <t>Metric and Imperial Unit Conversions</t>
        </is>
      </c>
      <c r="C712" s="13" t="inlineStr">
        <is>
          <t>Metric and Imperial Mass and Volume (Calculator) [MF36.19]</t>
        </is>
      </c>
      <c r="D712" s="12" t="inlineStr">
        <is>
          <t>This nugget has learning material and questions covering the topic of Metric and Imperial Mass and Volume (Calculator).</t>
        </is>
      </c>
      <c r="E712" s="12" t="inlineStr">
        <is>
          <t>73f47230-8055-4eec-a25f-bf1415e457a5</t>
        </is>
      </c>
    </row>
    <row r="713" ht="45" customHeight="1">
      <c r="A713" s="12" t="inlineStr">
        <is>
          <t>Measures</t>
        </is>
      </c>
      <c r="B713" s="12" t="inlineStr">
        <is>
          <t>Compound Measure</t>
        </is>
      </c>
      <c r="C713" s="13" t="inlineStr">
        <is>
          <t>Diagnostic: Compound Measures: Speed [MF00.63]</t>
        </is>
      </c>
      <c r="D713" s="12" t="inlineStr">
        <is>
          <t>This is a short diagnostic with questions on the topic of Compound Measures: Speed.</t>
        </is>
      </c>
      <c r="E713" s="12" t="inlineStr">
        <is>
          <t>9497097f-7ee8-481f-a7f0-7a744ee37e42</t>
        </is>
      </c>
    </row>
    <row r="714" ht="45" customHeight="1">
      <c r="A714" s="12" t="inlineStr">
        <is>
          <t>Measures</t>
        </is>
      </c>
      <c r="B714" s="12" t="inlineStr">
        <is>
          <t>Compound Measure</t>
        </is>
      </c>
      <c r="C714" s="13" t="inlineStr">
        <is>
          <t>Areas under Graphs [MH24.34]</t>
        </is>
      </c>
      <c r="D714" s="12" t="inlineStr">
        <is>
          <t>This nugget has learning material and questions covering the topic of Areas under Graphs.</t>
        </is>
      </c>
      <c r="E714" s="12" t="inlineStr">
        <is>
          <t>3360e3df-ead8-43e3-bae2-40aaf44e278a</t>
        </is>
      </c>
    </row>
    <row r="715" ht="45" customHeight="1">
      <c r="A715" s="12" t="inlineStr">
        <is>
          <t>Measures</t>
        </is>
      </c>
      <c r="B715" s="12" t="inlineStr">
        <is>
          <t>Compound Measure</t>
        </is>
      </c>
      <c r="C715" s="13" t="inlineStr">
        <is>
          <t>Finding Speed (SDT) [MF38.01]</t>
        </is>
      </c>
      <c r="D715" s="12" t="inlineStr">
        <is>
          <t>This nugget has learning material and questions covering the topic of Finding Speed (SDT).</t>
        </is>
      </c>
      <c r="E715" s="12" t="inlineStr">
        <is>
          <t>08c841e2-effc-4db9-9cc0-f04e238ce3c8</t>
        </is>
      </c>
    </row>
    <row r="716" ht="45" customHeight="1">
      <c r="A716" s="12" t="inlineStr">
        <is>
          <t>Measures</t>
        </is>
      </c>
      <c r="B716" s="12" t="inlineStr">
        <is>
          <t>Compound Measure</t>
        </is>
      </c>
      <c r="C716" s="13" t="inlineStr">
        <is>
          <t>Finding Speed with Conversions (SDT) [MF38.02]</t>
        </is>
      </c>
      <c r="D716" s="12" t="inlineStr">
        <is>
          <t>This nugget has learning material and questions covering the topic of Finding Speed with Conversions (SDT).</t>
        </is>
      </c>
      <c r="E716" s="12" t="inlineStr">
        <is>
          <t>7901f0a2-0de1-4379-a8d8-99773a12c78d</t>
        </is>
      </c>
    </row>
    <row r="717" ht="45" customHeight="1">
      <c r="A717" s="12" t="inlineStr">
        <is>
          <t>Measures</t>
        </is>
      </c>
      <c r="B717" s="12" t="inlineStr">
        <is>
          <t>Compound Measure</t>
        </is>
      </c>
      <c r="C717" s="13" t="inlineStr">
        <is>
          <t>Finding Distance (SDT) [MF38.03]</t>
        </is>
      </c>
      <c r="D717" s="12" t="inlineStr">
        <is>
          <t>This nugget has learning material and questions covering the topic of Finding Distance (SDT).</t>
        </is>
      </c>
      <c r="E717" s="12" t="inlineStr">
        <is>
          <t>e3de6ed8-85f7-456f-b450-50ee889d58af</t>
        </is>
      </c>
    </row>
    <row r="718" ht="45" customHeight="1">
      <c r="A718" s="12" t="inlineStr">
        <is>
          <t>Measures</t>
        </is>
      </c>
      <c r="B718" s="12" t="inlineStr">
        <is>
          <t>Compound Measure</t>
        </is>
      </c>
      <c r="C718" s="13" t="inlineStr">
        <is>
          <t>Finding Distance with Conversions (SDT) [MF38.04]</t>
        </is>
      </c>
      <c r="D718" s="12" t="inlineStr">
        <is>
          <t>This nugget has learning material and questions covering the topic of Finding Distance with Conversions (SDT).</t>
        </is>
      </c>
      <c r="E718" s="12" t="inlineStr">
        <is>
          <t>d5e78591-fac1-4b07-8957-16f25ab1ee58</t>
        </is>
      </c>
    </row>
    <row r="719" ht="45" customHeight="1">
      <c r="A719" s="12" t="inlineStr">
        <is>
          <t>Measures</t>
        </is>
      </c>
      <c r="B719" s="12" t="inlineStr">
        <is>
          <t>Compound Measure</t>
        </is>
      </c>
      <c r="C719" s="13" t="inlineStr">
        <is>
          <t>Finding Time (SDT) [MF38.05]</t>
        </is>
      </c>
      <c r="D719" s="12" t="inlineStr">
        <is>
          <t>This nugget has learning material and questions covering the topic of Finding Time (SDT).</t>
        </is>
      </c>
      <c r="E719" s="12" t="inlineStr">
        <is>
          <t>be302a9b-fa8b-4c93-b570-8d7315314e35</t>
        </is>
      </c>
    </row>
    <row r="720" ht="45" customHeight="1">
      <c r="A720" s="12" t="inlineStr">
        <is>
          <t>Measures</t>
        </is>
      </c>
      <c r="B720" s="12" t="inlineStr">
        <is>
          <t>Compound Measure</t>
        </is>
      </c>
      <c r="C720" s="13" t="inlineStr">
        <is>
          <t>Finding Time with Conversions (SDT) [MF38.06]</t>
        </is>
      </c>
      <c r="D720" s="12" t="inlineStr">
        <is>
          <t>This nugget has learning material and questions covering the topic of Finding Time with Conversions (SDT).</t>
        </is>
      </c>
      <c r="E720" s="12" t="inlineStr">
        <is>
          <t>6e05156a-c8bc-42b2-ba5b-3d387f9b708f</t>
        </is>
      </c>
    </row>
    <row r="721" ht="45" customHeight="1">
      <c r="A721" s="12" t="inlineStr">
        <is>
          <t>Measures</t>
        </is>
      </c>
      <c r="B721" s="12" t="inlineStr">
        <is>
          <t>Compound Measure</t>
        </is>
      </c>
      <c r="C721" s="13" t="inlineStr">
        <is>
          <t>Speed, Distance and Time: Mixed Questions [MF38.07]</t>
        </is>
      </c>
      <c r="D721" s="12" t="inlineStr">
        <is>
          <t>This nugget has learning material and questions covering the topic of Speed, Distance and Time: Mixed Questions.</t>
        </is>
      </c>
      <c r="E721" s="12" t="inlineStr">
        <is>
          <t>2f6c0860-473a-4837-95bc-1e6643e0fa06</t>
        </is>
      </c>
    </row>
    <row r="722" ht="45" customHeight="1">
      <c r="A722" s="12" t="inlineStr">
        <is>
          <t>Measures</t>
        </is>
      </c>
      <c r="B722" s="12" t="inlineStr">
        <is>
          <t>Compound Measure</t>
        </is>
      </c>
      <c r="C722" s="13" t="inlineStr">
        <is>
          <t>Converting Units with Speed, Distance and Time [MF38.08]</t>
        </is>
      </c>
      <c r="D722" s="12" t="inlineStr">
        <is>
          <t>This nugget has learning material and questions covering the topic of Converting Units with Speed, Distance and Time.</t>
        </is>
      </c>
      <c r="E722" s="12" t="inlineStr">
        <is>
          <t>af1c109f-3203-4cf9-8aac-625de81b26ae</t>
        </is>
      </c>
    </row>
    <row r="723" ht="45" customHeight="1">
      <c r="A723" s="12" t="inlineStr">
        <is>
          <t>Measures</t>
        </is>
      </c>
      <c r="B723" s="12" t="inlineStr">
        <is>
          <t>Compound Measure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row r="724" ht="45" customHeight="1">
      <c r="A724" s="12" t="inlineStr">
        <is>
          <t>Measures</t>
        </is>
      </c>
      <c r="B724" s="12" t="inlineStr">
        <is>
          <t>Compound Measure</t>
        </is>
      </c>
      <c r="C724" s="13" t="inlineStr">
        <is>
          <t>Finding Density (DMV) [MF38.10]</t>
        </is>
      </c>
      <c r="D724" s="12" t="inlineStr">
        <is>
          <t>This nugget has learning material and questions covering the topic of Finding Density (DMV).</t>
        </is>
      </c>
      <c r="E724" s="12" t="inlineStr">
        <is>
          <t>a60f779f-f429-4689-bba1-bb0f206947d5</t>
        </is>
      </c>
    </row>
    <row r="725" ht="45" customHeight="1">
      <c r="A725" s="12" t="inlineStr">
        <is>
          <t>Measures</t>
        </is>
      </c>
      <c r="B725" s="12" t="inlineStr">
        <is>
          <t>Compound Measure</t>
        </is>
      </c>
      <c r="C725" s="13" t="inlineStr">
        <is>
          <t>Finding Density with Conversions (DMV) [MF38.11]</t>
        </is>
      </c>
      <c r="D725" s="12" t="inlineStr">
        <is>
          <t>This nugget has learning material and questions covering the topic of Finding Density with Conversions (DMV).</t>
        </is>
      </c>
      <c r="E725" s="12" t="inlineStr">
        <is>
          <t>64d21380-1a5c-4d98-b423-b8767a99ed61</t>
        </is>
      </c>
    </row>
    <row r="726" ht="45" customHeight="1">
      <c r="A726" s="12" t="inlineStr">
        <is>
          <t>Measures</t>
        </is>
      </c>
      <c r="B726" s="12" t="inlineStr">
        <is>
          <t>Compound Measure</t>
        </is>
      </c>
      <c r="C726" s="13" t="inlineStr">
        <is>
          <t>Finding Mass (DMV) [MF38.12]</t>
        </is>
      </c>
      <c r="D726" s="12" t="inlineStr">
        <is>
          <t>This nugget has learning material and questions covering the topic of Finding Mass (DMV).</t>
        </is>
      </c>
      <c r="E726" s="12" t="inlineStr">
        <is>
          <t>57a59fba-00de-4eab-88c5-813584f1d676</t>
        </is>
      </c>
    </row>
    <row r="727" ht="45" customHeight="1">
      <c r="A727" s="12" t="inlineStr">
        <is>
          <t>Measures</t>
        </is>
      </c>
      <c r="B727" s="12" t="inlineStr">
        <is>
          <t>Compound Measure</t>
        </is>
      </c>
      <c r="C727" s="13" t="inlineStr">
        <is>
          <t>Finding Mass with Conversions (DMV) [MF38.13]</t>
        </is>
      </c>
      <c r="D727" s="12" t="inlineStr">
        <is>
          <t>This nugget has learning material and questions covering the topic of Finding Mass with Conversions (DMV).</t>
        </is>
      </c>
      <c r="E727" s="12" t="inlineStr">
        <is>
          <t>df821860-aac8-479d-8b0e-2864b6b3a073</t>
        </is>
      </c>
    </row>
    <row r="728" ht="45" customHeight="1">
      <c r="A728" s="12" t="inlineStr">
        <is>
          <t>Measures</t>
        </is>
      </c>
      <c r="B728" s="12" t="inlineStr">
        <is>
          <t>Compound Measure</t>
        </is>
      </c>
      <c r="C728" s="13" t="inlineStr">
        <is>
          <t>Finding Volume (DMV) [MF38.14]</t>
        </is>
      </c>
      <c r="D728" s="12" t="inlineStr">
        <is>
          <t>This nugget has learning material and questions covering the topic of Finding Volume (DMV).</t>
        </is>
      </c>
      <c r="E728" s="12" t="inlineStr">
        <is>
          <t>025fb679-7a7d-4085-98c3-8eb044804a31</t>
        </is>
      </c>
    </row>
    <row r="729" ht="45" customHeight="1">
      <c r="A729" s="12" t="inlineStr">
        <is>
          <t>Measures</t>
        </is>
      </c>
      <c r="B729" s="12" t="inlineStr">
        <is>
          <t>Compound Measure</t>
        </is>
      </c>
      <c r="C729" s="13" t="inlineStr">
        <is>
          <t>Finding Volume with Conversions (DMV) [MF38.15]</t>
        </is>
      </c>
      <c r="D729" s="12" t="inlineStr">
        <is>
          <t>This nugget has learning material and questions covering the topic of Finding Volume with Conversions (DMV).</t>
        </is>
      </c>
      <c r="E729" s="12" t="inlineStr">
        <is>
          <t>3a9a1dab-c2c8-4d5f-9f02-80bbcf3437a1</t>
        </is>
      </c>
    </row>
    <row r="730" ht="45" customHeight="1">
      <c r="A730" s="12" t="inlineStr">
        <is>
          <t>Measures</t>
        </is>
      </c>
      <c r="B730" s="12" t="inlineStr">
        <is>
          <t>Compound Measure</t>
        </is>
      </c>
      <c r="C730" s="13" t="inlineStr">
        <is>
          <t>Diagnostic: Compound Measures: Density [MF00.64]</t>
        </is>
      </c>
      <c r="D730" s="12" t="inlineStr">
        <is>
          <t>This is a short diagnostic with questions on the topic of Compound Measures: Density.</t>
        </is>
      </c>
      <c r="E730" s="12" t="inlineStr">
        <is>
          <t>ae04cbc0-1376-4983-ba00-88c7221edd61</t>
        </is>
      </c>
    </row>
    <row r="731" ht="45" customHeight="1">
      <c r="A731" s="12" t="inlineStr">
        <is>
          <t>Measures</t>
        </is>
      </c>
      <c r="B731" s="12" t="inlineStr">
        <is>
          <t>Compound Measure</t>
        </is>
      </c>
      <c r="C731" s="13" t="inlineStr">
        <is>
          <t>Density, Mass and Volume: Mixed Questions [MF38.16]</t>
        </is>
      </c>
      <c r="D731" s="12" t="inlineStr">
        <is>
          <t>This nugget has learning material and questions covering the topic of Density, Mass and Volume: Mixed Questions.</t>
        </is>
      </c>
      <c r="E731" s="12" t="inlineStr">
        <is>
          <t>4fadd62c-d97a-4ff5-9f56-fd1a57ed0d28</t>
        </is>
      </c>
    </row>
    <row r="732" ht="45" customHeight="1">
      <c r="A732" s="12" t="inlineStr">
        <is>
          <t>Measures</t>
        </is>
      </c>
      <c r="B732" s="12" t="inlineStr">
        <is>
          <t>Compound Measure</t>
        </is>
      </c>
      <c r="C732" s="13" t="inlineStr">
        <is>
          <t>Converting Units with Density, Mass and Volume [MF38.17]</t>
        </is>
      </c>
      <c r="D732" s="12" t="inlineStr">
        <is>
          <t>This nugget has learning material and questions covering the topic of Converting Units with Density, Mass and Volume.</t>
        </is>
      </c>
      <c r="E732" s="12" t="inlineStr">
        <is>
          <t>4e8bb361-fabf-4284-acfc-c01ec6782d44</t>
        </is>
      </c>
    </row>
    <row r="733" ht="45" customHeight="1">
      <c r="A733" s="12" t="inlineStr">
        <is>
          <t>Measures</t>
        </is>
      </c>
      <c r="B733" s="12" t="inlineStr">
        <is>
          <t>Compound Measure</t>
        </is>
      </c>
      <c r="C733" s="13" t="inlineStr">
        <is>
          <t>Force, Pressure and Area [MF38.18]</t>
        </is>
      </c>
      <c r="D733" s="12" t="inlineStr">
        <is>
          <t>This nugget has learning material and questions covering the topic of Force, Pressure and Area.</t>
        </is>
      </c>
      <c r="E733" s="12" t="inlineStr">
        <is>
          <t>229e8536-be30-4c15-ba59-13ae289c2efb</t>
        </is>
      </c>
    </row>
    <row r="734" ht="45" customHeight="1">
      <c r="A734" s="12" t="inlineStr">
        <is>
          <t>Measures</t>
        </is>
      </c>
      <c r="B734" s="12" t="inlineStr">
        <is>
          <t>Compound Measure</t>
        </is>
      </c>
      <c r="C734" s="13" t="inlineStr">
        <is>
          <t>Compound Measures [MF38.26]</t>
        </is>
      </c>
      <c r="D734" s="12" t="inlineStr">
        <is>
          <t xml:space="preserve">This nugget explains how to form a compound measure from two existing measures using the units given. </t>
        </is>
      </c>
      <c r="E734" s="12" t="inlineStr">
        <is>
          <t>ade95d84-3381-4ce0-9b21-c37335307d57</t>
        </is>
      </c>
    </row>
    <row r="735" ht="45" customHeight="1">
      <c r="A735" s="12" t="inlineStr">
        <is>
          <t>Measures</t>
        </is>
      </c>
      <c r="B735" s="12" t="inlineStr">
        <is>
          <t>Compound Measure</t>
        </is>
      </c>
      <c r="C735" s="13" t="inlineStr">
        <is>
          <t>Diagnostic: Velocity-time Graphs [MH00.39]</t>
        </is>
      </c>
      <c r="D735" s="12" t="inlineStr">
        <is>
          <t>This is a short diagnostic with questions on the topic of Velocity-time Graphs.</t>
        </is>
      </c>
      <c r="E735" s="12" t="inlineStr">
        <is>
          <t>2370cd62-866f-45c0-af1c-0d009aa04e49</t>
        </is>
      </c>
    </row>
    <row r="736" ht="45" customHeight="1">
      <c r="A736" s="12" t="inlineStr">
        <is>
          <t>Measures</t>
        </is>
      </c>
      <c r="B736" s="12" t="inlineStr">
        <is>
          <t>Compound Measure</t>
        </is>
      </c>
      <c r="C736" s="13" t="inlineStr">
        <is>
          <t>Distance-Time Graphs: Drawing [MF38.19]</t>
        </is>
      </c>
      <c r="D736" s="12" t="inlineStr">
        <is>
          <t>This nugget has learning material and questions covering the topic of Distance-Time Graphs: Drawing.</t>
        </is>
      </c>
      <c r="E736" s="12" t="inlineStr">
        <is>
          <t>9ed9cf93-c602-4db9-b65c-77a928bdf061</t>
        </is>
      </c>
    </row>
    <row r="737" ht="45" customHeight="1">
      <c r="A737" s="12" t="inlineStr">
        <is>
          <t>Measures</t>
        </is>
      </c>
      <c r="B737" s="12" t="inlineStr">
        <is>
          <t>Compound Measure</t>
        </is>
      </c>
      <c r="C737" s="13" t="inlineStr">
        <is>
          <t>Distance-Time Graphs: Interpreting [MF38.20]</t>
        </is>
      </c>
      <c r="D737" s="12" t="inlineStr">
        <is>
          <t>This nugget has learning material and questions covering the topic of Distance-Time Graphs: Interpreting.</t>
        </is>
      </c>
      <c r="E737" s="12" t="inlineStr">
        <is>
          <t>745447cd-1a26-47ba-9cb0-2e36ca9bcb64</t>
        </is>
      </c>
    </row>
    <row r="738" ht="45" customHeight="1">
      <c r="A738" s="12" t="inlineStr">
        <is>
          <t>Measures</t>
        </is>
      </c>
      <c r="B738" s="12" t="inlineStr">
        <is>
          <t>Compound Measure</t>
        </is>
      </c>
      <c r="C738" s="13" t="inlineStr">
        <is>
          <t>Distance-Time Graphs: Speed [MF38.21]</t>
        </is>
      </c>
      <c r="D738" s="12" t="inlineStr">
        <is>
          <t>This nugget has learning material and questions covering the topic of Distance-Time Graphs: Speed.</t>
        </is>
      </c>
      <c r="E738" s="12" t="inlineStr">
        <is>
          <t>0f5f0da7-7002-4b09-9b6f-ace5a56eb47c</t>
        </is>
      </c>
    </row>
    <row r="739" ht="45" customHeight="1">
      <c r="A739" s="12" t="inlineStr">
        <is>
          <t>Measures</t>
        </is>
      </c>
      <c r="B739" s="12" t="inlineStr">
        <is>
          <t>Compound Measure</t>
        </is>
      </c>
      <c r="C739" s="13" t="inlineStr">
        <is>
          <t>Velocity-Time Graph: Interpreting [MH38.22]</t>
        </is>
      </c>
      <c r="D739" s="12" t="inlineStr">
        <is>
          <t>This nugget has learning material and questions covering the topic of Velocity-Time Graph: Interpreting.</t>
        </is>
      </c>
      <c r="E739" s="12" t="inlineStr">
        <is>
          <t>32d49f7f-9fe3-44a2-b267-6e478d62e5c3</t>
        </is>
      </c>
    </row>
    <row r="740" ht="45" customHeight="1">
      <c r="A740" s="12" t="inlineStr">
        <is>
          <t>Measures</t>
        </is>
      </c>
      <c r="B740" s="12" t="inlineStr">
        <is>
          <t>Compound Measure</t>
        </is>
      </c>
      <c r="C740" s="13" t="inlineStr">
        <is>
          <t>Velocity-Time Graph: Distance [MH38.23]</t>
        </is>
      </c>
      <c r="D740" s="12" t="inlineStr">
        <is>
          <t>This nugget has learning material and questions covering the topic of Velocity-Time Graph: Distance.</t>
        </is>
      </c>
      <c r="E740" s="12" t="inlineStr">
        <is>
          <t>f41a0f4d-1c2b-4414-a774-1f5f5b5b6039</t>
        </is>
      </c>
    </row>
    <row r="741" ht="45" customHeight="1">
      <c r="A741" s="12" t="inlineStr">
        <is>
          <t>Measures</t>
        </is>
      </c>
      <c r="B741" s="12" t="inlineStr">
        <is>
          <t>Compound Measure</t>
        </is>
      </c>
      <c r="C741" s="13" t="inlineStr">
        <is>
          <t>Velocity-Time Graph: Acceleration [MH38.24]</t>
        </is>
      </c>
      <c r="D741" s="12" t="inlineStr">
        <is>
          <t>This nugget has learning material and questions covering the topic of Velocity-Time Graph: Acceleration.</t>
        </is>
      </c>
      <c r="E741" s="12" t="inlineStr">
        <is>
          <t>367f24b6-799b-440b-b0ed-82e4dedd7c3a</t>
        </is>
      </c>
    </row>
    <row r="742" ht="45" customHeight="1">
      <c r="A742" s="12" t="inlineStr">
        <is>
          <t>Measures</t>
        </is>
      </c>
      <c r="B742" s="12" t="inlineStr">
        <is>
          <t>Compound Measure</t>
        </is>
      </c>
      <c r="C742" s="13" t="inlineStr">
        <is>
          <t>Velocity-Time Graph: Problem Solving [MH38.25]</t>
        </is>
      </c>
      <c r="D742" s="12" t="inlineStr">
        <is>
          <t>This nugget has learning material and questions covering the topic of Velocity-Time Graph: Problem Solving.</t>
        </is>
      </c>
      <c r="E742" s="12" t="inlineStr">
        <is>
          <t>302ed4e7-58bb-4681-91e3-e7698280a959</t>
        </is>
      </c>
    </row>
    <row r="743" ht="45" customHeight="1">
      <c r="A743" s="12" t="inlineStr">
        <is>
          <t>Geometry</t>
        </is>
      </c>
      <c r="B743" s="12" t="inlineStr">
        <is>
          <t>2D and 3D Shapes</t>
        </is>
      </c>
      <c r="C743" s="13" t="inlineStr">
        <is>
          <t>Diagnostic: 2D and 3D Shapes [MF00.40]</t>
        </is>
      </c>
      <c r="D743" s="12" t="inlineStr">
        <is>
          <t>This is a short diagnostic with questions on the topic of 2D and 3D Shapes.</t>
        </is>
      </c>
      <c r="E743" s="12" t="inlineStr">
        <is>
          <t>06330fd4-c980-4fe5-9341-62c2c6f5663b</t>
        </is>
      </c>
    </row>
    <row r="744" ht="45" customHeight="1">
      <c r="A744" s="12" t="inlineStr">
        <is>
          <t>Geometry</t>
        </is>
      </c>
      <c r="B744" s="12" t="inlineStr">
        <is>
          <t>2D and 3D Shapes</t>
        </is>
      </c>
      <c r="C744" s="13" t="inlineStr">
        <is>
          <t>Key Terms in 2D Geometry [MF26.01]</t>
        </is>
      </c>
      <c r="D744" s="12" t="inlineStr">
        <is>
          <t>This nugget has learning material and questions covering the topic of Key Terms in 2D Geometry.</t>
        </is>
      </c>
      <c r="E744" s="12" t="inlineStr">
        <is>
          <t>0fa92733-0d18-4ac4-9655-dbf43606634d</t>
        </is>
      </c>
    </row>
    <row r="745" ht="45" customHeight="1">
      <c r="A745" s="12" t="inlineStr">
        <is>
          <t>Geometry</t>
        </is>
      </c>
      <c r="B745" s="12" t="inlineStr">
        <is>
          <t>2D and 3D Shapes</t>
        </is>
      </c>
      <c r="C745" s="13" t="inlineStr">
        <is>
          <t>Faces, Edges and Vertices [MF26.02]</t>
        </is>
      </c>
      <c r="D745" s="12" t="inlineStr">
        <is>
          <t>This nugget has learning material and questions covering the topic of Key Terms in 3D Geometry.</t>
        </is>
      </c>
      <c r="E745" s="12" t="inlineStr">
        <is>
          <t>521c4c8f-c4d6-4626-9e62-4488639ea125</t>
        </is>
      </c>
    </row>
    <row r="746" ht="45" customHeight="1">
      <c r="A746" s="12" t="inlineStr">
        <is>
          <t>Geometry</t>
        </is>
      </c>
      <c r="B746" s="12" t="inlineStr">
        <is>
          <t>2D and 3D Shapes</t>
        </is>
      </c>
      <c r="C746" s="13" t="inlineStr">
        <is>
          <t>Naming 2D Shapes [MF26.06]</t>
        </is>
      </c>
      <c r="D746" s="12" t="inlineStr">
        <is>
          <t>This nugget has learning material and questions covering the topic of Naming 2D Shapes.</t>
        </is>
      </c>
      <c r="E746" s="12" t="inlineStr">
        <is>
          <t>45f41eba-c906-48a4-8184-4093d24fb7a7</t>
        </is>
      </c>
    </row>
    <row r="747" ht="45" customHeight="1">
      <c r="A747" s="12" t="inlineStr">
        <is>
          <t>Geometry</t>
        </is>
      </c>
      <c r="B747" s="12" t="inlineStr">
        <is>
          <t>2D and 3D Shapes</t>
        </is>
      </c>
      <c r="C747" s="13" t="inlineStr">
        <is>
          <t>Types of Triangles 1: Diagrams [MF26.07]</t>
        </is>
      </c>
      <c r="D747" s="12" t="inlineStr">
        <is>
          <t>This nugget has learning material and questions covering the topic of Types of Triangle 1.</t>
        </is>
      </c>
      <c r="E747" s="12" t="inlineStr">
        <is>
          <t>6782fa87-a55b-4109-8dce-2827e2416fd4</t>
        </is>
      </c>
    </row>
    <row r="748" ht="45" customHeight="1">
      <c r="A748" s="12" t="inlineStr">
        <is>
          <t>Geometry</t>
        </is>
      </c>
      <c r="B748" s="12" t="inlineStr">
        <is>
          <t>2D and 3D Shapes</t>
        </is>
      </c>
      <c r="C748" s="13" t="inlineStr">
        <is>
          <t>Types of Triangles 2: Words [MF26.08]</t>
        </is>
      </c>
      <c r="D748" s="12" t="inlineStr">
        <is>
          <t>This nugget has learning material and questions covering the topic of Types of Triangle 2.</t>
        </is>
      </c>
      <c r="E748" s="12" t="inlineStr">
        <is>
          <t>c6f37d99-186c-4aaf-ad2d-5f44d7d71cbf</t>
        </is>
      </c>
    </row>
    <row r="749" ht="45" customHeight="1">
      <c r="A749" s="12" t="inlineStr">
        <is>
          <t>Geometry</t>
        </is>
      </c>
      <c r="B749" s="12" t="inlineStr">
        <is>
          <t>2D and 3D Shapes</t>
        </is>
      </c>
      <c r="C749" s="13" t="inlineStr">
        <is>
          <t>Types of Quadrilateral [MF26.09]</t>
        </is>
      </c>
      <c r="D749" s="12" t="inlineStr">
        <is>
          <t>This nugget has learning material and questions covering the topic of Types of Quadrilateral.</t>
        </is>
      </c>
      <c r="E749" s="12" t="inlineStr">
        <is>
          <t>fadbc8cc-10cb-41e2-b5d6-c655f0bc9125</t>
        </is>
      </c>
    </row>
    <row r="750" ht="45" customHeight="1">
      <c r="A750" s="12" t="inlineStr">
        <is>
          <t>Geometry</t>
        </is>
      </c>
      <c r="B750" s="12" t="inlineStr">
        <is>
          <t>2D and 3D Shapes</t>
        </is>
      </c>
      <c r="C750" s="13" t="inlineStr">
        <is>
          <t>Naming 3D Shapes [MF26.10]</t>
        </is>
      </c>
      <c r="D750" s="12" t="inlineStr">
        <is>
          <t>This nugget has learning material and questions covering the topic of Naming 3D Shapes.</t>
        </is>
      </c>
      <c r="E750" s="12" t="inlineStr">
        <is>
          <t>2541690c-718d-46ea-9896-efc5298db2c7</t>
        </is>
      </c>
    </row>
    <row r="751" ht="45" customHeight="1">
      <c r="A751" s="12" t="inlineStr">
        <is>
          <t>Geometry</t>
        </is>
      </c>
      <c r="B751" s="12" t="inlineStr">
        <is>
          <t>2D and 3D Shapes</t>
        </is>
      </c>
      <c r="C751" s="13" t="inlineStr">
        <is>
          <t>Rotational Symmetry [MF29.01]</t>
        </is>
      </c>
      <c r="D751" s="12" t="inlineStr">
        <is>
          <t>This nugget has learning material and questions covering the topic of Rotational Symmetry.</t>
        </is>
      </c>
      <c r="E751" s="12" t="inlineStr">
        <is>
          <t>36ef36a7-507e-409d-90f6-2d04aef89e58</t>
        </is>
      </c>
    </row>
    <row r="752" ht="45" customHeight="1">
      <c r="A752" s="12" t="inlineStr">
        <is>
          <t>Geometry</t>
        </is>
      </c>
      <c r="B752" s="12" t="inlineStr">
        <is>
          <t>2D and 3D Shapes</t>
        </is>
      </c>
      <c r="C752" s="13" t="inlineStr">
        <is>
          <t>Reflective Symmetry [MF29.02]</t>
        </is>
      </c>
      <c r="D752" s="12" t="inlineStr">
        <is>
          <t>This nugget has learning material and questions covering the topic of Reflective Symmetry.</t>
        </is>
      </c>
      <c r="E752" s="12" t="inlineStr">
        <is>
          <t>8dd48b2f-4d4f-4cd9-a4a8-e42794e9ba72</t>
        </is>
      </c>
    </row>
    <row r="753" ht="45" customHeight="1">
      <c r="A753" s="12" t="inlineStr">
        <is>
          <t>Geometry</t>
        </is>
      </c>
      <c r="B753" s="12" t="inlineStr">
        <is>
          <t>2D and 3D Shapes</t>
        </is>
      </c>
      <c r="C753" s="13" t="inlineStr">
        <is>
          <t>Quadrilateral Facts [MF29.03]</t>
        </is>
      </c>
      <c r="D753" s="12" t="inlineStr">
        <is>
          <t>This nugget has learning material and questions covering the topic of Quadrilateral Facts.</t>
        </is>
      </c>
      <c r="E753" s="12" t="inlineStr">
        <is>
          <t>7074d2e7-ea6b-498d-92c2-0893923d21b7</t>
        </is>
      </c>
    </row>
    <row r="754" ht="45" customHeight="1">
      <c r="A754" s="12" t="inlineStr">
        <is>
          <t>Geometry</t>
        </is>
      </c>
      <c r="B754" s="12" t="inlineStr">
        <is>
          <t>2D and 3D Shapes</t>
        </is>
      </c>
      <c r="C754" s="13" t="inlineStr">
        <is>
          <t>Polygon Facts [MF29.04]</t>
        </is>
      </c>
      <c r="D754" s="12" t="inlineStr">
        <is>
          <t>This nugget has learning material and questions covering the topic of Polygon Facts.</t>
        </is>
      </c>
      <c r="E754" s="12" t="inlineStr">
        <is>
          <t>622e14ab-7785-4128-8fdc-e7d3fd91cb03</t>
        </is>
      </c>
    </row>
    <row r="755" ht="45" customHeight="1">
      <c r="A755" s="12" t="inlineStr">
        <is>
          <t>Geometry</t>
        </is>
      </c>
      <c r="B755" s="12" t="inlineStr">
        <is>
          <t>2D and 3D Shapes</t>
        </is>
      </c>
      <c r="C755" s="13" t="inlineStr">
        <is>
          <t>Naming the Parts of a Circle [MF29.05]</t>
        </is>
      </c>
      <c r="D755" s="12" t="inlineStr">
        <is>
          <t>This nugget has learning material and questions covering the topic of Naming the Parts of a Circle.</t>
        </is>
      </c>
      <c r="E755" s="12" t="inlineStr">
        <is>
          <t>6519dda6-e112-43ff-b0a7-42c9849c5b44</t>
        </is>
      </c>
    </row>
    <row r="756" ht="45" customHeight="1">
      <c r="A756" s="12" t="inlineStr">
        <is>
          <t>Geometry</t>
        </is>
      </c>
      <c r="B756" s="12" t="inlineStr">
        <is>
          <t>2D and 3D Shapes</t>
        </is>
      </c>
      <c r="C756" s="13" t="inlineStr">
        <is>
          <t>Congruence [MF29.06]</t>
        </is>
      </c>
      <c r="D756" s="12" t="inlineStr">
        <is>
          <t>This nugget has learning material and questions covering the topic of Congruence.</t>
        </is>
      </c>
      <c r="E756" s="12" t="inlineStr">
        <is>
          <t>5fdf1ac4-cf5f-423e-9999-af1b3724c7e3</t>
        </is>
      </c>
    </row>
    <row r="757" ht="45" customHeight="1">
      <c r="A757" s="12" t="inlineStr">
        <is>
          <t>Geometry</t>
        </is>
      </c>
      <c r="B757" s="12" t="inlineStr">
        <is>
          <t>2D and 3D Shapes</t>
        </is>
      </c>
      <c r="C757" s="13" t="inlineStr">
        <is>
          <t>Congruent Triangles [MF29.07]</t>
        </is>
      </c>
      <c r="D757" s="12" t="inlineStr">
        <is>
          <t>This nugget has learning material and questions covering the topic of Congruent Triangles.</t>
        </is>
      </c>
      <c r="E757" s="12" t="inlineStr">
        <is>
          <t>6f4a6762-f4cb-4ea3-bde0-8307633c25a7</t>
        </is>
      </c>
    </row>
    <row r="758" ht="45" customHeight="1">
      <c r="A758" s="12" t="inlineStr">
        <is>
          <t>Geometry</t>
        </is>
      </c>
      <c r="B758" s="12" t="inlineStr">
        <is>
          <t>2D and 3D Shapes</t>
        </is>
      </c>
      <c r="C758" s="13" t="inlineStr">
        <is>
          <t>Planes of Symmetry [MF33.01]</t>
        </is>
      </c>
      <c r="D758" s="12" t="inlineStr">
        <is>
          <t>This nugget has learning material and questions covering the topic of Planes of Symmetry.</t>
        </is>
      </c>
      <c r="E758" s="12" t="inlineStr">
        <is>
          <t>a4d829bc-5c51-4c39-825d-f1e359d0c756</t>
        </is>
      </c>
    </row>
    <row r="759" ht="45" customHeight="1">
      <c r="A759" s="12" t="inlineStr">
        <is>
          <t>Geometry</t>
        </is>
      </c>
      <c r="B759" s="12" t="inlineStr">
        <is>
          <t>2D and 3D Shapes</t>
        </is>
      </c>
      <c r="C759" s="13" t="inlineStr">
        <is>
          <t>Plane Sections [MF33.06]</t>
        </is>
      </c>
      <c r="D759" s="12" t="inlineStr">
        <is>
          <t>This nugget contains information on plane sections of cones and pyramids, including the similarity of plane sections parallel to the base and the shape of other plane sections.</t>
        </is>
      </c>
      <c r="E759" s="12" t="inlineStr">
        <is>
          <t>71bc3453-fae8-48dd-acc6-4aeb6aaf57c2</t>
        </is>
      </c>
    </row>
    <row r="760" ht="45" customHeight="1">
      <c r="A760" s="12" t="inlineStr">
        <is>
          <t>Geometry</t>
        </is>
      </c>
      <c r="B760" s="12" t="inlineStr">
        <is>
          <t>2D and 3D Shapes</t>
        </is>
      </c>
      <c r="C760" s="13" t="inlineStr">
        <is>
          <t>Nets of Cubes [MF33.02]</t>
        </is>
      </c>
      <c r="D760" s="12" t="inlineStr">
        <is>
          <t>This nugget has learning material and questions covering the topic of Nets of Cubes.</t>
        </is>
      </c>
      <c r="E760" s="12" t="inlineStr">
        <is>
          <t>060d2031-f1bf-49a8-9c12-ba5f83081131</t>
        </is>
      </c>
    </row>
    <row r="761" ht="45" customHeight="1">
      <c r="A761" s="12" t="inlineStr">
        <is>
          <t>Geometry</t>
        </is>
      </c>
      <c r="B761" s="12" t="inlineStr">
        <is>
          <t>2D and 3D Shapes</t>
        </is>
      </c>
      <c r="C761" s="13" t="inlineStr">
        <is>
          <t>Nets of 3D Shapes [MF33.05]</t>
        </is>
      </c>
      <c r="D761" s="12" t="inlineStr">
        <is>
          <t>This nugget shows how different nets fold up to make cuboids, cylinders, cones, pyramids with regular polygons as the base, and prisms.</t>
        </is>
      </c>
      <c r="E761" s="12" t="inlineStr">
        <is>
          <t>988687ba-d781-4e63-828d-f2b585b7e3dc</t>
        </is>
      </c>
    </row>
    <row r="762" ht="45" customHeight="1">
      <c r="A762" s="12" t="inlineStr">
        <is>
          <t>Geometry</t>
        </is>
      </c>
      <c r="B762" s="12" t="inlineStr">
        <is>
          <t>2D and 3D Shapes</t>
        </is>
      </c>
      <c r="C762" s="13" t="inlineStr">
        <is>
          <t>Plans and Elevations with Cuboids [MF33.03]</t>
        </is>
      </c>
      <c r="D762" s="12" t="inlineStr">
        <is>
          <t>This nugget has learning material and questions covering the topic of Plans and Elevations with Cuboids.</t>
        </is>
      </c>
      <c r="E762" s="12" t="inlineStr">
        <is>
          <t>99653930-8e3a-4b19-8c50-5df19b9f7f1a</t>
        </is>
      </c>
    </row>
    <row r="763" ht="45" customHeight="1">
      <c r="A763" s="12" t="inlineStr">
        <is>
          <t>Geometry</t>
        </is>
      </c>
      <c r="B763" s="12" t="inlineStr">
        <is>
          <t>2D and 3D Shapes</t>
        </is>
      </c>
      <c r="C763" s="13" t="inlineStr">
        <is>
          <t>Plans and Elevations [MF33.04]</t>
        </is>
      </c>
      <c r="D763" s="12" t="inlineStr">
        <is>
          <t>This nugget has learning material and questions covering the topic of Plans and Elevations.</t>
        </is>
      </c>
      <c r="E763" s="12" t="inlineStr">
        <is>
          <t>17072aa4-4633-4dce-9593-2df94b580170</t>
        </is>
      </c>
    </row>
    <row r="764" ht="45" customHeight="1">
      <c r="A764" s="12" t="inlineStr">
        <is>
          <t>Geometry</t>
        </is>
      </c>
      <c r="B764" s="12" t="inlineStr">
        <is>
          <t>2D and 3D Shapes</t>
        </is>
      </c>
      <c r="C764" s="13" t="inlineStr">
        <is>
          <t>Isometric Drawing [MF33.07]</t>
        </is>
      </c>
      <c r="D764" s="12" t="inlineStr">
        <is>
          <t xml:space="preserve">This nugget contains examples of 3D solids drawn on isometric grids and dots, along with instructions of how to draw shapes such as cuboids and triangular prisms. </t>
        </is>
      </c>
      <c r="E764" s="12" t="inlineStr">
        <is>
          <t>55abd4a0-69b5-4433-b0bb-c889b29b703f</t>
        </is>
      </c>
    </row>
    <row r="765" ht="45" customHeight="1">
      <c r="A765" s="12" t="inlineStr">
        <is>
          <t>Geometry</t>
        </is>
      </c>
      <c r="B765" s="12" t="inlineStr">
        <is>
          <t>Angles</t>
        </is>
      </c>
      <c r="C765" s="13" t="inlineStr">
        <is>
          <t>Diagnostic: Angles [MF00.76]</t>
        </is>
      </c>
      <c r="D765" s="12" t="inlineStr">
        <is>
          <t>This is a short diagnostic assessment covering the topic of Angles.</t>
        </is>
      </c>
      <c r="E765" s="12" t="inlineStr">
        <is>
          <t>511b120f-973a-4860-9c46-21aab5c5e745</t>
        </is>
      </c>
    </row>
    <row r="766" ht="45" customHeight="1">
      <c r="A766" s="12" t="inlineStr">
        <is>
          <t>Geometry</t>
        </is>
      </c>
      <c r="B766" s="12" t="inlineStr">
        <is>
          <t>Angles</t>
        </is>
      </c>
      <c r="C766" s="13" t="inlineStr">
        <is>
          <t>Types of Angles 1: Diagrams [MF26.03]</t>
        </is>
      </c>
      <c r="D766" s="12" t="inlineStr">
        <is>
          <t>This nugget has learning material and questions covering the topic of Types of Angles 1.</t>
        </is>
      </c>
      <c r="E766" s="12" t="inlineStr">
        <is>
          <t>e1495ed9-57d8-451d-9aa1-81f0d0bab241</t>
        </is>
      </c>
    </row>
    <row r="767" ht="45" customHeight="1">
      <c r="A767" s="12" t="inlineStr">
        <is>
          <t>Geometry</t>
        </is>
      </c>
      <c r="B767" s="12" t="inlineStr">
        <is>
          <t>Angles</t>
        </is>
      </c>
      <c r="C767" s="13" t="inlineStr">
        <is>
          <t>Types of Angles 2: Numbers [MF26.04]</t>
        </is>
      </c>
      <c r="D767" s="12" t="inlineStr">
        <is>
          <t>This nugget has learning material and questions covering the topic of Types of Angles 2.</t>
        </is>
      </c>
      <c r="E767" s="12" t="inlineStr">
        <is>
          <t>b1e6382d-c19b-43de-a199-2909872dc0d8</t>
        </is>
      </c>
    </row>
    <row r="768" ht="45" customHeight="1">
      <c r="A768" s="12" t="inlineStr">
        <is>
          <t>Geometry</t>
        </is>
      </c>
      <c r="B768" s="12" t="inlineStr">
        <is>
          <t>Angles</t>
        </is>
      </c>
      <c r="C768" s="13" t="inlineStr">
        <is>
          <t>Parallel and Perpendicular Lines [MF26.05]</t>
        </is>
      </c>
      <c r="D768" s="12" t="inlineStr">
        <is>
          <t>This nugget has learning material and questions covering the topic of Parallel and Perpendicular Lines.</t>
        </is>
      </c>
      <c r="E768" s="12" t="inlineStr">
        <is>
          <t>d29dbb56-ae38-4ba4-95fa-53554c6dfa09</t>
        </is>
      </c>
    </row>
    <row r="769" ht="45" customHeight="1">
      <c r="A769" s="12" t="inlineStr">
        <is>
          <t>Geometry</t>
        </is>
      </c>
      <c r="B769" s="12" t="inlineStr">
        <is>
          <t>Angles</t>
        </is>
      </c>
      <c r="C769" s="13" t="inlineStr">
        <is>
          <t>Measuring Angles 1: Angles &lt; 180° (horizontal) [MF26.11]</t>
        </is>
      </c>
      <c r="D769" s="12" t="inlineStr">
        <is>
          <t>This nugget has learning material and questions covering the topic of Measuring Angles 1.</t>
        </is>
      </c>
      <c r="E769" s="12" t="inlineStr">
        <is>
          <t>7b392955-40ca-43f8-b8b5-b22e5a6233ee</t>
        </is>
      </c>
    </row>
    <row r="770" ht="45" customHeight="1">
      <c r="A770" s="12" t="inlineStr">
        <is>
          <t>Geometry</t>
        </is>
      </c>
      <c r="B770" s="12" t="inlineStr">
        <is>
          <t>Angles</t>
        </is>
      </c>
      <c r="C770" s="13" t="inlineStr">
        <is>
          <t>Measuring Angles 2: Angles &lt; 180° [MF26.12]</t>
        </is>
      </c>
      <c r="D770" s="12" t="inlineStr">
        <is>
          <t>This nugget has learning material and questions covering the topic of Measuring Angles 2.</t>
        </is>
      </c>
      <c r="E770" s="12" t="inlineStr">
        <is>
          <t>ce18d6d2-1a4f-4a45-93b0-8b37e9a7c234</t>
        </is>
      </c>
    </row>
    <row r="771" ht="45" customHeight="1">
      <c r="A771" s="12" t="inlineStr">
        <is>
          <t>Geometry</t>
        </is>
      </c>
      <c r="B771" s="12" t="inlineStr">
        <is>
          <t>Angles</t>
        </is>
      </c>
      <c r="C771" s="13" t="inlineStr">
        <is>
          <t>Measuring Angles 3: Angles &gt; 180° [MF26.13]</t>
        </is>
      </c>
      <c r="D771" s="12" t="inlineStr">
        <is>
          <t>This nugget has learning material and questions covering the topic of Measuring Angles 3.</t>
        </is>
      </c>
      <c r="E771" s="12" t="inlineStr">
        <is>
          <t>d7e64c44-1780-4ffd-babf-fc159ddad5cf</t>
        </is>
      </c>
    </row>
    <row r="772" ht="45" customHeight="1">
      <c r="A772" s="12" t="inlineStr">
        <is>
          <t>Geometry</t>
        </is>
      </c>
      <c r="B772" s="12" t="inlineStr">
        <is>
          <t>Angles</t>
        </is>
      </c>
      <c r="C772" s="13" t="inlineStr">
        <is>
          <t>Estimating Angles [MF26.14]</t>
        </is>
      </c>
      <c r="D772" s="12" t="inlineStr">
        <is>
          <t>This nugget has learning material and questions covering the topic of Estimating Angles.</t>
        </is>
      </c>
      <c r="E772" s="12" t="inlineStr">
        <is>
          <t>08178cfb-50de-477f-bb6c-0120ba4891d4</t>
        </is>
      </c>
    </row>
    <row r="773" ht="45" customHeight="1">
      <c r="A773" s="12" t="inlineStr">
        <is>
          <t>Geometry</t>
        </is>
      </c>
      <c r="B773" s="12" t="inlineStr">
        <is>
          <t>Angles</t>
        </is>
      </c>
      <c r="C773" s="13" t="inlineStr">
        <is>
          <t>Drawing Angles [MF26.15]</t>
        </is>
      </c>
      <c r="D773" s="12" t="inlineStr">
        <is>
          <t>This nugget has learning material and questions covering the topic of Drawing Angles.</t>
        </is>
      </c>
      <c r="E773" s="12" t="inlineStr">
        <is>
          <t>8be26fd7-fece-4f68-bb88-037377ccd0e0</t>
        </is>
      </c>
    </row>
    <row r="774" ht="45" customHeight="1">
      <c r="A774" s="12" t="inlineStr">
        <is>
          <t>Geometry</t>
        </is>
      </c>
      <c r="B774" s="12" t="inlineStr">
        <is>
          <t>Angles</t>
        </is>
      </c>
      <c r="C774" s="13" t="inlineStr">
        <is>
          <t>Straight Line Angles 1: Multiples of 5° [MF27.01]</t>
        </is>
      </c>
      <c r="D774" s="12" t="inlineStr">
        <is>
          <t>This nugget has learning material and questions covering the topic of Straight Line Angles 1.</t>
        </is>
      </c>
      <c r="E774" s="12" t="inlineStr">
        <is>
          <t>7dc49cb7-df9a-489f-93c6-b32675de0181</t>
        </is>
      </c>
    </row>
    <row r="775" ht="45" customHeight="1">
      <c r="A775" s="12" t="inlineStr">
        <is>
          <t>Geometry</t>
        </is>
      </c>
      <c r="B775" s="12" t="inlineStr">
        <is>
          <t>Angles</t>
        </is>
      </c>
      <c r="C775" s="13" t="inlineStr">
        <is>
          <t>Straight Line Angles 2 [MF27.02]</t>
        </is>
      </c>
      <c r="D775" s="12" t="inlineStr">
        <is>
          <t>This nugget has learning material and questions covering the topic of Straight Line Angles 2.</t>
        </is>
      </c>
      <c r="E775" s="12" t="inlineStr">
        <is>
          <t>38130453-de0e-47f9-8732-72c28940a76b</t>
        </is>
      </c>
    </row>
    <row r="776" ht="45" customHeight="1">
      <c r="A776" s="12" t="inlineStr">
        <is>
          <t>Geometry</t>
        </is>
      </c>
      <c r="B776" s="12" t="inlineStr">
        <is>
          <t>Angles</t>
        </is>
      </c>
      <c r="C776" s="13" t="inlineStr">
        <is>
          <t>Straight Line Angles with Algebra [MF27.03]</t>
        </is>
      </c>
      <c r="D776" s="12" t="inlineStr">
        <is>
          <t>This nugget has learning material and questions covering the topic of Straight Line Angles with Algebra.</t>
        </is>
      </c>
      <c r="E776" s="12" t="inlineStr">
        <is>
          <t>882bc42b-21d8-4d3f-8db0-577148999e1a</t>
        </is>
      </c>
    </row>
    <row r="777" ht="45" customHeight="1">
      <c r="A777" s="12" t="inlineStr">
        <is>
          <t>Geometry</t>
        </is>
      </c>
      <c r="B777" s="12" t="inlineStr">
        <is>
          <t>Angles</t>
        </is>
      </c>
      <c r="C777" s="13" t="inlineStr">
        <is>
          <t>Angles Around a Point 1: Multiples of 5° [MF27.04]</t>
        </is>
      </c>
      <c r="D777" s="12" t="inlineStr">
        <is>
          <t>This nugget has learning material and questions covering the topic of Angles Around a Point 1.</t>
        </is>
      </c>
      <c r="E777" s="12" t="inlineStr">
        <is>
          <t>758fdf66-0977-4cb2-86bd-5ff525592f0d</t>
        </is>
      </c>
    </row>
    <row r="778" ht="45" customHeight="1">
      <c r="A778" s="12" t="inlineStr">
        <is>
          <t>Geometry</t>
        </is>
      </c>
      <c r="B778" s="12" t="inlineStr">
        <is>
          <t>Angles</t>
        </is>
      </c>
      <c r="C778" s="13" t="inlineStr">
        <is>
          <t>Angles Around a Point 2 [MF27.05]</t>
        </is>
      </c>
      <c r="D778" s="12" t="inlineStr">
        <is>
          <t>This nugget has learning material and questions covering the topic of Angles Around a Point 2.</t>
        </is>
      </c>
      <c r="E778" s="12" t="inlineStr">
        <is>
          <t>ae39c12b-72fb-4c61-a244-10b1b7763e3b</t>
        </is>
      </c>
    </row>
    <row r="779" ht="45" customHeight="1">
      <c r="A779" s="12" t="inlineStr">
        <is>
          <t>Geometry</t>
        </is>
      </c>
      <c r="B779" s="12" t="inlineStr">
        <is>
          <t>Angles</t>
        </is>
      </c>
      <c r="C779" s="13" t="inlineStr">
        <is>
          <t>Angles Around a Point with Algebra [MF27.06]</t>
        </is>
      </c>
      <c r="D779" s="12" t="inlineStr">
        <is>
          <t>This nugget has learning material and questions covering the topic of Angles Around a Point with Algebra.</t>
        </is>
      </c>
      <c r="E779" s="12" t="inlineStr">
        <is>
          <t>9355594a-829a-4be1-b9b2-f35f581b5b9b</t>
        </is>
      </c>
    </row>
    <row r="780" ht="45" customHeight="1">
      <c r="A780" s="12" t="inlineStr">
        <is>
          <t>Geometry</t>
        </is>
      </c>
      <c r="B780" s="12" t="inlineStr">
        <is>
          <t>Angles</t>
        </is>
      </c>
      <c r="C780" s="13" t="inlineStr">
        <is>
          <t>Diagnostic: Angles in Parallel Lines [MF00.43]</t>
        </is>
      </c>
      <c r="D780" s="12" t="inlineStr">
        <is>
          <t>This is a short diagnostic with questions on the topic of Angles in Parallel Lines.</t>
        </is>
      </c>
      <c r="E780" s="12" t="inlineStr">
        <is>
          <t>72fce3d6-deff-49ec-b425-2b02e58c113d</t>
        </is>
      </c>
    </row>
    <row r="781" ht="45" customHeight="1">
      <c r="A781" s="12" t="inlineStr">
        <is>
          <t>Geometry</t>
        </is>
      </c>
      <c r="B781" s="12" t="inlineStr">
        <is>
          <t>Angles</t>
        </is>
      </c>
      <c r="C781" s="13" t="inlineStr">
        <is>
          <t>Vertically Opposite Angles [MF27.07]</t>
        </is>
      </c>
      <c r="D781" s="12" t="inlineStr">
        <is>
          <t>This nugget has learning material and questions covering the topic of Vertically Opposite Angles.</t>
        </is>
      </c>
      <c r="E781" s="12" t="inlineStr">
        <is>
          <t>7375a6d7-472e-4809-a529-01072902ed10</t>
        </is>
      </c>
    </row>
    <row r="782" ht="45" customHeight="1">
      <c r="A782" s="12" t="inlineStr">
        <is>
          <t>Geometry</t>
        </is>
      </c>
      <c r="B782" s="12" t="inlineStr">
        <is>
          <t>Angles</t>
        </is>
      </c>
      <c r="C782" s="13" t="inlineStr">
        <is>
          <t>Alternate Angles [MF27.08]</t>
        </is>
      </c>
      <c r="D782" s="12" t="inlineStr">
        <is>
          <t>This nugget has learning material and questions covering the topic of Alternate Angles.</t>
        </is>
      </c>
      <c r="E782" s="12" t="inlineStr">
        <is>
          <t>e6c8f114-146e-47b6-a02e-e75f7a4f10c0</t>
        </is>
      </c>
    </row>
    <row r="783" ht="45" customHeight="1">
      <c r="A783" s="12" t="inlineStr">
        <is>
          <t>Geometry</t>
        </is>
      </c>
      <c r="B783" s="12" t="inlineStr">
        <is>
          <t>Angles</t>
        </is>
      </c>
      <c r="C783" s="13" t="inlineStr">
        <is>
          <t>Corresponding Angles [MF27.09]</t>
        </is>
      </c>
      <c r="D783" s="12" t="inlineStr">
        <is>
          <t>This nugget has learning material and questions covering the topic of Corresponding Angles.</t>
        </is>
      </c>
      <c r="E783" s="12" t="inlineStr">
        <is>
          <t>15d3d54e-77ce-4284-a1c8-1b477523573a</t>
        </is>
      </c>
    </row>
    <row r="784" ht="45" customHeight="1">
      <c r="A784" s="12" t="inlineStr">
        <is>
          <t>Geometry</t>
        </is>
      </c>
      <c r="B784" s="12" t="inlineStr">
        <is>
          <t>Angles</t>
        </is>
      </c>
      <c r="C784" s="13" t="inlineStr">
        <is>
          <t>Co-interior Angles [MF27.10]</t>
        </is>
      </c>
      <c r="D784" s="12" t="inlineStr">
        <is>
          <t>This nugget has learning material and questions covering the topic of Co-interior Angles.</t>
        </is>
      </c>
      <c r="E784" s="12" t="inlineStr">
        <is>
          <t>1b5bb9d5-569d-4e09-8e0b-d31e18469fef</t>
        </is>
      </c>
    </row>
    <row r="785" ht="45" customHeight="1">
      <c r="A785" s="12" t="inlineStr">
        <is>
          <t>Geometry</t>
        </is>
      </c>
      <c r="B785" s="12" t="inlineStr">
        <is>
          <t>Angles</t>
        </is>
      </c>
      <c r="C785" s="13" t="inlineStr">
        <is>
          <t>Angles in Parallel Lines 1 [MF27.11]</t>
        </is>
      </c>
      <c r="D785" s="12" t="inlineStr">
        <is>
          <t>This nugget has learning material and questions covering the topic of Angles in Parallel Lines.</t>
        </is>
      </c>
      <c r="E785" s="12" t="inlineStr">
        <is>
          <t>b387a117-3671-4c7e-8a2b-11b65b40039e</t>
        </is>
      </c>
    </row>
    <row r="786" ht="45" customHeight="1">
      <c r="A786" s="12" t="inlineStr">
        <is>
          <t>Geometry</t>
        </is>
      </c>
      <c r="B786" s="12" t="inlineStr">
        <is>
          <t>Angles</t>
        </is>
      </c>
      <c r="C786" s="13" t="inlineStr">
        <is>
          <t>Angles in Parallel Lines 2 [MF27.12]</t>
        </is>
      </c>
      <c r="D786" s="12" t="inlineStr">
        <is>
          <t>This nugget has learning material and questions covering the topic of Angles in Parallel Lines with Algebra.</t>
        </is>
      </c>
      <c r="E786" s="12" t="inlineStr">
        <is>
          <t>cafa9d8b-f39d-4c4a-84b7-73bc23395f08</t>
        </is>
      </c>
    </row>
    <row r="787" ht="45" customHeight="1">
      <c r="A787" s="12" t="inlineStr">
        <is>
          <t>Geometry</t>
        </is>
      </c>
      <c r="B787" s="12" t="inlineStr">
        <is>
          <t>Angles in Polygons</t>
        </is>
      </c>
      <c r="C787" s="13" t="inlineStr">
        <is>
          <t>Diagnostic: Angles in Polygons [MF00.44]</t>
        </is>
      </c>
      <c r="D787" s="12" t="inlineStr">
        <is>
          <t>This is a short diagnostic with questions on the topic of Angles in Polygons.</t>
        </is>
      </c>
      <c r="E787" s="12" t="inlineStr">
        <is>
          <t>cbbce8c1-bb35-4ad3-8e4d-a4fc59add062</t>
        </is>
      </c>
    </row>
    <row r="788" ht="45" customHeight="1">
      <c r="A788" s="12" t="inlineStr">
        <is>
          <t>Geometry</t>
        </is>
      </c>
      <c r="B788" s="12" t="inlineStr">
        <is>
          <t>Angles in Polygons</t>
        </is>
      </c>
      <c r="C788" s="13" t="inlineStr">
        <is>
          <t>Angles in a Triangle 1 [MF28.01]</t>
        </is>
      </c>
      <c r="D788" s="12" t="inlineStr">
        <is>
          <t>This nugget has learning material and questions covering the topic of Angles in a Triangle 1.</t>
        </is>
      </c>
      <c r="E788" s="12" t="inlineStr">
        <is>
          <t>bfe17c5c-5fbb-44bb-bd2f-3e59eb2ae76f</t>
        </is>
      </c>
    </row>
    <row r="789" ht="45" customHeight="1">
      <c r="A789" s="12" t="inlineStr">
        <is>
          <t>Geometry</t>
        </is>
      </c>
      <c r="B789" s="12" t="inlineStr">
        <is>
          <t>Angles in Polygons</t>
        </is>
      </c>
      <c r="C789" s="13" t="inlineStr">
        <is>
          <t>Angles in a Triangle 2: Isosceles Triangles [MF28.02]</t>
        </is>
      </c>
      <c r="D789" s="12" t="inlineStr">
        <is>
          <t>This nugget has learning material and questions covering the topic of Angles in a Triangle 2.</t>
        </is>
      </c>
      <c r="E789" s="12" t="inlineStr">
        <is>
          <t>29ff1527-a3a6-4d49-b3ec-d14bc9ee327f</t>
        </is>
      </c>
    </row>
    <row r="790" ht="45" customHeight="1">
      <c r="A790" s="12" t="inlineStr">
        <is>
          <t>Geometry</t>
        </is>
      </c>
      <c r="B790" s="12" t="inlineStr">
        <is>
          <t>Angles in Polygons</t>
        </is>
      </c>
      <c r="C790" s="13" t="inlineStr">
        <is>
          <t>Angles in a Triangle 3: Including Angles on a Straight Line [MF28.03]</t>
        </is>
      </c>
      <c r="D790" s="12" t="inlineStr">
        <is>
          <t>This nugget has learning material and questions covering the topic of Angles in a Triangle 3.</t>
        </is>
      </c>
      <c r="E790" s="12" t="inlineStr">
        <is>
          <t>76fea857-985e-42c0-a885-7a2b575d8ff5</t>
        </is>
      </c>
    </row>
    <row r="791" ht="45" customHeight="1">
      <c r="A791" s="12" t="inlineStr">
        <is>
          <t>Geometry</t>
        </is>
      </c>
      <c r="B791" s="12" t="inlineStr">
        <is>
          <t>Angles in Polygons</t>
        </is>
      </c>
      <c r="C791" s="13" t="inlineStr">
        <is>
          <t>Angles in a Triangle 4: Including Angles in Parallel Lines [MF28.04]</t>
        </is>
      </c>
      <c r="D791" s="12" t="inlineStr">
        <is>
          <t>This nugget has learning material and questions covering the topic of Angles in a Triangle 4.</t>
        </is>
      </c>
      <c r="E791" s="12" t="inlineStr">
        <is>
          <t>44843b3c-0c44-4842-9ffe-9b0981d6b4f4</t>
        </is>
      </c>
    </row>
    <row r="792" ht="45" customHeight="1">
      <c r="A792" s="12" t="inlineStr">
        <is>
          <t>Geometry</t>
        </is>
      </c>
      <c r="B792" s="12" t="inlineStr">
        <is>
          <t>Angles in Polygons</t>
        </is>
      </c>
      <c r="C792" s="13" t="inlineStr">
        <is>
          <t>Angles in Quadrilaterals [MF28.05]</t>
        </is>
      </c>
      <c r="D792" s="12" t="inlineStr">
        <is>
          <t>This nugget has learning material and questions covering the topic of Angles in Quadrilaterals.</t>
        </is>
      </c>
      <c r="E792" s="12" t="inlineStr">
        <is>
          <t>bb323893-8b60-49ad-bc1a-70bced6513ea</t>
        </is>
      </c>
    </row>
    <row r="793" ht="45" customHeight="1">
      <c r="A793" s="12" t="inlineStr">
        <is>
          <t>Geometry</t>
        </is>
      </c>
      <c r="B793" s="12" t="inlineStr">
        <is>
          <t>Angles in Polygons</t>
        </is>
      </c>
      <c r="C793" s="13" t="inlineStr">
        <is>
          <t>Introduction to Angles in Polygons [MF28.06]</t>
        </is>
      </c>
      <c r="D793" s="12" t="inlineStr">
        <is>
          <t>This nugget has learning material and questions covering the topic of an Introduction to Angles in Polygons.</t>
        </is>
      </c>
      <c r="E793" s="12" t="inlineStr">
        <is>
          <t>6bd1ce63-2c93-4224-83d9-d0bbb6afb5a9</t>
        </is>
      </c>
    </row>
    <row r="794" ht="45" customHeight="1">
      <c r="A794" s="12" t="inlineStr">
        <is>
          <t>Geometry</t>
        </is>
      </c>
      <c r="B794" s="12" t="inlineStr">
        <is>
          <t>Angles in Polygons</t>
        </is>
      </c>
      <c r="C794" s="13" t="inlineStr">
        <is>
          <t>Interior Angles 1: Sum of Interior Angles [MF28.07]</t>
        </is>
      </c>
      <c r="D794" s="12" t="inlineStr">
        <is>
          <t>This nugget has learning material and questions covering the topic of Interior Angles 1.</t>
        </is>
      </c>
      <c r="E794" s="12" t="inlineStr">
        <is>
          <t>0b0b9a2c-22c6-481e-975d-071af737feb8</t>
        </is>
      </c>
    </row>
    <row r="795" ht="45" customHeight="1">
      <c r="A795" s="12" t="inlineStr">
        <is>
          <t>Geometry</t>
        </is>
      </c>
      <c r="B795" s="12" t="inlineStr">
        <is>
          <t>Angles in Polygons</t>
        </is>
      </c>
      <c r="C795" s="13" t="inlineStr">
        <is>
          <t>Interior Angles 2: Angles in Regular Shapes [MF28.08]</t>
        </is>
      </c>
      <c r="D795" s="12" t="inlineStr">
        <is>
          <t>This nugget has learning material and questions covering the topic of Interior Angles 2.</t>
        </is>
      </c>
      <c r="E795" s="12" t="inlineStr">
        <is>
          <t>9889e9f5-7fe4-402e-85f7-7155156298f3</t>
        </is>
      </c>
    </row>
    <row r="796" ht="45" customHeight="1">
      <c r="A796" s="12" t="inlineStr">
        <is>
          <t>Geometry</t>
        </is>
      </c>
      <c r="B796" s="12" t="inlineStr">
        <is>
          <t>Angles in Polygons</t>
        </is>
      </c>
      <c r="C796" s="13" t="inlineStr">
        <is>
          <t>Interior Angles in Irregular Shapes [MF28.09]</t>
        </is>
      </c>
      <c r="D796" s="12" t="inlineStr">
        <is>
          <t>This nugget has learning material and questions covering the topic of Interior Angles in Irregular Shapes.</t>
        </is>
      </c>
      <c r="E796" s="12" t="inlineStr">
        <is>
          <t>f0194ab2-3f38-4dc6-97be-2b2f1a5e0dbc</t>
        </is>
      </c>
    </row>
    <row r="797" ht="45" customHeight="1">
      <c r="A797" s="12" t="inlineStr">
        <is>
          <t>Geometry</t>
        </is>
      </c>
      <c r="B797" s="12" t="inlineStr">
        <is>
          <t>Angles in Polygons</t>
        </is>
      </c>
      <c r="C797" s="13" t="inlineStr">
        <is>
          <t>Exterior Angles [MF28.10]</t>
        </is>
      </c>
      <c r="D797" s="12" t="inlineStr">
        <is>
          <t>This nugget has learning material and questions covering the topic of Exterior Angles.</t>
        </is>
      </c>
      <c r="E797" s="12" t="inlineStr">
        <is>
          <t>2a35ef08-cec5-4b26-97e8-02622fa38989</t>
        </is>
      </c>
    </row>
    <row r="798" ht="45" customHeight="1">
      <c r="A798" s="12" t="inlineStr">
        <is>
          <t>Geometry</t>
        </is>
      </c>
      <c r="B798" s="12" t="inlineStr">
        <is>
          <t>Angles in Polygons</t>
        </is>
      </c>
      <c r="C798" s="13" t="inlineStr">
        <is>
          <t>Using Multiple Rules with Angles in Polygons [MF28.11]</t>
        </is>
      </c>
      <c r="D798" s="12" t="inlineStr">
        <is>
          <t>This nugget has learning material and questions covering the topic of Using Multiple Rules with Angles in Polygons.</t>
        </is>
      </c>
      <c r="E798" s="12" t="inlineStr">
        <is>
          <t>78524392-5557-4385-b643-a317ad7a7826</t>
        </is>
      </c>
    </row>
    <row r="799" ht="45" customHeight="1">
      <c r="A799" s="12" t="inlineStr">
        <is>
          <t>Geometry</t>
        </is>
      </c>
      <c r="B799" s="12" t="inlineStr">
        <is>
          <t>Angles in Polygons</t>
        </is>
      </c>
      <c r="C799" s="13" t="inlineStr">
        <is>
          <t>Angles in Polygons with Algebra [MF28.13]</t>
        </is>
      </c>
      <c r="D799" s="12" t="inlineStr">
        <is>
          <t xml:space="preserve">This nugget covers methods for how to form and solve equations by using knowledge of the angles in polygons (mainly triangles and quadrilaterals).  </t>
        </is>
      </c>
      <c r="E799" s="12" t="inlineStr">
        <is>
          <t>6b69d20a-22b5-41dd-88a7-dc3a4599d3e2</t>
        </is>
      </c>
    </row>
    <row r="800" ht="45" customHeight="1">
      <c r="A800" s="12" t="inlineStr">
        <is>
          <t>Geometry</t>
        </is>
      </c>
      <c r="B800" s="12" t="inlineStr">
        <is>
          <t>Scale Drawings and Bearings</t>
        </is>
      </c>
      <c r="C800" s="13" t="inlineStr">
        <is>
          <t>Diagnostic: Scale Drawings and Bearings [MF00.58]</t>
        </is>
      </c>
      <c r="D800" s="12" t="inlineStr">
        <is>
          <t>This is a short diagnostic with questions on the topic of Scale Drawings and Bearings.</t>
        </is>
      </c>
      <c r="E800" s="12" t="inlineStr">
        <is>
          <t>d5da039a-bbcd-4f05-b4d9-286ffd5eb6ed</t>
        </is>
      </c>
    </row>
    <row r="801" ht="45" customHeight="1">
      <c r="A801" s="12" t="inlineStr">
        <is>
          <t>Geometry</t>
        </is>
      </c>
      <c r="B801" s="12" t="inlineStr">
        <is>
          <t>Scale Drawings and Bearings</t>
        </is>
      </c>
      <c r="C801" s="13" t="inlineStr">
        <is>
          <t>Using Scales with Units [MF39.01]</t>
        </is>
      </c>
      <c r="D801" s="12" t="inlineStr">
        <is>
          <t>This nugget has learning material and questions covering the topic of Using Scales with Units.</t>
        </is>
      </c>
      <c r="E801" s="12" t="inlineStr">
        <is>
          <t>ef114d44-2ac2-4864-ac0c-ed39567c943b</t>
        </is>
      </c>
    </row>
    <row r="802" ht="45" customHeight="1">
      <c r="A802" s="12" t="inlineStr">
        <is>
          <t>Geometry</t>
        </is>
      </c>
      <c r="B802" s="12" t="inlineStr">
        <is>
          <t>Scale Drawings and Bearings</t>
        </is>
      </c>
      <c r="C802" s="13" t="inlineStr">
        <is>
          <t>Finding Scales with Units [MF39.02]</t>
        </is>
      </c>
      <c r="D802" s="12" t="inlineStr">
        <is>
          <t>This nugget has learning material and questions covering the topic of Finding Scales with Units.</t>
        </is>
      </c>
      <c r="E802" s="12" t="inlineStr">
        <is>
          <t>8664c709-692b-41f5-8da1-9109c2caad81</t>
        </is>
      </c>
    </row>
    <row r="803" ht="45" customHeight="1">
      <c r="A803" s="12" t="inlineStr">
        <is>
          <t>Geometry</t>
        </is>
      </c>
      <c r="B803" s="12" t="inlineStr">
        <is>
          <t>Scale Drawings and Bearings</t>
        </is>
      </c>
      <c r="C803" s="13" t="inlineStr">
        <is>
          <t>Using Scales without Units [MF39.03]</t>
        </is>
      </c>
      <c r="D803" s="12" t="inlineStr">
        <is>
          <t>This nugget has learning material and questions covering the topic of Using Scales without Units.</t>
        </is>
      </c>
      <c r="E803" s="12" t="inlineStr">
        <is>
          <t>e6b12121-5558-4062-9951-573e26bd6185</t>
        </is>
      </c>
    </row>
    <row r="804" ht="45" customHeight="1">
      <c r="A804" s="12" t="inlineStr">
        <is>
          <t>Geometry</t>
        </is>
      </c>
      <c r="B804" s="12" t="inlineStr">
        <is>
          <t>Scale Drawings and Bearings</t>
        </is>
      </c>
      <c r="C804" s="13" t="inlineStr">
        <is>
          <t>Finding Scales without Units [MF39.04]</t>
        </is>
      </c>
      <c r="D804" s="12" t="inlineStr">
        <is>
          <t>This nugget has learning material and questions covering the topic of Finding Scales without Units.</t>
        </is>
      </c>
      <c r="E804" s="12" t="inlineStr">
        <is>
          <t>d3f225e1-8986-4e29-aa31-aa6a59a55268</t>
        </is>
      </c>
    </row>
    <row r="805" ht="45" customHeight="1">
      <c r="A805" s="12" t="inlineStr">
        <is>
          <t>Geometry</t>
        </is>
      </c>
      <c r="B805" s="12" t="inlineStr">
        <is>
          <t>Scale Drawings and Bearings</t>
        </is>
      </c>
      <c r="C805" s="13" t="inlineStr">
        <is>
          <t>Using Scales on a Map [MF39.05]</t>
        </is>
      </c>
      <c r="D805" s="12" t="inlineStr">
        <is>
          <t>This nugget has learning material and questions covering the topic of Using Scales on a Map.</t>
        </is>
      </c>
      <c r="E805" s="12" t="inlineStr">
        <is>
          <t>4b4effde-b718-4621-897a-8c0f70637738</t>
        </is>
      </c>
    </row>
    <row r="806" ht="45" customHeight="1">
      <c r="A806" s="12" t="inlineStr">
        <is>
          <t>Geometry</t>
        </is>
      </c>
      <c r="B806" s="12" t="inlineStr">
        <is>
          <t>Scale Drawings and Bearings</t>
        </is>
      </c>
      <c r="C806" s="13" t="inlineStr">
        <is>
          <t>Creating Scale Diagrams [MF39.10]</t>
        </is>
      </c>
      <c r="D806" s="12" t="inlineStr">
        <is>
          <t>This nugget has learning material and questions covering the topic of Creating Scale Diagrams.</t>
        </is>
      </c>
      <c r="E806" s="12" t="inlineStr">
        <is>
          <t>15aeb1fa-cb5c-47de-88e1-d0ef18382c53</t>
        </is>
      </c>
    </row>
    <row r="807" ht="45" customHeight="1">
      <c r="A807" s="12" t="inlineStr">
        <is>
          <t>Geometry</t>
        </is>
      </c>
      <c r="B807" s="12" t="inlineStr">
        <is>
          <t>Scale Drawings and Bearings</t>
        </is>
      </c>
      <c r="C807" s="13" t="inlineStr">
        <is>
          <t>Introduction to Bearings [MF39.06]</t>
        </is>
      </c>
      <c r="D807" s="12" t="inlineStr">
        <is>
          <t>This nugget has learning material and questions covering the topic of an Introduction to Bearings.</t>
        </is>
      </c>
      <c r="E807" s="12" t="inlineStr">
        <is>
          <t>69e8e436-6b3c-4b10-a412-c74bc5e70cb0</t>
        </is>
      </c>
    </row>
    <row r="808" ht="45" customHeight="1">
      <c r="A808" s="12" t="inlineStr">
        <is>
          <t>Geometry</t>
        </is>
      </c>
      <c r="B808" s="12" t="inlineStr">
        <is>
          <t>Scale Drawings and Bearings</t>
        </is>
      </c>
      <c r="C808" s="13" t="inlineStr">
        <is>
          <t>Bearings from North [MF39.07]</t>
        </is>
      </c>
      <c r="D808" s="12" t="inlineStr">
        <is>
          <t>This nugget has learning material and questions covering the topic of Bearings from North.</t>
        </is>
      </c>
      <c r="E808" s="12" t="inlineStr">
        <is>
          <t>5b5d4f2e-09b4-47c0-9ef0-a37f0a9a8729</t>
        </is>
      </c>
    </row>
    <row r="809" ht="45" customHeight="1">
      <c r="A809" s="12" t="inlineStr">
        <is>
          <t>Geometry</t>
        </is>
      </c>
      <c r="B809" s="12" t="inlineStr">
        <is>
          <t>Scale Drawings and Bearings</t>
        </is>
      </c>
      <c r="C809" s="13" t="inlineStr">
        <is>
          <t>Finding Bearings 1 [MF39.08]</t>
        </is>
      </c>
      <c r="D809" s="12" t="inlineStr">
        <is>
          <t>This nugget has learning material and questions covering the topic of Finding Bearings 1.</t>
        </is>
      </c>
      <c r="E809" s="12" t="inlineStr">
        <is>
          <t>e671444c-7359-4c65-9849-8eba74e6150a</t>
        </is>
      </c>
    </row>
    <row r="810" ht="45" customHeight="1">
      <c r="A810" s="12" t="inlineStr">
        <is>
          <t>Geometry</t>
        </is>
      </c>
      <c r="B810" s="12" t="inlineStr">
        <is>
          <t>Scale Drawings and Bearings</t>
        </is>
      </c>
      <c r="C810" s="13" t="inlineStr">
        <is>
          <t>Finding Bearings 2: Using Co-interior Angles [MF39.09]</t>
        </is>
      </c>
      <c r="D810" s="12" t="inlineStr">
        <is>
          <t>This nugget has learning material and questions covering the topic of Finding Bearings 2.</t>
        </is>
      </c>
      <c r="E810" s="12" t="inlineStr">
        <is>
          <t>a4bc0244-97a0-4e03-93e9-eda39e128037</t>
        </is>
      </c>
    </row>
    <row r="811" ht="45" customHeight="1">
      <c r="A811" s="12" t="inlineStr">
        <is>
          <t>Geometry</t>
        </is>
      </c>
      <c r="B811" s="12" t="inlineStr">
        <is>
          <t>Transformations</t>
        </is>
      </c>
      <c r="C811" s="13" t="inlineStr">
        <is>
          <t>Diagnostic: Reflection, Rotation and Translation [MF00.51]</t>
        </is>
      </c>
      <c r="D811" s="12" t="inlineStr">
        <is>
          <t>This is a short diagnostic with questions on the topic of Reflection, Rotation and Translation.</t>
        </is>
      </c>
      <c r="E811" s="12" t="inlineStr">
        <is>
          <t>0ece46b4-bd85-47a0-a3aa-8f600de7a611</t>
        </is>
      </c>
    </row>
    <row r="812" ht="45" customHeight="1">
      <c r="A812" s="12" t="inlineStr">
        <is>
          <t>Geometry</t>
        </is>
      </c>
      <c r="B812" s="12" t="inlineStr">
        <is>
          <t>Transformations</t>
        </is>
      </c>
      <c r="C812" s="13" t="inlineStr">
        <is>
          <t>Introduction to Reflection [MF40.01]</t>
        </is>
      </c>
      <c r="D812" s="12" t="inlineStr">
        <is>
          <t>This nugget has learning material and questions covering the topic of an Introduction to Reflection.</t>
        </is>
      </c>
      <c r="E812" s="12" t="inlineStr">
        <is>
          <t>7deb4c7f-1dc2-4faf-b433-54560828aaf3</t>
        </is>
      </c>
    </row>
    <row r="813" ht="45" customHeight="1">
      <c r="A813" s="12" t="inlineStr">
        <is>
          <t>Geometry</t>
        </is>
      </c>
      <c r="B813" s="12" t="inlineStr">
        <is>
          <t>Transformations</t>
        </is>
      </c>
      <c r="C813" s="13" t="inlineStr">
        <is>
          <t>Finding the Line of Reflection [MF40.02]</t>
        </is>
      </c>
      <c r="D813" s="12" t="inlineStr">
        <is>
          <t>This nugget has learning material and questions covering the topic of Finding the Line of Reflection.</t>
        </is>
      </c>
      <c r="E813" s="12" t="inlineStr">
        <is>
          <t>bb858068-0d45-4ba9-8f70-ed48e8fa4eb1</t>
        </is>
      </c>
    </row>
    <row r="814" ht="45" customHeight="1">
      <c r="A814" s="12" t="inlineStr">
        <is>
          <t>Geometry</t>
        </is>
      </c>
      <c r="B814" s="12" t="inlineStr">
        <is>
          <t>Transformations</t>
        </is>
      </c>
      <c r="C814" s="13" t="inlineStr">
        <is>
          <t>Coordinates in Reflection [MF40.03]</t>
        </is>
      </c>
      <c r="D814" s="12" t="inlineStr">
        <is>
          <t>This nugget has learning material and questions covering the topic of Coordinates in Reflection.</t>
        </is>
      </c>
      <c r="E814" s="12" t="inlineStr">
        <is>
          <t>a8371cff-887d-43e7-96c0-82af1408418f</t>
        </is>
      </c>
    </row>
    <row r="815" ht="45" customHeight="1">
      <c r="A815" s="12" t="inlineStr">
        <is>
          <t>Geometry</t>
        </is>
      </c>
      <c r="B815" s="12" t="inlineStr">
        <is>
          <t>Transformations</t>
        </is>
      </c>
      <c r="C815" s="13" t="inlineStr">
        <is>
          <t>Translating a Point [MF40.04]</t>
        </is>
      </c>
      <c r="D815" s="12" t="inlineStr">
        <is>
          <t>This nugget has learning material and questions covering the topic of Translating a Point.</t>
        </is>
      </c>
      <c r="E815" s="12" t="inlineStr">
        <is>
          <t>803542b3-940a-4427-84ce-48296b643e67</t>
        </is>
      </c>
    </row>
    <row r="816" ht="45" customHeight="1">
      <c r="A816" s="12" t="inlineStr">
        <is>
          <t>Geometry</t>
        </is>
      </c>
      <c r="B816" s="12" t="inlineStr">
        <is>
          <t>Transformations</t>
        </is>
      </c>
      <c r="C816" s="13" t="inlineStr">
        <is>
          <t>Translating a Shape [MF40.05]</t>
        </is>
      </c>
      <c r="D816" s="12" t="inlineStr">
        <is>
          <t>This nugget has learning material and questions covering the topic of Translating a Shape.</t>
        </is>
      </c>
      <c r="E816" s="12" t="inlineStr">
        <is>
          <t>8a6daad5-f94a-4ff5-95f0-56f797d1c4cf</t>
        </is>
      </c>
    </row>
    <row r="817" ht="45" customHeight="1">
      <c r="A817" s="12" t="inlineStr">
        <is>
          <t>Geometry</t>
        </is>
      </c>
      <c r="B817" s="12" t="inlineStr">
        <is>
          <t>Transformations</t>
        </is>
      </c>
      <c r="C817" s="13" t="inlineStr">
        <is>
          <t>Describing Translations [MF40.06]</t>
        </is>
      </c>
      <c r="D817" s="12" t="inlineStr">
        <is>
          <t>This nugget has learning material and questions covering the topic of Describing Translations.</t>
        </is>
      </c>
      <c r="E817" s="12" t="inlineStr">
        <is>
          <t>a4e54777-54cc-47e2-b694-c2df98dbd58e</t>
        </is>
      </c>
    </row>
    <row r="818" ht="45" customHeight="1">
      <c r="A818" s="12" t="inlineStr">
        <is>
          <t>Geometry</t>
        </is>
      </c>
      <c r="B818" s="12" t="inlineStr">
        <is>
          <t>Transformations</t>
        </is>
      </c>
      <c r="C818" s="13" t="inlineStr">
        <is>
          <t>Rotation with Centre (0,0) [MF40.15]</t>
        </is>
      </c>
      <c r="D818" s="12" t="inlineStr">
        <is>
          <t>This nugget has learning material and questions covering the topic of Rotation with Centre (0,0).</t>
        </is>
      </c>
      <c r="E818" s="12" t="inlineStr">
        <is>
          <t>d956c274-b811-4f73-b25d-120fb3622f55</t>
        </is>
      </c>
    </row>
    <row r="819" ht="45" customHeight="1">
      <c r="A819" s="12" t="inlineStr">
        <is>
          <t>Geometry</t>
        </is>
      </c>
      <c r="B819" s="12" t="inlineStr">
        <is>
          <t>Transformations</t>
        </is>
      </c>
      <c r="C819" s="13" t="inlineStr">
        <is>
          <t>Rotation with Centre (x,y) [MF40.16]</t>
        </is>
      </c>
      <c r="D819" s="12" t="inlineStr">
        <is>
          <t>This nugget has learning material and questions covering the topic of Rotation with Centre (x,y).</t>
        </is>
      </c>
      <c r="E819" s="12" t="inlineStr">
        <is>
          <t>0033d29f-ed61-466d-a8a0-d7c03d192178</t>
        </is>
      </c>
    </row>
    <row r="820" ht="45" customHeight="1">
      <c r="A820" s="12" t="inlineStr">
        <is>
          <t>Geometry</t>
        </is>
      </c>
      <c r="B820" s="12" t="inlineStr">
        <is>
          <t>Transformations</t>
        </is>
      </c>
      <c r="C820" s="13" t="inlineStr">
        <is>
          <t>Describing Rotation [MF40.17]</t>
        </is>
      </c>
      <c r="D820" s="12" t="inlineStr">
        <is>
          <t>This nugget has learning material and questions covering the topic of Describing Rotation.</t>
        </is>
      </c>
      <c r="E820" s="12" t="inlineStr">
        <is>
          <t>00a3ba76-8a7e-46c6-8ac3-8a9e1cd268d5</t>
        </is>
      </c>
    </row>
    <row r="821" ht="45" customHeight="1">
      <c r="A821" s="12" t="inlineStr">
        <is>
          <t>Geometry</t>
        </is>
      </c>
      <c r="B821" s="12" t="inlineStr">
        <is>
          <t>Transformations</t>
        </is>
      </c>
      <c r="C821" s="13" t="inlineStr">
        <is>
          <t>Diagnostic: Enlargements and Mixed Transformations [MF00.52]</t>
        </is>
      </c>
      <c r="D821" s="12" t="inlineStr">
        <is>
          <t>This is a short diagnostic with questions on the topic of Enlargements and Mixed Transformations 1.</t>
        </is>
      </c>
      <c r="E821" s="12" t="inlineStr">
        <is>
          <t>c0b20975-3893-4fc3-94a8-56b0b69af83a</t>
        </is>
      </c>
    </row>
    <row r="822" ht="45" customHeight="1">
      <c r="A822" s="12" t="inlineStr">
        <is>
          <t>Geometry</t>
        </is>
      </c>
      <c r="B822" s="12" t="inlineStr">
        <is>
          <t>Transformations</t>
        </is>
      </c>
      <c r="C822" s="13" t="inlineStr">
        <is>
          <t>Enlarging Shapes [MF40.07]</t>
        </is>
      </c>
      <c r="D822" s="12" t="inlineStr">
        <is>
          <t>This nugget has learning material and questions covering the topic of Enlarging Shapes.</t>
        </is>
      </c>
      <c r="E822" s="12" t="inlineStr">
        <is>
          <t>d62a0534-865a-47db-b1ff-6fde249dda74</t>
        </is>
      </c>
    </row>
    <row r="823" ht="45" customHeight="1">
      <c r="A823" s="12" t="inlineStr">
        <is>
          <t>Geometry</t>
        </is>
      </c>
      <c r="B823" s="12" t="inlineStr">
        <is>
          <t>Transformations</t>
        </is>
      </c>
      <c r="C823" s="13" t="inlineStr">
        <is>
          <t>Enlargements with 0&lt;SF&lt;1 [MF40.08]</t>
        </is>
      </c>
      <c r="D823" s="12" t="inlineStr">
        <is>
          <t>This nugget has learning material and questions covering the topic of Enlargements with 0&lt;SF&lt;1.</t>
        </is>
      </c>
      <c r="E823" s="12" t="inlineStr">
        <is>
          <t>5b926237-00a0-4291-9872-08b429d2a445</t>
        </is>
      </c>
    </row>
    <row r="824" ht="45" customHeight="1">
      <c r="A824" s="12" t="inlineStr">
        <is>
          <t>Geometry</t>
        </is>
      </c>
      <c r="B824" s="12" t="inlineStr">
        <is>
          <t>Transformations</t>
        </is>
      </c>
      <c r="C824" s="13" t="inlineStr">
        <is>
          <t>Enlargement with Centre (0,0) [MF40.09]</t>
        </is>
      </c>
      <c r="D824" s="12" t="inlineStr">
        <is>
          <t>This nugget has learning material and questions covering the topic of Enlargement with Centre (0,0).</t>
        </is>
      </c>
      <c r="E824" s="12" t="inlineStr">
        <is>
          <t>59817b6c-164c-4c10-9a92-674e34d150cb</t>
        </is>
      </c>
    </row>
    <row r="825" ht="45" customHeight="1">
      <c r="A825" s="12" t="inlineStr">
        <is>
          <t>Geometry</t>
        </is>
      </c>
      <c r="B825" s="12" t="inlineStr">
        <is>
          <t>Transformations</t>
        </is>
      </c>
      <c r="C825" s="13" t="inlineStr">
        <is>
          <t>Enlargement with Centre (x,y) [MF40.10]</t>
        </is>
      </c>
      <c r="D825" s="12" t="inlineStr">
        <is>
          <t>This nugget has learning material and questions covering the topic of Enlargement with Centre (x,y).</t>
        </is>
      </c>
      <c r="E825" s="12" t="inlineStr">
        <is>
          <t>0b5c56c9-8ea2-4c85-9cbb-8c5c12835d4d</t>
        </is>
      </c>
    </row>
    <row r="826" ht="45" customHeight="1">
      <c r="A826" s="12" t="inlineStr">
        <is>
          <t>Geometry</t>
        </is>
      </c>
      <c r="B826" s="12" t="inlineStr">
        <is>
          <t>Transformations</t>
        </is>
      </c>
      <c r="C826" s="13" t="inlineStr">
        <is>
          <t>Enlargement with Fractional Scale Factor (0,0) [MF40.11]</t>
        </is>
      </c>
      <c r="D826" s="12" t="inlineStr">
        <is>
          <t>This nugget has learning material and questions covering the topic of Enlargement with Fractional Scale Factor (0,0).</t>
        </is>
      </c>
      <c r="E826" s="12" t="inlineStr">
        <is>
          <t>6d68cd71-1677-4710-b838-720ac1612f12</t>
        </is>
      </c>
    </row>
    <row r="827" ht="45" customHeight="1">
      <c r="A827" s="12" t="inlineStr">
        <is>
          <t>Geometry</t>
        </is>
      </c>
      <c r="B827" s="12" t="inlineStr">
        <is>
          <t>Transformations</t>
        </is>
      </c>
      <c r="C827" s="13" t="inlineStr">
        <is>
          <t>Enlargement with Fractional Scale Factor (x,y) [MF40.12]</t>
        </is>
      </c>
      <c r="D827" s="12" t="inlineStr">
        <is>
          <t>This nugget has learning material and questions covering the topic of Enlargement with Fractional Scale Factor (x,y).</t>
        </is>
      </c>
      <c r="E827" s="12" t="inlineStr">
        <is>
          <t>d4534548-155a-4cd0-8ba8-f0862f452651</t>
        </is>
      </c>
    </row>
    <row r="828" ht="45" customHeight="1">
      <c r="A828" s="12" t="inlineStr">
        <is>
          <t>Geometry</t>
        </is>
      </c>
      <c r="B828" s="12" t="inlineStr">
        <is>
          <t>Transformations</t>
        </is>
      </c>
      <c r="C828" s="13" t="inlineStr">
        <is>
          <t>Diagnostic: Enlargements and Mixed Transformations (inc. Negative SF) [MH00.32]</t>
        </is>
      </c>
      <c r="D828" s="12" t="inlineStr">
        <is>
          <t>This is a short diagnostic with questions on the topic of Enlargements and Mixed Transformations 2.</t>
        </is>
      </c>
      <c r="E828" s="12" t="inlineStr">
        <is>
          <t>a1bf5333-2932-44cb-93d0-50e456df7f3f</t>
        </is>
      </c>
    </row>
    <row r="829" ht="45" customHeight="1">
      <c r="A829" s="12" t="inlineStr">
        <is>
          <t>Geometry</t>
        </is>
      </c>
      <c r="B829" s="12" t="inlineStr">
        <is>
          <t>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Geometry</t>
        </is>
      </c>
      <c r="B830" s="12" t="inlineStr">
        <is>
          <t>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Geometry</t>
        </is>
      </c>
      <c r="B831" s="12" t="inlineStr">
        <is>
          <t>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Geometry</t>
        </is>
      </c>
      <c r="B832" s="12" t="inlineStr">
        <is>
          <t>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Geometry</t>
        </is>
      </c>
      <c r="B833" s="12" t="inlineStr">
        <is>
          <t>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Geometry</t>
        </is>
      </c>
      <c r="B834" s="12" t="inlineStr">
        <is>
          <t>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Geometry</t>
        </is>
      </c>
      <c r="B835" s="12" t="inlineStr">
        <is>
          <t>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Geometry</t>
        </is>
      </c>
      <c r="B836" s="12" t="inlineStr">
        <is>
          <t>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Geometry</t>
        </is>
      </c>
      <c r="B837" s="12" t="inlineStr">
        <is>
          <t>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Geometry</t>
        </is>
      </c>
      <c r="B838" s="12" t="inlineStr">
        <is>
          <t>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Geometry</t>
        </is>
      </c>
      <c r="B839" s="12" t="inlineStr">
        <is>
          <t>Similarity</t>
        </is>
      </c>
      <c r="C839" s="13" t="inlineStr">
        <is>
          <t>Diagnostic: Similarity (Length) [MF00.55]</t>
        </is>
      </c>
      <c r="D839" s="12" t="inlineStr">
        <is>
          <t>This is a short diagnostic with questions on the topic of Similarity 1.</t>
        </is>
      </c>
      <c r="E839" s="12" t="inlineStr">
        <is>
          <t>5826e2e5-3b3e-4a6e-abfd-6e5e92f39fd2</t>
        </is>
      </c>
    </row>
    <row r="840" ht="45" customHeight="1">
      <c r="A840" s="12" t="inlineStr">
        <is>
          <t>Geometry</t>
        </is>
      </c>
      <c r="B840" s="12" t="inlineStr">
        <is>
          <t>Similarity</t>
        </is>
      </c>
      <c r="C840" s="13" t="inlineStr">
        <is>
          <t>Introduction to Similarity [MF43.01]</t>
        </is>
      </c>
      <c r="D840" s="12" t="inlineStr">
        <is>
          <t>This nugget has learning material and questions covering the topic of an Introduction to Similarity.</t>
        </is>
      </c>
      <c r="E840" s="12" t="inlineStr">
        <is>
          <t>3677bf12-5317-41eb-b08b-7ee578cd0743</t>
        </is>
      </c>
    </row>
    <row r="841" ht="45" customHeight="1">
      <c r="A841" s="12" t="inlineStr">
        <is>
          <t>Geometry</t>
        </is>
      </c>
      <c r="B841" s="12" t="inlineStr">
        <is>
          <t>Similarity</t>
        </is>
      </c>
      <c r="C841" s="13" t="inlineStr">
        <is>
          <t>Similar Polygons: Finding the Scale Factor [MF43.02]</t>
        </is>
      </c>
      <c r="D841" s="12" t="inlineStr">
        <is>
          <t>This nugget has learning material and questions covering the topic of Similar Polygons: Finding the Scale Factor.</t>
        </is>
      </c>
      <c r="E841" s="12" t="inlineStr">
        <is>
          <t>0cfd15ed-5da5-4b8c-86e5-4f6272f99e2e</t>
        </is>
      </c>
    </row>
    <row r="842" ht="45" customHeight="1">
      <c r="A842" s="12" t="inlineStr">
        <is>
          <t>Geometry</t>
        </is>
      </c>
      <c r="B842" s="12" t="inlineStr">
        <is>
          <t>Similarity</t>
        </is>
      </c>
      <c r="C842" s="13" t="inlineStr">
        <is>
          <t>Similar Polygons: Missing Sides given Scale Factor [MF43.03]</t>
        </is>
      </c>
      <c r="D842" s="12" t="inlineStr">
        <is>
          <t>This nugget has learning material and questions covering the topic of Similar Polygons: Missing Sides.</t>
        </is>
      </c>
      <c r="E842" s="12" t="inlineStr">
        <is>
          <t>0486b5eb-5f6d-4958-9669-c59025c16ed5</t>
        </is>
      </c>
    </row>
    <row r="843" ht="45" customHeight="1">
      <c r="A843" s="12" t="inlineStr">
        <is>
          <t>Geometry</t>
        </is>
      </c>
      <c r="B843" s="12" t="inlineStr">
        <is>
          <t>Similarity</t>
        </is>
      </c>
      <c r="C843" s="13" t="inlineStr">
        <is>
          <t>Similar Polygons: Missing Sides [MF43.04]</t>
        </is>
      </c>
      <c r="D843" s="12" t="inlineStr">
        <is>
          <t>This nugget has learning material and questions covering the topic of Similar Polygons: Missing Sides</t>
        </is>
      </c>
      <c r="E843" s="12" t="inlineStr">
        <is>
          <t>8e19a273-18fa-4aef-92ee-558213f1b0c9</t>
        </is>
      </c>
    </row>
    <row r="844" ht="45" customHeight="1">
      <c r="A844" s="12" t="inlineStr">
        <is>
          <t>Geometry</t>
        </is>
      </c>
      <c r="B844" s="12" t="inlineStr">
        <is>
          <t>Similarity</t>
        </is>
      </c>
      <c r="C844" s="13" t="inlineStr">
        <is>
          <t>Similar Triangles 1: Same Orientation [MF43.05]</t>
        </is>
      </c>
      <c r="D844" s="12" t="inlineStr">
        <is>
          <t>This nugget has learning material and questions covering the topic of Similar Triangles 1.</t>
        </is>
      </c>
      <c r="E844" s="12" t="inlineStr">
        <is>
          <t>9216f0b5-a6f5-4b0f-a7b5-985e20809b00</t>
        </is>
      </c>
    </row>
    <row r="845" ht="45" customHeight="1">
      <c r="A845" s="12" t="inlineStr">
        <is>
          <t>Geometry</t>
        </is>
      </c>
      <c r="B845" s="12" t="inlineStr">
        <is>
          <t>Similarity</t>
        </is>
      </c>
      <c r="C845" s="13" t="inlineStr">
        <is>
          <t>Similar Triangles 2: Different Orientations [MF43.06]</t>
        </is>
      </c>
      <c r="D845" s="12" t="inlineStr">
        <is>
          <t>This nugget has learning material and questions covering the topic of Similar Triangles 2.</t>
        </is>
      </c>
      <c r="E845" s="12" t="inlineStr">
        <is>
          <t>6867d474-bcd7-49bb-8fa7-aadd757d2011</t>
        </is>
      </c>
    </row>
    <row r="846" ht="45" customHeight="1">
      <c r="A846" s="12" t="inlineStr">
        <is>
          <t>Geometry</t>
        </is>
      </c>
      <c r="B846" s="12" t="inlineStr">
        <is>
          <t>Similarity</t>
        </is>
      </c>
      <c r="C846" s="13" t="inlineStr">
        <is>
          <t>Diagnostic: Similarity (Area and Volume) [MH00.35]</t>
        </is>
      </c>
      <c r="D846" s="12" t="inlineStr">
        <is>
          <t>This is a short diagnostic with questions on the topic of Similarity 2.</t>
        </is>
      </c>
      <c r="E846" s="12" t="inlineStr">
        <is>
          <t>1c2075c3-484a-433e-b238-f663234e2397</t>
        </is>
      </c>
    </row>
    <row r="847" ht="45" customHeight="1">
      <c r="A847" s="12" t="inlineStr">
        <is>
          <t>Geometry</t>
        </is>
      </c>
      <c r="B847" s="12" t="inlineStr">
        <is>
          <t>Similarity</t>
        </is>
      </c>
      <c r="C847" s="13" t="inlineStr">
        <is>
          <t>Similar Area 1 [MH43.07]</t>
        </is>
      </c>
      <c r="D847" s="12" t="inlineStr">
        <is>
          <t>This nugget has learning material and questions covering the topic of Similar Area 1.</t>
        </is>
      </c>
      <c r="E847" s="12" t="inlineStr">
        <is>
          <t>3551c4de-0c26-4801-9dc0-02e1966fb664</t>
        </is>
      </c>
    </row>
    <row r="848" ht="45" customHeight="1">
      <c r="A848" s="12" t="inlineStr">
        <is>
          <t>Geometry</t>
        </is>
      </c>
      <c r="B848" s="12" t="inlineStr">
        <is>
          <t>Similarity</t>
        </is>
      </c>
      <c r="C848" s="13" t="inlineStr">
        <is>
          <t>Similar Area 2: Including Ratio [MH43.08]</t>
        </is>
      </c>
      <c r="D848" s="12" t="inlineStr">
        <is>
          <t>This nugget has learning material and questions covering the topic of Similar Area 2.</t>
        </is>
      </c>
      <c r="E848" s="12" t="inlineStr">
        <is>
          <t>729730b8-e13c-49bc-9321-bfacada8d2d4</t>
        </is>
      </c>
    </row>
    <row r="849" ht="45" customHeight="1">
      <c r="A849" s="12" t="inlineStr">
        <is>
          <t>Geometry</t>
        </is>
      </c>
      <c r="B849" s="12" t="inlineStr">
        <is>
          <t>Similarity</t>
        </is>
      </c>
      <c r="C849" s="13" t="inlineStr">
        <is>
          <t>Similar Volume [MH43.09]</t>
        </is>
      </c>
      <c r="D849" s="12" t="inlineStr">
        <is>
          <t>This nugget has learning material and questions covering the topic of Similar Volume.</t>
        </is>
      </c>
      <c r="E849" s="12" t="inlineStr">
        <is>
          <t>cc4b6fe3-3f9e-4dcd-91d1-21b594cdf632</t>
        </is>
      </c>
    </row>
    <row r="850" ht="45" customHeight="1">
      <c r="A850" s="12" t="inlineStr">
        <is>
          <t>Geometry</t>
        </is>
      </c>
      <c r="B850" s="12" t="inlineStr">
        <is>
          <t>Similarity</t>
        </is>
      </c>
      <c r="C850" s="13" t="inlineStr">
        <is>
          <t>Similar Area and Volume [MH43.10]</t>
        </is>
      </c>
      <c r="D850" s="12" t="inlineStr">
        <is>
          <t>This nugget has learning material and questions covering the topic of Similar Area and Volume.</t>
        </is>
      </c>
      <c r="E850" s="12" t="inlineStr">
        <is>
          <t>b297d09c-1d91-4016-b2e9-5319803a8be9</t>
        </is>
      </c>
    </row>
    <row r="851" ht="45" customHeight="1">
      <c r="A851" s="12" t="inlineStr">
        <is>
          <t>Geometry</t>
        </is>
      </c>
      <c r="B851" s="12" t="inlineStr">
        <is>
          <t>Vectors</t>
        </is>
      </c>
      <c r="C851" s="13" t="inlineStr">
        <is>
          <t>Diagnostic: Vectors [MF00.53]</t>
        </is>
      </c>
      <c r="D851" s="12" t="inlineStr">
        <is>
          <t>This is a short diagnostic with questions on the topic of Vectors.</t>
        </is>
      </c>
      <c r="E851" s="12" t="inlineStr">
        <is>
          <t>fdf61e9b-a2c4-4dbe-a6c7-abf0d93e26da</t>
        </is>
      </c>
    </row>
    <row r="852" ht="45" customHeight="1">
      <c r="A852" s="12" t="inlineStr">
        <is>
          <t>Geometry</t>
        </is>
      </c>
      <c r="B852" s="12" t="inlineStr">
        <is>
          <t>Vectors</t>
        </is>
      </c>
      <c r="C852" s="13" t="inlineStr">
        <is>
          <t>Column Vectors [MF41.01]</t>
        </is>
      </c>
      <c r="D852" s="12" t="inlineStr">
        <is>
          <t>This nugget has learning material and questions covering the topic of Column Vectors.</t>
        </is>
      </c>
      <c r="E852" s="12" t="inlineStr">
        <is>
          <t>6fc80755-d767-4623-be10-dd5605a75be6</t>
        </is>
      </c>
    </row>
    <row r="853" ht="45" customHeight="1">
      <c r="A853" s="12" t="inlineStr">
        <is>
          <t>Geometry</t>
        </is>
      </c>
      <c r="B853" s="12" t="inlineStr">
        <is>
          <t>Vectors</t>
        </is>
      </c>
      <c r="C853" s="13" t="inlineStr">
        <is>
          <t>Column Vectors: Scalar Multiplication [MF41.02]</t>
        </is>
      </c>
      <c r="D853" s="12" t="inlineStr">
        <is>
          <t>This nugget has learning material and questions covering the topic of Column Vectors: Scalar Multiplication.</t>
        </is>
      </c>
      <c r="E853" s="12" t="inlineStr">
        <is>
          <t>0758e228-4fc3-4e52-9b21-741c9ef2dff3</t>
        </is>
      </c>
    </row>
    <row r="854" ht="45" customHeight="1">
      <c r="A854" s="12" t="inlineStr">
        <is>
          <t>Geometry</t>
        </is>
      </c>
      <c r="B854" s="12" t="inlineStr">
        <is>
          <t>Vectors</t>
        </is>
      </c>
      <c r="C854" s="13" t="inlineStr">
        <is>
          <t>Column Vectors: Addition and Subtraction [MF41.03]</t>
        </is>
      </c>
      <c r="D854" s="12" t="inlineStr">
        <is>
          <t>This nugget has learning material and questions covering the topic of Column Vectors: Addition and Subtraction.</t>
        </is>
      </c>
      <c r="E854" s="12" t="inlineStr">
        <is>
          <t>d1c8ee6b-0bf0-447b-894b-f9e3a9fec397</t>
        </is>
      </c>
    </row>
    <row r="855" ht="45" customHeight="1">
      <c r="A855" s="12" t="inlineStr">
        <is>
          <t>Geometry</t>
        </is>
      </c>
      <c r="B855" s="12" t="inlineStr">
        <is>
          <t>Vectors</t>
        </is>
      </c>
      <c r="C855" s="13" t="inlineStr">
        <is>
          <t>Column Vectors: Drawing [MF41.04]</t>
        </is>
      </c>
      <c r="D855" s="12" t="inlineStr">
        <is>
          <t>This nugget has learning material and questions covering the topic of Column Vectors: Drawing.</t>
        </is>
      </c>
      <c r="E855" s="12" t="inlineStr">
        <is>
          <t>8fa8b950-9cf6-4ad4-bec3-d9585dd8f3cc</t>
        </is>
      </c>
    </row>
    <row r="856" ht="45" customHeight="1">
      <c r="A856" s="12" t="inlineStr">
        <is>
          <t>Geometry</t>
        </is>
      </c>
      <c r="B856" s="12" t="inlineStr">
        <is>
          <t>Vectors</t>
        </is>
      </c>
      <c r="C856" s="13" t="inlineStr">
        <is>
          <t>Diagnostic: Geometric Vectors [MH00.34]</t>
        </is>
      </c>
      <c r="D856" s="12" t="inlineStr">
        <is>
          <t>This is a short diagnostic with questions on the topic of Geometric Vectors.</t>
        </is>
      </c>
      <c r="E856" s="12" t="inlineStr">
        <is>
          <t>12cd0d42-806d-4747-8d84-df9fb35e3dfd</t>
        </is>
      </c>
    </row>
    <row r="857" ht="45" customHeight="1">
      <c r="A857" s="12" t="inlineStr">
        <is>
          <t>Geometry</t>
        </is>
      </c>
      <c r="B857" s="12" t="inlineStr">
        <is>
          <t>Vectors</t>
        </is>
      </c>
      <c r="C857" s="13" t="inlineStr">
        <is>
          <t>Geometric Vectors 1: One Term [MF41.05]</t>
        </is>
      </c>
      <c r="D857" s="12" t="inlineStr">
        <is>
          <t>This nugget has learning material and questions covering the topic of Geometric Vectors 1.</t>
        </is>
      </c>
      <c r="E857" s="12" t="inlineStr">
        <is>
          <t>c3eb6942-8428-40de-8099-65b22ef265bd</t>
        </is>
      </c>
    </row>
    <row r="858" ht="45" customHeight="1">
      <c r="A858" s="12" t="inlineStr">
        <is>
          <t>Geometry</t>
        </is>
      </c>
      <c r="B858" s="12" t="inlineStr">
        <is>
          <t>Vectors</t>
        </is>
      </c>
      <c r="C858" s="13" t="inlineStr">
        <is>
          <t>Geometric Vectors 2: Two Terms [MF41.06]</t>
        </is>
      </c>
      <c r="D858" s="12" t="inlineStr">
        <is>
          <t>This nugget has learning material and questions covering the topic of Geometric Vectors 2.</t>
        </is>
      </c>
      <c r="E858" s="12" t="inlineStr">
        <is>
          <t>2d7dab14-b1ed-4771-9c4b-94da81a15637</t>
        </is>
      </c>
    </row>
    <row r="859" ht="45" customHeight="1">
      <c r="A859" s="12" t="inlineStr">
        <is>
          <t>Geometry</t>
        </is>
      </c>
      <c r="B859" s="12" t="inlineStr">
        <is>
          <t>Vectors</t>
        </is>
      </c>
      <c r="C859" s="13" t="inlineStr">
        <is>
          <t>Geometric Vectors 3: Within Shapes [MH41.07]</t>
        </is>
      </c>
      <c r="D859" s="12" t="inlineStr">
        <is>
          <t>This nugget has learning material and questions covering the topic of Geometric Vectors 3: Within Shapes</t>
        </is>
      </c>
      <c r="E859" s="12" t="inlineStr">
        <is>
          <t>172b2309-0730-46ff-b13a-e3918ae7ba01</t>
        </is>
      </c>
    </row>
    <row r="860" ht="45" customHeight="1">
      <c r="A860" s="12" t="inlineStr">
        <is>
          <t>Geometry</t>
        </is>
      </c>
      <c r="B860" s="12" t="inlineStr">
        <is>
          <t>Vectors</t>
        </is>
      </c>
      <c r="C860" s="13" t="inlineStr">
        <is>
          <t>Geometric Vectors 4: Expand and Simplify [MH41.08]</t>
        </is>
      </c>
      <c r="D860" s="12" t="inlineStr">
        <is>
          <t>This nugget has learning material and questions covering the topic of Geometric Vectors 4: Expand and Simplify.</t>
        </is>
      </c>
      <c r="E860" s="12" t="inlineStr">
        <is>
          <t>61c2ea5d-c508-41cc-b1ae-05293252aafa</t>
        </is>
      </c>
    </row>
    <row r="861" ht="45" customHeight="1">
      <c r="A861" s="12" t="inlineStr">
        <is>
          <t>Geometry</t>
        </is>
      </c>
      <c r="B861" s="12" t="inlineStr">
        <is>
          <t>Vectors</t>
        </is>
      </c>
      <c r="C861" s="13" t="inlineStr">
        <is>
          <t>Geometric Vectors 5: Midpoints [MH41.09]</t>
        </is>
      </c>
      <c r="D861" s="12" t="inlineStr">
        <is>
          <t>This nugget has learning material and questions covering the topic of Geometric Vectors 5: Midpoints.</t>
        </is>
      </c>
      <c r="E861" s="12" t="inlineStr">
        <is>
          <t>23c6f70a-47a2-4f0c-b7c2-70777f88a529</t>
        </is>
      </c>
    </row>
    <row r="862" ht="45" customHeight="1">
      <c r="A862" s="12" t="inlineStr">
        <is>
          <t>Geometry</t>
        </is>
      </c>
      <c r="B862" s="12" t="inlineStr">
        <is>
          <t>Vectors</t>
        </is>
      </c>
      <c r="C862" s="13" t="inlineStr">
        <is>
          <t>Geometric Vectors 6: Ratios [MH41.10]</t>
        </is>
      </c>
      <c r="D862" s="12" t="inlineStr">
        <is>
          <t>This nugget has learning material and questions covering the topic of Geometric Vectors 6: Ratios.</t>
        </is>
      </c>
      <c r="E862" s="12" t="inlineStr">
        <is>
          <t>2d6086f9-5332-4230-a1fa-0b48f12b706a</t>
        </is>
      </c>
    </row>
    <row r="863" ht="45" customHeight="1">
      <c r="A863" s="12" t="inlineStr">
        <is>
          <t>Geometry</t>
        </is>
      </c>
      <c r="B863" s="12" t="inlineStr">
        <is>
          <t>Vectors</t>
        </is>
      </c>
      <c r="C863" s="13" t="inlineStr">
        <is>
          <t>Geometric Vectors 7: Fractions and Ratios [MH41.11]</t>
        </is>
      </c>
      <c r="D863" s="12" t="inlineStr">
        <is>
          <t>This nugget has learning material and questions covering the topic of Geometric Vectors 7: Fractions and Ratios.</t>
        </is>
      </c>
      <c r="E863" s="12" t="inlineStr">
        <is>
          <t>878313d7-8a53-4a02-b804-abfd2be7f2d1</t>
        </is>
      </c>
    </row>
    <row r="864" ht="45" customHeight="1">
      <c r="A864" s="12" t="inlineStr">
        <is>
          <t>Geometry</t>
        </is>
      </c>
      <c r="B864" s="12" t="inlineStr">
        <is>
          <t>Vectors</t>
        </is>
      </c>
      <c r="C864" s="13" t="inlineStr">
        <is>
          <t>Geometric Vectors 8: Parallel Vectors [MH41.12]</t>
        </is>
      </c>
      <c r="D864" s="12" t="inlineStr">
        <is>
          <t>This nugget has learning material and questions covering the topic of Geometric Vectors 8: Parallel Vectors.</t>
        </is>
      </c>
      <c r="E864" s="12" t="inlineStr">
        <is>
          <t>e025b51c-e5f7-44fc-b7cf-782781437670</t>
        </is>
      </c>
    </row>
    <row r="865" ht="45" customHeight="1">
      <c r="A865" s="12" t="inlineStr">
        <is>
          <t>Geometry</t>
        </is>
      </c>
      <c r="B865" s="12" t="inlineStr">
        <is>
          <t>Vectors</t>
        </is>
      </c>
      <c r="C865" s="13" t="inlineStr">
        <is>
          <t>Geometric Vectors 9: Proof [MH41.13]</t>
        </is>
      </c>
      <c r="D865" s="12" t="inlineStr">
        <is>
          <t>This nugget has learning material and questions covering the topic of Geometric Vectors 9: Proof.</t>
        </is>
      </c>
      <c r="E865" s="12" t="inlineStr">
        <is>
          <t>7258cd7b-bd02-4437-8310-dd38e4d0084d</t>
        </is>
      </c>
    </row>
    <row r="866" ht="45" customHeight="1">
      <c r="A866" s="12" t="inlineStr">
        <is>
          <t>Geometry</t>
        </is>
      </c>
      <c r="B866" s="12" t="inlineStr">
        <is>
          <t>Construction and Loci</t>
        </is>
      </c>
      <c r="C866" s="13" t="inlineStr">
        <is>
          <t>Diagnostic: Constructions and Loci [MF00.54]</t>
        </is>
      </c>
      <c r="D866" s="12" t="inlineStr">
        <is>
          <t>This is a short diagnostic with questions on the topic of Constructions and Loci.</t>
        </is>
      </c>
      <c r="E866" s="12" t="inlineStr">
        <is>
          <t>0455816a-66f2-4e5d-913b-8deee79ee71c</t>
        </is>
      </c>
    </row>
    <row r="867" ht="45" customHeight="1">
      <c r="A867" s="12" t="inlineStr">
        <is>
          <t>Geometry</t>
        </is>
      </c>
      <c r="B867" s="12" t="inlineStr">
        <is>
          <t>Construction and Loci</t>
        </is>
      </c>
      <c r="C867" s="13" t="inlineStr">
        <is>
          <t>Using a Ruler [MF26.16]</t>
        </is>
      </c>
      <c r="D867" s="12" t="inlineStr">
        <is>
          <t xml:space="preserve">This nugget has questions on reading from a ruler to measure the length of a line segment in cm, to one decimal place. </t>
        </is>
      </c>
      <c r="E867" s="12" t="inlineStr">
        <is>
          <t>47f6e68e-d2d6-4504-88eb-aa6d7098880b</t>
        </is>
      </c>
    </row>
    <row r="868" ht="45" customHeight="1">
      <c r="A868" s="12" t="inlineStr">
        <is>
          <t>Geometry</t>
        </is>
      </c>
      <c r="B868" s="12" t="inlineStr">
        <is>
          <t>Construction and Loci</t>
        </is>
      </c>
      <c r="C868" s="13" t="inlineStr">
        <is>
          <t>Constructing Circles [MF42.01]</t>
        </is>
      </c>
      <c r="D868" s="12" t="inlineStr">
        <is>
          <t>This nugget has learning material and questions covering the topic of Constructing Circles.</t>
        </is>
      </c>
      <c r="E868" s="12" t="inlineStr">
        <is>
          <t>f74cca3b-0d56-4ded-b735-66bf365c30da</t>
        </is>
      </c>
    </row>
    <row r="869" ht="45" customHeight="1">
      <c r="A869" s="12" t="inlineStr">
        <is>
          <t>Geometry</t>
        </is>
      </c>
      <c r="B869" s="12" t="inlineStr">
        <is>
          <t>Construction and Loci</t>
        </is>
      </c>
      <c r="C869" s="13" t="inlineStr">
        <is>
          <t>Constructing an Equilateral Triangle [MF42.02]</t>
        </is>
      </c>
      <c r="D869" s="12" t="inlineStr">
        <is>
          <t>This nugget has learning material and questions covering the topic of Constructing an Equilateral Triangle.</t>
        </is>
      </c>
      <c r="E869" s="12" t="inlineStr">
        <is>
          <t>950e68b5-d00a-43cc-9c77-4eeb8971649b</t>
        </is>
      </c>
    </row>
    <row r="870" ht="45" customHeight="1">
      <c r="A870" s="12" t="inlineStr">
        <is>
          <t>Geometry</t>
        </is>
      </c>
      <c r="B870" s="12" t="inlineStr">
        <is>
          <t>Construction and Loci</t>
        </is>
      </c>
      <c r="C870" s="13" t="inlineStr">
        <is>
          <t>Constructing Triangles [MI42.10]</t>
        </is>
      </c>
      <c r="D870" s="12" t="inlineStr">
        <is>
          <t>This nugget has learning material and questions covering the topic of Constructing Triangles.</t>
        </is>
      </c>
      <c r="E870" s="12" t="inlineStr">
        <is>
          <t>504a424b-324b-4e94-b5bc-c1c0a492e123</t>
        </is>
      </c>
    </row>
    <row r="871" ht="45" customHeight="1">
      <c r="A871" s="12" t="inlineStr">
        <is>
          <t>Geometry</t>
        </is>
      </c>
      <c r="B871" s="12" t="inlineStr">
        <is>
          <t>Construction and Loci</t>
        </is>
      </c>
      <c r="C871" s="13" t="inlineStr">
        <is>
          <t>Perpendicular Bisector [MF42.03]</t>
        </is>
      </c>
      <c r="D871" s="12" t="inlineStr">
        <is>
          <t>This nugget has learning material and questions covering the topic of Perpendicular Bisectors.</t>
        </is>
      </c>
      <c r="E871" s="12" t="inlineStr">
        <is>
          <t>a2234bdd-8f32-486d-bcfa-3a96c1ee914e</t>
        </is>
      </c>
    </row>
    <row r="872" ht="45" customHeight="1">
      <c r="A872" s="12" t="inlineStr">
        <is>
          <t>Geometry</t>
        </is>
      </c>
      <c r="B872" s="12" t="inlineStr">
        <is>
          <t>Construction and Loci</t>
        </is>
      </c>
      <c r="C872" s="13" t="inlineStr">
        <is>
          <t>Angle Bisector [MF42.04]</t>
        </is>
      </c>
      <c r="D872" s="12" t="inlineStr">
        <is>
          <t>This nugget has learning material and questions covering the topic of Angle Bisectors.</t>
        </is>
      </c>
      <c r="E872" s="12" t="inlineStr">
        <is>
          <t>fba8c169-e804-48d0-8f54-cb008f7fcecf</t>
        </is>
      </c>
    </row>
    <row r="873" ht="45" customHeight="1">
      <c r="A873" s="12" t="inlineStr">
        <is>
          <t>Geometry</t>
        </is>
      </c>
      <c r="B873" s="12" t="inlineStr">
        <is>
          <t>Construction and Loci</t>
        </is>
      </c>
      <c r="C873" s="13" t="inlineStr">
        <is>
          <t>Perpendicular from a Point to a Line [MF42.05]</t>
        </is>
      </c>
      <c r="D873" s="12" t="inlineStr">
        <is>
          <t>This nugget has learning material and questions covering the topic of a Perpendicular from a Point to a Line.</t>
        </is>
      </c>
      <c r="E873" s="12" t="inlineStr">
        <is>
          <t>00d9086b-3ed0-4d90-8c44-5102ea8a26b8</t>
        </is>
      </c>
    </row>
    <row r="874" ht="45" customHeight="1">
      <c r="A874" s="12" t="inlineStr">
        <is>
          <t>Geometry</t>
        </is>
      </c>
      <c r="B874" s="12" t="inlineStr">
        <is>
          <t>Construction and Loci</t>
        </is>
      </c>
      <c r="C874" s="13" t="inlineStr">
        <is>
          <t>Constructing Angles (30°, 45°, 60°, 90°) [MF42.06]</t>
        </is>
      </c>
      <c r="D874" s="12" t="inlineStr">
        <is>
          <t>This nugget has learning material and questions covering the topic of Constructing Angles (30, 45, 60, 90).</t>
        </is>
      </c>
      <c r="E874" s="12" t="inlineStr">
        <is>
          <t>e542cc6b-2f7e-44d5-b919-ea6d30d8e8c7</t>
        </is>
      </c>
    </row>
    <row r="875" ht="45" customHeight="1">
      <c r="A875" s="12" t="inlineStr">
        <is>
          <t>Geometry</t>
        </is>
      </c>
      <c r="B875" s="12" t="inlineStr">
        <is>
          <t>Construction and Loci</t>
        </is>
      </c>
      <c r="C875" s="13" t="inlineStr">
        <is>
          <t>Understanding Loci [MF42.07]</t>
        </is>
      </c>
      <c r="D875" s="12" t="inlineStr">
        <is>
          <t>This nugget has learning material and questions covering the topic of Understanding Loci.</t>
        </is>
      </c>
      <c r="E875" s="12" t="inlineStr">
        <is>
          <t>b6a4a13d-bb8c-4abd-9bcc-8f4b8114f751</t>
        </is>
      </c>
    </row>
    <row r="876" ht="45" customHeight="1">
      <c r="A876" s="12" t="inlineStr">
        <is>
          <t>Geometry</t>
        </is>
      </c>
      <c r="B876" s="12" t="inlineStr">
        <is>
          <t>Construction and Loci</t>
        </is>
      </c>
      <c r="C876" s="13" t="inlineStr">
        <is>
          <t>Loci 1: Single Constructions [MF42.08]</t>
        </is>
      </c>
      <c r="D876" s="12" t="inlineStr">
        <is>
          <t>This nugget has learning material and questions covering the topic of Loci 1.</t>
        </is>
      </c>
      <c r="E876" s="12" t="inlineStr">
        <is>
          <t>f546e9d0-0b3f-43b0-b66d-efbd8c59b79c</t>
        </is>
      </c>
    </row>
    <row r="877" ht="45" customHeight="1">
      <c r="A877" s="12" t="inlineStr">
        <is>
          <t>Geometry</t>
        </is>
      </c>
      <c r="B877" s="12" t="inlineStr">
        <is>
          <t>Construction and Loci</t>
        </is>
      </c>
      <c r="C877" s="13" t="inlineStr">
        <is>
          <t>Loci 2: Multi-Step Problems [MF42.09]</t>
        </is>
      </c>
      <c r="D877" s="12" t="inlineStr">
        <is>
          <t>This nugget has learning material and questions covering the topic of Loci 2.</t>
        </is>
      </c>
      <c r="E877" s="12" t="inlineStr">
        <is>
          <t>faf7d1f3-0273-4ad4-8b5f-d684d563d61a</t>
        </is>
      </c>
    </row>
    <row r="878" ht="45" customHeight="1">
      <c r="A878" s="12" t="inlineStr">
        <is>
          <t>Geometry</t>
        </is>
      </c>
      <c r="B878" s="12" t="inlineStr">
        <is>
          <t>Circle Theorems</t>
        </is>
      </c>
      <c r="C878" s="13" t="inlineStr">
        <is>
          <t>Diagnostic: Circle Theorems [MH00.33]</t>
        </is>
      </c>
      <c r="D878" s="12" t="inlineStr">
        <is>
          <t>This is a short diagnostic with questions on the topic of Circle Theorems.</t>
        </is>
      </c>
      <c r="E878" s="12" t="inlineStr">
        <is>
          <t>56ed0d42-11da-4cdc-952e-c90dc6a37689</t>
        </is>
      </c>
    </row>
    <row r="879" ht="45" customHeight="1">
      <c r="A879" s="12" t="inlineStr">
        <is>
          <t>Geometry</t>
        </is>
      </c>
      <c r="B879" s="12" t="inlineStr">
        <is>
          <t>Circle Theorems</t>
        </is>
      </c>
      <c r="C879" s="13" t="inlineStr">
        <is>
          <t>Angle in a Semicircle and Angle at Tangent [MH57.01]</t>
        </is>
      </c>
      <c r="D879" s="12" t="inlineStr">
        <is>
          <t>This nugget has learning material and questions covering the topic of Angle in a Semicircle and Angle at Tangent.</t>
        </is>
      </c>
      <c r="E879" s="12" t="inlineStr">
        <is>
          <t>e8bc6529-5fb8-4967-8229-5cb993c46bb6</t>
        </is>
      </c>
    </row>
    <row r="880" ht="45" customHeight="1">
      <c r="A880" s="12" t="inlineStr">
        <is>
          <t>Geometry</t>
        </is>
      </c>
      <c r="B880" s="12" t="inlineStr">
        <is>
          <t>Circle Theorems</t>
        </is>
      </c>
      <c r="C880" s="13" t="inlineStr">
        <is>
          <t>Properties of Diameter and Radii [MH57.02]</t>
        </is>
      </c>
      <c r="D880" s="12" t="inlineStr">
        <is>
          <t>This nugget has learning material and questions covering the topic of Properties of Diameters and Radii.</t>
        </is>
      </c>
      <c r="E880" s="12" t="inlineStr">
        <is>
          <t>58b10059-d138-4381-92e8-cb8f10f01b7e</t>
        </is>
      </c>
    </row>
    <row r="881" ht="45" customHeight="1">
      <c r="A881" s="12" t="inlineStr">
        <is>
          <t>Geometry</t>
        </is>
      </c>
      <c r="B881" s="12" t="inlineStr">
        <is>
          <t>Circle Theorems</t>
        </is>
      </c>
      <c r="C881" s="13" t="inlineStr">
        <is>
          <t>Tangents from an External Point [MH57.03]</t>
        </is>
      </c>
      <c r="D881" s="12" t="inlineStr">
        <is>
          <t>This nugget has learning material and questions covering the topic of Tangents from an External Point.</t>
        </is>
      </c>
      <c r="E881" s="12" t="inlineStr">
        <is>
          <t>00cbb462-7798-47d9-9647-678d84eaaea7</t>
        </is>
      </c>
    </row>
    <row r="882" ht="45" customHeight="1">
      <c r="A882" s="12" t="inlineStr">
        <is>
          <t>Geometry</t>
        </is>
      </c>
      <c r="B882" s="12" t="inlineStr">
        <is>
          <t>Circle Theorems</t>
        </is>
      </c>
      <c r="C882" s="13" t="inlineStr">
        <is>
          <t>Angles at the Centre [MH57.04]</t>
        </is>
      </c>
      <c r="D882" s="12" t="inlineStr">
        <is>
          <t>This nugget has learning material and questions covering the topic of Angles at the Centre.</t>
        </is>
      </c>
      <c r="E882" s="12" t="inlineStr">
        <is>
          <t>92fc722b-3532-4fb9-b1bf-3c4167a82b28</t>
        </is>
      </c>
    </row>
    <row r="883" ht="45" customHeight="1">
      <c r="A883" s="12" t="inlineStr">
        <is>
          <t>Geometry</t>
        </is>
      </c>
      <c r="B883" s="12" t="inlineStr">
        <is>
          <t>Circle Theorems</t>
        </is>
      </c>
      <c r="C883" s="13" t="inlineStr">
        <is>
          <t>Angles on the Same Arc [MH57.05]</t>
        </is>
      </c>
      <c r="D883" s="12" t="inlineStr">
        <is>
          <t>This nugget has learning material and questions covering the topic of Angles on the Same Arc.</t>
        </is>
      </c>
      <c r="E883" s="12" t="inlineStr">
        <is>
          <t>9ed57aa1-a64d-45d3-a651-12deff876ce7</t>
        </is>
      </c>
    </row>
    <row r="884" ht="45" customHeight="1">
      <c r="A884" s="12" t="inlineStr">
        <is>
          <t>Geometry</t>
        </is>
      </c>
      <c r="B884" s="12" t="inlineStr">
        <is>
          <t>Circle Theorems</t>
        </is>
      </c>
      <c r="C884" s="13" t="inlineStr">
        <is>
          <t>Angles at the Centre and on the Same Arc [MH57.06]</t>
        </is>
      </c>
      <c r="D884" s="12" t="inlineStr">
        <is>
          <t>This nugget has learning material and questions covering the topic of Angles at the Centre and on the Same Arc.</t>
        </is>
      </c>
      <c r="E884" s="12" t="inlineStr">
        <is>
          <t>ab43b87e-869d-4ea1-8484-c3331ccd0442</t>
        </is>
      </c>
    </row>
    <row r="885" ht="45" customHeight="1">
      <c r="A885" s="12" t="inlineStr">
        <is>
          <t>Geometry</t>
        </is>
      </c>
      <c r="B885" s="12" t="inlineStr">
        <is>
          <t>Circle Theorems</t>
        </is>
      </c>
      <c r="C885" s="13" t="inlineStr">
        <is>
          <t>Cyclic Quadrilaterals [MH57.07]</t>
        </is>
      </c>
      <c r="D885" s="12" t="inlineStr">
        <is>
          <t>This nugget has learning material and questions covering the topic of Cyclic Quadrilaterals.</t>
        </is>
      </c>
      <c r="E885" s="12" t="inlineStr">
        <is>
          <t>2fc74d77-0d76-4e6f-aecf-ac1e4127d498</t>
        </is>
      </c>
    </row>
    <row r="886" ht="45" customHeight="1">
      <c r="A886" s="12" t="inlineStr">
        <is>
          <t>Geometry</t>
        </is>
      </c>
      <c r="B886" s="12" t="inlineStr">
        <is>
          <t>Circle Theorems</t>
        </is>
      </c>
      <c r="C886" s="13" t="inlineStr">
        <is>
          <t>Alternate Segment Theorem [MH57.08]</t>
        </is>
      </c>
      <c r="D886" s="12" t="inlineStr">
        <is>
          <t>This nugget has learning material and questions covering the topic of Alternate Segment Theorem.</t>
        </is>
      </c>
      <c r="E886" s="12" t="inlineStr">
        <is>
          <t>910814c2-9f08-46d4-970d-092bb34d6a16</t>
        </is>
      </c>
    </row>
    <row r="887" ht="45" customHeight="1">
      <c r="A887" s="12" t="inlineStr">
        <is>
          <t>Geometry</t>
        </is>
      </c>
      <c r="B887" s="12" t="inlineStr">
        <is>
          <t>Circle Theorems</t>
        </is>
      </c>
      <c r="C887" s="13" t="inlineStr">
        <is>
          <t>Mixed Circle Theorems 1: Practice [MH57.09]</t>
        </is>
      </c>
      <c r="D887" s="12" t="inlineStr">
        <is>
          <t>This nugget has learning material and questions covering the topic of Mixed Circle Theorems 1.</t>
        </is>
      </c>
      <c r="E887" s="12" t="inlineStr">
        <is>
          <t>71c6b238-c7c7-4903-82fb-c71c0802da1d</t>
        </is>
      </c>
    </row>
    <row r="888" ht="45" customHeight="1">
      <c r="A888" s="12" t="inlineStr">
        <is>
          <t>Geometry</t>
        </is>
      </c>
      <c r="B888" s="12" t="inlineStr">
        <is>
          <t>Circle Theorems</t>
        </is>
      </c>
      <c r="C888" s="13" t="inlineStr">
        <is>
          <t>Mixed Circle Theorems 2: Algebra [MH57.10]</t>
        </is>
      </c>
      <c r="D888" s="12" t="inlineStr">
        <is>
          <t>This nugget has learning material and questions covering the topic of Mixed Circle Theorems 2.</t>
        </is>
      </c>
      <c r="E888" s="12" t="inlineStr">
        <is>
          <t>f747e80f-7f31-4957-954f-d1834c917bf4</t>
        </is>
      </c>
    </row>
    <row r="889" ht="45" customHeight="1">
      <c r="A889" s="12" t="inlineStr">
        <is>
          <t>Geometry</t>
        </is>
      </c>
      <c r="B889" s="12" t="inlineStr">
        <is>
          <t>Circle Theorems</t>
        </is>
      </c>
      <c r="C889" s="13" t="inlineStr">
        <is>
          <t>Mixed Circle Theorems 3: Two Theorems [MH57.11]</t>
        </is>
      </c>
      <c r="D889" s="12" t="inlineStr">
        <is>
          <t>This nugget has learning material and questions covering the topic of Mixed Circle Theorems 3.</t>
        </is>
      </c>
      <c r="E889" s="12" t="inlineStr">
        <is>
          <t>2acabe7b-aeb9-46fd-9524-133f38e09348</t>
        </is>
      </c>
    </row>
    <row r="890" ht="45" customHeight="1">
      <c r="A890" s="12" t="inlineStr">
        <is>
          <t>Geometry</t>
        </is>
      </c>
      <c r="B890" s="12" t="inlineStr">
        <is>
          <t>Circle Theorems</t>
        </is>
      </c>
      <c r="C890" s="13" t="inlineStr">
        <is>
          <t>Mixed Circle Theorems 4: Challenge [MH57.12]</t>
        </is>
      </c>
      <c r="D890" s="12" t="inlineStr">
        <is>
          <t>This nugget has learning material and questions covering the topic of Mixed Circle Theorems 4.</t>
        </is>
      </c>
      <c r="E890" s="12" t="inlineStr">
        <is>
          <t>28972238-b111-4e78-959e-3bad718af26e</t>
        </is>
      </c>
    </row>
    <row r="891" ht="45" customHeight="1">
      <c r="A891" s="12" t="inlineStr">
        <is>
          <t>Area, Perimeter and Volume</t>
        </is>
      </c>
      <c r="B891" s="12" t="inlineStr">
        <is>
          <t>Area and Perimeter</t>
        </is>
      </c>
      <c r="C891" s="13" t="inlineStr">
        <is>
          <t>Diagnostic: Perimeter [MF00.45]</t>
        </is>
      </c>
      <c r="D891" s="12" t="inlineStr">
        <is>
          <t>This is a short diagnostic with questions on the topic of Perimeter.</t>
        </is>
      </c>
      <c r="E891" s="12" t="inlineStr">
        <is>
          <t>669fdbe4-a56e-4da1-a23b-34a78a5df3fd</t>
        </is>
      </c>
    </row>
    <row r="892" ht="45" customHeight="1">
      <c r="A892" s="12" t="inlineStr">
        <is>
          <t>Area, Perimeter and Volume</t>
        </is>
      </c>
      <c r="B892" s="12" t="inlineStr">
        <is>
          <t>Area and Perimeter</t>
        </is>
      </c>
      <c r="C892" s="13" t="inlineStr">
        <is>
          <t>Perimeter by Counting [MF30.01]</t>
        </is>
      </c>
      <c r="D892" s="12" t="inlineStr">
        <is>
          <t>This nugget has learning material and questions covering the topic of Perimeter by Counting.</t>
        </is>
      </c>
      <c r="E892" s="12" t="inlineStr">
        <is>
          <t>3ac009c6-1f67-4465-bb62-0978b4b1e64a</t>
        </is>
      </c>
    </row>
    <row r="893" ht="45" customHeight="1">
      <c r="A893" s="12" t="inlineStr">
        <is>
          <t>Area, Perimeter and Volume</t>
        </is>
      </c>
      <c r="B893" s="12" t="inlineStr">
        <is>
          <t>Area and Perimeter</t>
        </is>
      </c>
      <c r="C893" s="13" t="inlineStr">
        <is>
          <t>Basic Perimeter [MF30.07]</t>
        </is>
      </c>
      <c r="D893" s="12" t="inlineStr">
        <is>
          <t xml:space="preserve">This nugget covers finding the perimeter of squares, rectangles and triangles, either through addition or multiplication. </t>
        </is>
      </c>
      <c r="E893" s="12" t="inlineStr">
        <is>
          <t>eb6c7ec9-da55-47bc-a51a-9947fe4d81d8</t>
        </is>
      </c>
    </row>
    <row r="894" ht="45" customHeight="1">
      <c r="A894" s="12" t="inlineStr">
        <is>
          <t>Area, Perimeter and Volume</t>
        </is>
      </c>
      <c r="B894" s="12" t="inlineStr">
        <is>
          <t>Area and Perimeter</t>
        </is>
      </c>
      <c r="C894" s="13" t="inlineStr">
        <is>
          <t>Perimeter of Regular Shapes 1: Calculate Perimeter [MF30.02]</t>
        </is>
      </c>
      <c r="D894" s="12" t="inlineStr">
        <is>
          <t>This nugget has learning material and questions covering the topic of the Perimeter of Regular Shapes 1.</t>
        </is>
      </c>
      <c r="E894" s="12" t="inlineStr">
        <is>
          <t>0305e05b-c8aa-4289-87ee-7df4de44fb7c</t>
        </is>
      </c>
    </row>
    <row r="895" ht="45" customHeight="1">
      <c r="A895" s="12" t="inlineStr">
        <is>
          <t>Area, Perimeter and Volume</t>
        </is>
      </c>
      <c r="B895" s="12" t="inlineStr">
        <is>
          <t>Area and Perimeter</t>
        </is>
      </c>
      <c r="C895" s="13" t="inlineStr">
        <is>
          <t>Perimeter of Regular Shapes 2: Calculate Side Length [MF30.03]</t>
        </is>
      </c>
      <c r="D895" s="12" t="inlineStr">
        <is>
          <t>This nugget has learning material and questions covering the topic of the Perimeter of Regular Shapes 2.</t>
        </is>
      </c>
      <c r="E895" s="12" t="inlineStr">
        <is>
          <t>2c943e26-9638-4168-9432-ee78860c9b23</t>
        </is>
      </c>
    </row>
    <row r="896" ht="45" customHeight="1">
      <c r="A896" s="12" t="inlineStr">
        <is>
          <t>Area, Perimeter and Volume</t>
        </is>
      </c>
      <c r="B896" s="12" t="inlineStr">
        <is>
          <t>Area and Perimeter</t>
        </is>
      </c>
      <c r="C896" s="13" t="inlineStr">
        <is>
          <t>Perimeter of Composite Shapes 1 [MF30.04]</t>
        </is>
      </c>
      <c r="D896" s="12" t="inlineStr">
        <is>
          <t>This nugget has learning material and questions covering the topic of the Perimeter of Composite Shapes 1.</t>
        </is>
      </c>
      <c r="E896" s="12" t="inlineStr">
        <is>
          <t>6876f02b-ab8a-4c71-84d3-945620b78dc6</t>
        </is>
      </c>
    </row>
    <row r="897" ht="45" customHeight="1">
      <c r="A897" s="12" t="inlineStr">
        <is>
          <t>Area, Perimeter and Volume</t>
        </is>
      </c>
      <c r="B897" s="12" t="inlineStr">
        <is>
          <t>Area and Perimeter</t>
        </is>
      </c>
      <c r="C897" s="13" t="inlineStr">
        <is>
          <t>Perimeter of Composite Shapes 2: Worded Context [MF30.05]</t>
        </is>
      </c>
      <c r="D8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7" s="12" t="inlineStr">
        <is>
          <t>8e8a2814-b2c5-481d-aaf1-e4e6fe866bcc</t>
        </is>
      </c>
    </row>
    <row r="898" ht="45" customHeight="1">
      <c r="A898" s="12" t="inlineStr">
        <is>
          <t>Area, Perimeter and Volume</t>
        </is>
      </c>
      <c r="B898" s="12" t="inlineStr">
        <is>
          <t>Area and Perimeter</t>
        </is>
      </c>
      <c r="C898" s="13" t="inlineStr">
        <is>
          <t>Perimeter and Algebra [MF30.06]</t>
        </is>
      </c>
      <c r="D898" s="12" t="inlineStr">
        <is>
          <t>This nugget has learning material and questions covering the topic of the Perimeter and Algebra.</t>
        </is>
      </c>
      <c r="E898" s="12" t="inlineStr">
        <is>
          <t>f109fc17-dc38-4d1b-aafe-0ce0f0047ec1</t>
        </is>
      </c>
    </row>
    <row r="899" ht="45" customHeight="1">
      <c r="A899" s="12" t="inlineStr">
        <is>
          <t>Area, Perimeter and Volume</t>
        </is>
      </c>
      <c r="B899" s="12" t="inlineStr">
        <is>
          <t>Area and Perimeter</t>
        </is>
      </c>
      <c r="C899" s="13" t="inlineStr">
        <is>
          <t>Diagnostic: Area [MF00.46]</t>
        </is>
      </c>
      <c r="D899" s="12" t="inlineStr">
        <is>
          <t>This is a short diagnostic with questions on the topic of Area.</t>
        </is>
      </c>
      <c r="E899" s="12" t="inlineStr">
        <is>
          <t>a27ed883-e413-49af-ada6-dad01fa1ce8f</t>
        </is>
      </c>
    </row>
    <row r="900" ht="45" customHeight="1">
      <c r="A900" s="12" t="inlineStr">
        <is>
          <t>Area, Perimeter and Volume</t>
        </is>
      </c>
      <c r="B900" s="12" t="inlineStr">
        <is>
          <t>Area and Perimeter</t>
        </is>
      </c>
      <c r="C900" s="13" t="inlineStr">
        <is>
          <t>Area by Counting Squares [MF31.01]</t>
        </is>
      </c>
      <c r="D900" s="12" t="inlineStr">
        <is>
          <t>This nugget has learning material and questions covering the topic of Areas by Counting Squares.</t>
        </is>
      </c>
      <c r="E900" s="12" t="inlineStr">
        <is>
          <t>3d8b3373-5eba-474f-9af0-40f978588a70</t>
        </is>
      </c>
    </row>
    <row r="901" ht="45" customHeight="1">
      <c r="A901" s="12" t="inlineStr">
        <is>
          <t>Area, Perimeter and Volume</t>
        </is>
      </c>
      <c r="B901" s="12" t="inlineStr">
        <is>
          <t>Area and Perimeter</t>
        </is>
      </c>
      <c r="C901" s="13" t="inlineStr">
        <is>
          <t>Estimating Area [MF31.02]</t>
        </is>
      </c>
      <c r="D901" s="12" t="inlineStr">
        <is>
          <t>This nugget has learning material and questions covering the topic of Estimating Area.</t>
        </is>
      </c>
      <c r="E901" s="12" t="inlineStr">
        <is>
          <t>27dd2dc1-b2fa-4717-b535-508070f8ea1b</t>
        </is>
      </c>
    </row>
    <row r="902" ht="45" customHeight="1">
      <c r="A902" s="12" t="inlineStr">
        <is>
          <t>Area, Perimeter and Volume</t>
        </is>
      </c>
      <c r="B902" s="12" t="inlineStr">
        <is>
          <t>Area and Perimeter</t>
        </is>
      </c>
      <c r="C902" s="13" t="inlineStr">
        <is>
          <t>Area of Squares and Rectangles [MF31.11]</t>
        </is>
      </c>
      <c r="D902" s="12" t="inlineStr">
        <is>
          <t>This nugget covers how to find the area of squares and rectangles, using the formula area = length × width.</t>
        </is>
      </c>
      <c r="E902" s="12" t="inlineStr">
        <is>
          <t>d87dde84-524d-4b11-acf1-04b12109c889</t>
        </is>
      </c>
    </row>
    <row r="903" ht="45" customHeight="1">
      <c r="A903" s="12" t="inlineStr">
        <is>
          <t>Area, Perimeter and Volume</t>
        </is>
      </c>
      <c r="B903" s="12" t="inlineStr">
        <is>
          <t>Area and Perimeter</t>
        </is>
      </c>
      <c r="C903" s="13" t="inlineStr">
        <is>
          <t>Area of Squares, Rectangles and Parallelograms [MF31.03]</t>
        </is>
      </c>
      <c r="D903" s="12" t="inlineStr">
        <is>
          <t>This nugget has learning material and questions covering the topic of the Area of Squares, Rectangles and Parallelograms.</t>
        </is>
      </c>
      <c r="E903" s="12" t="inlineStr">
        <is>
          <t>b730043c-6004-43d2-b60d-00ae3e7e70bf</t>
        </is>
      </c>
    </row>
    <row r="904" ht="45" customHeight="1">
      <c r="A904" s="12" t="inlineStr">
        <is>
          <t>Area, Perimeter and Volume</t>
        </is>
      </c>
      <c r="B904" s="12" t="inlineStr">
        <is>
          <t>Area and Perimeter</t>
        </is>
      </c>
      <c r="C904" s="13" t="inlineStr">
        <is>
          <t>Area of Right Angled Triangles [MF31.04]</t>
        </is>
      </c>
      <c r="D904" s="12" t="inlineStr">
        <is>
          <t>This nugget has learning material and questions covering the topic of the Area of Right Angled Triangles.</t>
        </is>
      </c>
      <c r="E904" s="12" t="inlineStr">
        <is>
          <t>1c206425-6f75-4780-9524-da958f6f9acd</t>
        </is>
      </c>
    </row>
    <row r="905" ht="45" customHeight="1">
      <c r="A905" s="12" t="inlineStr">
        <is>
          <t>Area, Perimeter and Volume</t>
        </is>
      </c>
      <c r="B905" s="12" t="inlineStr">
        <is>
          <t>Area and Perimeter</t>
        </is>
      </c>
      <c r="C905" s="13" t="inlineStr">
        <is>
          <t>Area of Triangles [MF31.05]</t>
        </is>
      </c>
      <c r="D905" s="12" t="inlineStr">
        <is>
          <t>This nugget has learning material and questions covering the topic of the Area of Triangles.</t>
        </is>
      </c>
      <c r="E905" s="12" t="inlineStr">
        <is>
          <t>6a1e573c-8343-4d84-88b7-da829a119cd9</t>
        </is>
      </c>
    </row>
    <row r="906" ht="45" customHeight="1">
      <c r="A906" s="12" t="inlineStr">
        <is>
          <t>Area, Perimeter and Volume</t>
        </is>
      </c>
      <c r="B906" s="12" t="inlineStr">
        <is>
          <t>Area and Perimeter</t>
        </is>
      </c>
      <c r="C906" s="13" t="inlineStr">
        <is>
          <t>Area of Composite Shapes 1: Adding [MF31.06]</t>
        </is>
      </c>
      <c r="D906" s="12" t="inlineStr">
        <is>
          <t>This nugget has learning material and questions covering the topic of the Area of Composite Shapes 1.</t>
        </is>
      </c>
      <c r="E906" s="12" t="inlineStr">
        <is>
          <t>7c3e4b1e-2cfa-4260-a339-9bf868a41d30</t>
        </is>
      </c>
    </row>
    <row r="907" ht="45" customHeight="1">
      <c r="A907" s="12" t="inlineStr">
        <is>
          <t>Area, Perimeter and Volume</t>
        </is>
      </c>
      <c r="B907" s="12" t="inlineStr">
        <is>
          <t>Area and Perimeter</t>
        </is>
      </c>
      <c r="C907" s="13" t="inlineStr">
        <is>
          <t>Area of Trapeziums [MF31.07]</t>
        </is>
      </c>
      <c r="D907" s="12" t="inlineStr">
        <is>
          <t>This nugget has learning material and questions covering the topic of the Area of Trapeziums.</t>
        </is>
      </c>
      <c r="E907" s="12" t="inlineStr">
        <is>
          <t>3ad082e0-8ab4-42f4-a141-7856d05a6ef1</t>
        </is>
      </c>
    </row>
    <row r="908" ht="45" customHeight="1">
      <c r="A908" s="12" t="inlineStr">
        <is>
          <t>Area, Perimeter and Volume</t>
        </is>
      </c>
      <c r="B908" s="12" t="inlineStr">
        <is>
          <t>Area and Perimeter</t>
        </is>
      </c>
      <c r="C908" s="13" t="inlineStr">
        <is>
          <t>Area of Composite Shapes 2: Subtracting [MF31.08]</t>
        </is>
      </c>
      <c r="D908" s="12" t="inlineStr">
        <is>
          <t>This nugget has learning material and questions covering the topic of the Area of Composite Shapes 2.</t>
        </is>
      </c>
      <c r="E908" s="12" t="inlineStr">
        <is>
          <t>41eee480-2c78-45b1-ad41-42ee3e316589</t>
        </is>
      </c>
    </row>
    <row r="909" ht="45" customHeight="1">
      <c r="A909" s="12" t="inlineStr">
        <is>
          <t>Area, Perimeter and Volume</t>
        </is>
      </c>
      <c r="B909" s="12" t="inlineStr">
        <is>
          <t>Area and Perimeter</t>
        </is>
      </c>
      <c r="C909" s="13" t="inlineStr">
        <is>
          <t>Area and Algebra [MF31.09]</t>
        </is>
      </c>
      <c r="D909" s="12" t="inlineStr">
        <is>
          <t>This nugget has learning material and questions covering the topic of Area and Algebra.</t>
        </is>
      </c>
      <c r="E909" s="12" t="inlineStr">
        <is>
          <t>42eb911c-7910-4c4f-aaa6-4a9d5cf21d42</t>
        </is>
      </c>
    </row>
    <row r="910" ht="45" customHeight="1">
      <c r="A910" s="12" t="inlineStr">
        <is>
          <t>Area, Perimeter and Volume</t>
        </is>
      </c>
      <c r="B910" s="12" t="inlineStr">
        <is>
          <t>Area and Perimeter</t>
        </is>
      </c>
      <c r="C910" s="13" t="inlineStr">
        <is>
          <t>Area Problem Solving [MF31.10]</t>
        </is>
      </c>
      <c r="D910" s="12" t="inlineStr">
        <is>
          <t>This nugget covers how to approach multi-stage problem solving questions using area for triangles, rectangles, squares, trapeziums and parallelograms.</t>
        </is>
      </c>
      <c r="E910" s="12" t="inlineStr">
        <is>
          <t>7f01b502-160a-4c59-a527-8281979fd464</t>
        </is>
      </c>
    </row>
    <row r="911" ht="45" customHeight="1">
      <c r="A911" s="12" t="inlineStr">
        <is>
          <t>Area, Perimeter and Volume</t>
        </is>
      </c>
      <c r="B911" s="12" t="inlineStr">
        <is>
          <t>Circles</t>
        </is>
      </c>
      <c r="C911" s="13" t="inlineStr">
        <is>
          <t>Diagnostic: Circles (Circumference) [MF00.47]</t>
        </is>
      </c>
      <c r="D911" s="12" t="inlineStr">
        <is>
          <t>This is a short diagnostic with questions on the topic of Circles: Circumference.</t>
        </is>
      </c>
      <c r="E911" s="12" t="inlineStr">
        <is>
          <t>c3d6b5fc-e57a-4df3-8cc4-29769706ba8c</t>
        </is>
      </c>
    </row>
    <row r="912" ht="45" customHeight="1">
      <c r="A912" s="12" t="inlineStr">
        <is>
          <t>Area, Perimeter and Volume</t>
        </is>
      </c>
      <c r="B912" s="12" t="inlineStr">
        <is>
          <t>Circles</t>
        </is>
      </c>
      <c r="C912" s="13" t="inlineStr">
        <is>
          <t>Circumference: From Diameter [MF32.02]</t>
        </is>
      </c>
      <c r="D912" s="12" t="inlineStr">
        <is>
          <t>This nugget has learning material and questions covering the topic of Circumference: From Diameter.</t>
        </is>
      </c>
      <c r="E912" s="12" t="inlineStr">
        <is>
          <t>d238e444-f413-40b3-8170-821683a42f97</t>
        </is>
      </c>
    </row>
    <row r="913" ht="45" customHeight="1">
      <c r="A913" s="12" t="inlineStr">
        <is>
          <t>Area, Perimeter and Volume</t>
        </is>
      </c>
      <c r="B913" s="12" t="inlineStr">
        <is>
          <t>Circles</t>
        </is>
      </c>
      <c r="C913" s="13" t="inlineStr">
        <is>
          <t>Circumference: From Radius [MF32.01]</t>
        </is>
      </c>
      <c r="D913" s="12" t="inlineStr">
        <is>
          <t>This nugget contains questions on finding the circumference given the radius of a circle. Some questions ask for the exact value in terms of π and some questions require the use of a calculator and the answer to be rounded to one decimal place.</t>
        </is>
      </c>
      <c r="E913" s="12" t="inlineStr">
        <is>
          <t>26dc1114-b3cd-4d71-9b02-ced946b0a972</t>
        </is>
      </c>
    </row>
    <row r="914" ht="45" customHeight="1">
      <c r="A914" s="12" t="inlineStr">
        <is>
          <t>Area, Perimeter and Volume</t>
        </is>
      </c>
      <c r="B914" s="12" t="inlineStr">
        <is>
          <t>Circles</t>
        </is>
      </c>
      <c r="C914" s="13" t="inlineStr">
        <is>
          <t>Circumference [MF32.03]</t>
        </is>
      </c>
      <c r="D914" s="12" t="inlineStr">
        <is>
          <t>This nugget has learning material and questions covering the topic of Circumference.</t>
        </is>
      </c>
      <c r="E914" s="12" t="inlineStr">
        <is>
          <t>b64320e2-7bc8-4411-ab5d-c22b3417d009</t>
        </is>
      </c>
    </row>
    <row r="915" ht="45" customHeight="1">
      <c r="A915" s="12" t="inlineStr">
        <is>
          <t>Area, Perimeter and Volume</t>
        </is>
      </c>
      <c r="B915" s="12" t="inlineStr">
        <is>
          <t>Circles</t>
        </is>
      </c>
      <c r="C915" s="13" t="inlineStr">
        <is>
          <t>Using the Circumference to find the Radius or Diameter [MF32.04]</t>
        </is>
      </c>
      <c r="D915" s="12" t="inlineStr">
        <is>
          <t>This nugget has learning material and questions covering the topic of Using the Circumference to find the Radius or Diameter.</t>
        </is>
      </c>
      <c r="E915" s="12" t="inlineStr">
        <is>
          <t>d4ff50c4-c343-41e0-8070-9c4ca06be97b</t>
        </is>
      </c>
    </row>
    <row r="916" ht="45" customHeight="1">
      <c r="A916" s="12" t="inlineStr">
        <is>
          <t>Area, Perimeter and Volume</t>
        </is>
      </c>
      <c r="B916" s="12" t="inlineStr">
        <is>
          <t>Circles</t>
        </is>
      </c>
      <c r="C916" s="13" t="inlineStr">
        <is>
          <t>Perimeter of Part Circles [MF32.05]</t>
        </is>
      </c>
      <c r="D916" s="12" t="inlineStr">
        <is>
          <t>This nugget has learning material and questions covering the topic of the Perimeter of Part Circles.</t>
        </is>
      </c>
      <c r="E916" s="12" t="inlineStr">
        <is>
          <t>3672821d-32c2-4480-ab28-1e9ecd2d1a29</t>
        </is>
      </c>
    </row>
    <row r="917" ht="45" customHeight="1">
      <c r="A917" s="12" t="inlineStr">
        <is>
          <t>Area, Perimeter and Volume</t>
        </is>
      </c>
      <c r="B917" s="12" t="inlineStr">
        <is>
          <t>Circles</t>
        </is>
      </c>
      <c r="C917" s="13" t="inlineStr">
        <is>
          <t>Perimeter of Composite Shapes with Part Circles [MF32.06]</t>
        </is>
      </c>
      <c r="D917" s="12" t="inlineStr">
        <is>
          <t>This nugget has learning material and questions covering the topic of  the Perimeter of Composite Shapes with Part Circles.</t>
        </is>
      </c>
      <c r="E917" s="12" t="inlineStr">
        <is>
          <t>7d420ea2-f68b-49f2-875f-7d1e451942d7</t>
        </is>
      </c>
    </row>
    <row r="918" ht="45" customHeight="1">
      <c r="A918" s="12" t="inlineStr">
        <is>
          <t>Area, Perimeter and Volume</t>
        </is>
      </c>
      <c r="B918" s="12" t="inlineStr">
        <is>
          <t>Circles</t>
        </is>
      </c>
      <c r="C918" s="13" t="inlineStr">
        <is>
          <t>Arc Length 1: Fractions [MF32.13]</t>
        </is>
      </c>
      <c r="D918" s="12" t="inlineStr">
        <is>
          <t>This nugget has learning material and questions covering the topic of Arc Length 1.</t>
        </is>
      </c>
      <c r="E918" s="12" t="inlineStr">
        <is>
          <t>86ad5ccd-920b-43d7-af85-618320af440e</t>
        </is>
      </c>
    </row>
    <row r="919" ht="45" customHeight="1">
      <c r="A919" s="12" t="inlineStr">
        <is>
          <t>Area, Perimeter and Volume</t>
        </is>
      </c>
      <c r="B919" s="12" t="inlineStr">
        <is>
          <t>Circles</t>
        </is>
      </c>
      <c r="C919" s="13" t="inlineStr">
        <is>
          <t>Arc Length 2: Degrees [MF32.14]</t>
        </is>
      </c>
      <c r="D919" s="12" t="inlineStr">
        <is>
          <t>This nugget has learning material and questions covering the topic of Arc Length 2.</t>
        </is>
      </c>
      <c r="E919" s="12" t="inlineStr">
        <is>
          <t>17de59ff-8fc5-475e-96b9-ad1892d17f2a</t>
        </is>
      </c>
    </row>
    <row r="920" ht="45" customHeight="1">
      <c r="A920" s="12" t="inlineStr">
        <is>
          <t>Area, Perimeter and Volume</t>
        </is>
      </c>
      <c r="B920" s="12" t="inlineStr">
        <is>
          <t>Circles</t>
        </is>
      </c>
      <c r="C920" s="13" t="inlineStr">
        <is>
          <t>Diagnostic: Circles (Area) [MF00.48]</t>
        </is>
      </c>
      <c r="D920" s="12" t="inlineStr">
        <is>
          <t>This is a short diagnostic with questions on the topic of Circles: Area.</t>
        </is>
      </c>
      <c r="E920" s="12" t="inlineStr">
        <is>
          <t>eaa124b2-c5ac-4461-aafe-0fa990f0bfcf</t>
        </is>
      </c>
    </row>
    <row r="921" ht="45" customHeight="1">
      <c r="A921" s="12" t="inlineStr">
        <is>
          <t>Area, Perimeter and Volume</t>
        </is>
      </c>
      <c r="B921" s="12" t="inlineStr">
        <is>
          <t>Circles</t>
        </is>
      </c>
      <c r="C921" s="13" t="inlineStr">
        <is>
          <t>Area of a Circle: From Radius [MF32.07]</t>
        </is>
      </c>
      <c r="D921" s="12" t="inlineStr">
        <is>
          <t>This nugget has learning material and questions covering the topic of Area of a Circle: From Radius.</t>
        </is>
      </c>
      <c r="E921" s="12" t="inlineStr">
        <is>
          <t>f686e547-81a7-4793-ba81-d14c3ae963dc</t>
        </is>
      </c>
    </row>
    <row r="922" ht="45" customHeight="1">
      <c r="A922" s="12" t="inlineStr">
        <is>
          <t>Area, Perimeter and Volume</t>
        </is>
      </c>
      <c r="B922" s="12" t="inlineStr">
        <is>
          <t>Circles</t>
        </is>
      </c>
      <c r="C922" s="13" t="inlineStr">
        <is>
          <t>Area of a Circle: From Diameter [MF32.08]</t>
        </is>
      </c>
      <c r="D922" s="12" t="inlineStr">
        <is>
          <t>This nugget has learning material and questions covering the topic of Area of a Circle: From Diameter.</t>
        </is>
      </c>
      <c r="E922" s="12" t="inlineStr">
        <is>
          <t>112233e2-48e3-4821-b52d-9341a113736b</t>
        </is>
      </c>
    </row>
    <row r="923" ht="45" customHeight="1">
      <c r="A923" s="12" t="inlineStr">
        <is>
          <t>Area, Perimeter and Volume</t>
        </is>
      </c>
      <c r="B923" s="12" t="inlineStr">
        <is>
          <t>Circles</t>
        </is>
      </c>
      <c r="C923" s="13" t="inlineStr">
        <is>
          <t>Area of a Circle [MF32.09]</t>
        </is>
      </c>
      <c r="D923" s="12" t="inlineStr">
        <is>
          <t>This nugget has learning material and questions covering the topic of Area of a Circle.</t>
        </is>
      </c>
      <c r="E923" s="12" t="inlineStr">
        <is>
          <t>e2491cbb-155d-4b19-b72c-3029ddc474a6</t>
        </is>
      </c>
    </row>
    <row r="924" ht="45" customHeight="1">
      <c r="A924" s="12" t="inlineStr">
        <is>
          <t>Area, Perimeter and Volume</t>
        </is>
      </c>
      <c r="B924" s="12" t="inlineStr">
        <is>
          <t>Circles</t>
        </is>
      </c>
      <c r="C924" s="13" t="inlineStr">
        <is>
          <t>Using the Area of a Circle to find the Radius or Diameter [MF32.10]</t>
        </is>
      </c>
      <c r="D924" s="12" t="inlineStr">
        <is>
          <t>This nugget has learning material and questions covering the topic of Using the Area of a Circle to find the Radius of Diameter.</t>
        </is>
      </c>
      <c r="E924" s="12" t="inlineStr">
        <is>
          <t>9a2884fd-a59b-4b53-b904-86a8ec63bbe4</t>
        </is>
      </c>
    </row>
    <row r="925" ht="45" customHeight="1">
      <c r="A925" s="12" t="inlineStr">
        <is>
          <t>Area, Perimeter and Volume</t>
        </is>
      </c>
      <c r="B925" s="12" t="inlineStr">
        <is>
          <t>Circles</t>
        </is>
      </c>
      <c r="C925" s="13" t="inlineStr">
        <is>
          <t>Areas of Part Circles [MF32.11]</t>
        </is>
      </c>
      <c r="D925" s="12" t="inlineStr">
        <is>
          <t>This nugget has learning material and questions covering the topic of the Area of Part Circles.</t>
        </is>
      </c>
      <c r="E925" s="12" t="inlineStr">
        <is>
          <t>b8014363-7fc0-440b-b9f8-af4156913f54</t>
        </is>
      </c>
    </row>
    <row r="926" ht="45" customHeight="1">
      <c r="A926" s="12" t="inlineStr">
        <is>
          <t>Area, Perimeter and Volume</t>
        </is>
      </c>
      <c r="B926" s="12" t="inlineStr">
        <is>
          <t>Circles</t>
        </is>
      </c>
      <c r="C926" s="13" t="inlineStr">
        <is>
          <t>Areas of Composite Shapes with Part Circles [MF32.12]</t>
        </is>
      </c>
      <c r="D926" s="12" t="inlineStr">
        <is>
          <t>This nugget contains learning material and questions on finding areas of composite shapes with part circles.</t>
        </is>
      </c>
      <c r="E926" s="12" t="inlineStr">
        <is>
          <t>82bd6c91-c5de-47d7-a46f-685fbd8aa7c1</t>
        </is>
      </c>
    </row>
    <row r="927" ht="45" customHeight="1">
      <c r="A927" s="12" t="inlineStr">
        <is>
          <t>Area, Perimeter and Volume</t>
        </is>
      </c>
      <c r="B927" s="12" t="inlineStr">
        <is>
          <t>Circles</t>
        </is>
      </c>
      <c r="C927" s="13" t="inlineStr">
        <is>
          <t>Area of a Sector 1 [MF32.15]</t>
        </is>
      </c>
      <c r="D927" s="12" t="inlineStr">
        <is>
          <t>This nugget has learning material and questions covering the topic of Area of a Sector 1</t>
        </is>
      </c>
      <c r="E927" s="12" t="inlineStr">
        <is>
          <t>8d8b5c62-8fed-45c7-8dcf-68f9bab15838</t>
        </is>
      </c>
    </row>
    <row r="928" ht="45" customHeight="1">
      <c r="A928" s="12" t="inlineStr">
        <is>
          <t>Area, Perimeter and Volume</t>
        </is>
      </c>
      <c r="B928" s="12" t="inlineStr">
        <is>
          <t>Circles</t>
        </is>
      </c>
      <c r="C928" s="13" t="inlineStr">
        <is>
          <t>Area and Perimeter of Composite Shapes with Sectors 1 [MF32.16]</t>
        </is>
      </c>
      <c r="D928" s="12" t="inlineStr">
        <is>
          <t>This nugget has learning material and questions covering the topic of Area and Perimeter of Composite Shapes with Sectors.</t>
        </is>
      </c>
      <c r="E928" s="12" t="inlineStr">
        <is>
          <t>83ef04e7-e5ce-4cb4-9388-e8a960065786</t>
        </is>
      </c>
    </row>
    <row r="929" ht="45" customHeight="1">
      <c r="A929" s="12" t="inlineStr">
        <is>
          <t>Area, Perimeter and Volume</t>
        </is>
      </c>
      <c r="B929" s="12" t="inlineStr">
        <is>
          <t>Circles</t>
        </is>
      </c>
      <c r="C929" s="13" t="inlineStr">
        <is>
          <t>Diagnostic: Circles: (Arcs and Sectors) [MH00.30]</t>
        </is>
      </c>
      <c r="D929" s="12" t="inlineStr">
        <is>
          <t>This is a short diagnostic with questions on the topic of Circles: Arcs and Sectors.</t>
        </is>
      </c>
      <c r="E929" s="12" t="inlineStr">
        <is>
          <t>fb7ec8f0-43d8-4b9a-915c-9e82acbeff94</t>
        </is>
      </c>
    </row>
    <row r="930" ht="45" customHeight="1">
      <c r="A930" s="12" t="inlineStr">
        <is>
          <t>Area, Perimeter and Volume</t>
        </is>
      </c>
      <c r="B930" s="12" t="inlineStr">
        <is>
          <t>Circles</t>
        </is>
      </c>
      <c r="C930" s="13" t="inlineStr">
        <is>
          <t>Arc Length 3: Reverse [MH32.17]</t>
        </is>
      </c>
      <c r="D930" s="12" t="inlineStr">
        <is>
          <t>This nugget has learning material and questions covering the topic of Arc Length 3.</t>
        </is>
      </c>
      <c r="E930" s="12" t="inlineStr">
        <is>
          <t>a3a4bff1-ba56-44df-a2b5-772f68c14c0b</t>
        </is>
      </c>
    </row>
    <row r="931" ht="45" customHeight="1">
      <c r="A931" s="12" t="inlineStr">
        <is>
          <t>Area, Perimeter and Volume</t>
        </is>
      </c>
      <c r="B931" s="12" t="inlineStr">
        <is>
          <t>Circles</t>
        </is>
      </c>
      <c r="C931" s="13" t="inlineStr">
        <is>
          <t>Area of a Sector 2: Reverse [MH32.18]</t>
        </is>
      </c>
      <c r="D931" s="12" t="inlineStr">
        <is>
          <t>This nugget has learning material and questions covering the topic of Area of a Sector 2.</t>
        </is>
      </c>
      <c r="E931" s="12" t="inlineStr">
        <is>
          <t>052f8059-6ea3-4946-947f-1f4145c67bd3</t>
        </is>
      </c>
    </row>
    <row r="932" ht="45" customHeight="1">
      <c r="A932" s="12" t="inlineStr">
        <is>
          <t>Area, Perimeter and Volume</t>
        </is>
      </c>
      <c r="B932" s="12" t="inlineStr">
        <is>
          <t>Circles</t>
        </is>
      </c>
      <c r="C932" s="13" t="inlineStr">
        <is>
          <t>Area and Perimeter of Composite Shapes with Sectors 2: Problem Solving [MH32.19]</t>
        </is>
      </c>
      <c r="D932" s="12" t="inlineStr">
        <is>
          <t>This nugget has learning material and questions covering the topic of Area and Perimeter of Composite Shapes with Sectors 2.</t>
        </is>
      </c>
      <c r="E932" s="12" t="inlineStr">
        <is>
          <t>8ae7462b-571c-4a92-b392-a91136066dad</t>
        </is>
      </c>
    </row>
    <row r="933" ht="45" customHeight="1">
      <c r="A933" s="12" t="inlineStr">
        <is>
          <t>Area, Perimeter and Volume</t>
        </is>
      </c>
      <c r="B933" s="12" t="inlineStr">
        <is>
          <t>Circles</t>
        </is>
      </c>
      <c r="C933" s="13" t="inlineStr">
        <is>
          <t>Area of a Segment [MH32.20]</t>
        </is>
      </c>
      <c r="D933" s="12" t="inlineStr">
        <is>
          <t xml:space="preserve">This nugget covers finding the area of a segment enclosed by a chord and an arc by subtracting the area of the triangle from the area of the sector. The area of the triangle is found using the sine rule for area. </t>
        </is>
      </c>
      <c r="E933" s="12" t="inlineStr">
        <is>
          <t>6865c073-ea1d-4573-997d-3dfb7c38153f</t>
        </is>
      </c>
    </row>
    <row r="934" ht="45" customHeight="1">
      <c r="A934" s="12" t="inlineStr">
        <is>
          <t>Area, Perimeter and Volume</t>
        </is>
      </c>
      <c r="B934" s="12" t="inlineStr">
        <is>
          <t>Volume</t>
        </is>
      </c>
      <c r="C934" s="13" t="inlineStr">
        <is>
          <t>Diagnostic: Volume [MF00.49]</t>
        </is>
      </c>
      <c r="D934" s="12" t="inlineStr">
        <is>
          <t>This is a short diagnostic with questions on the topic of Volume 1.</t>
        </is>
      </c>
      <c r="E934" s="12" t="inlineStr">
        <is>
          <t>01a56c39-ac2e-4109-beae-c6e8d5375d8e</t>
        </is>
      </c>
    </row>
    <row r="935" ht="45" customHeight="1">
      <c r="A935" s="12" t="inlineStr">
        <is>
          <t>Area, Perimeter and Volume</t>
        </is>
      </c>
      <c r="B935" s="12" t="inlineStr">
        <is>
          <t>Volume</t>
        </is>
      </c>
      <c r="C935" s="13" t="inlineStr">
        <is>
          <t>Counting Cubes [MF34.01]</t>
        </is>
      </c>
      <c r="D935" s="12" t="inlineStr">
        <is>
          <t>This nugget has learning material and questions covering the topic of Counting Cubes.</t>
        </is>
      </c>
      <c r="E935" s="12" t="inlineStr">
        <is>
          <t>cdabbed5-4d39-4d4d-b121-f292f9195208</t>
        </is>
      </c>
    </row>
    <row r="936" ht="45" customHeight="1">
      <c r="A936" s="12" t="inlineStr">
        <is>
          <t>Area, Perimeter and Volume</t>
        </is>
      </c>
      <c r="B936" s="12" t="inlineStr">
        <is>
          <t>Volume</t>
        </is>
      </c>
      <c r="C936" s="13" t="inlineStr">
        <is>
          <t>Volume of Cubes and Cuboids [MF34.02]</t>
        </is>
      </c>
      <c r="D936" s="12" t="inlineStr">
        <is>
          <t>This nugget has learning material and questions covering the topic of the Volume of Cubes and Cuboids.</t>
        </is>
      </c>
      <c r="E936" s="12" t="inlineStr">
        <is>
          <t>620abbcb-221f-4760-9d90-1df267223a20</t>
        </is>
      </c>
    </row>
    <row r="937" ht="45" customHeight="1">
      <c r="A937" s="12" t="inlineStr">
        <is>
          <t>Area, Perimeter and Volume</t>
        </is>
      </c>
      <c r="B937" s="12" t="inlineStr">
        <is>
          <t>Volume</t>
        </is>
      </c>
      <c r="C937" s="13" t="inlineStr">
        <is>
          <t>Volume of Cubes and Cuboids with Missing Side(s) [MF34.03]</t>
        </is>
      </c>
      <c r="D937" s="12" t="inlineStr">
        <is>
          <t>This nugget has learning material and questions covering the topic of the Volume of Cubes and Cuboids with Missing Side(s).</t>
        </is>
      </c>
      <c r="E937" s="12" t="inlineStr">
        <is>
          <t>76261676-fbcb-40e9-846c-a7161d7cdd4c</t>
        </is>
      </c>
    </row>
    <row r="938" ht="45" customHeight="1">
      <c r="A938" s="12" t="inlineStr">
        <is>
          <t>Area, Perimeter and Volume</t>
        </is>
      </c>
      <c r="B938" s="12" t="inlineStr">
        <is>
          <t>Volume</t>
        </is>
      </c>
      <c r="C938" s="13" t="inlineStr">
        <is>
          <t>Volume of Prisms 1: Given Area [MF34.04]</t>
        </is>
      </c>
      <c r="D938" s="12" t="inlineStr">
        <is>
          <t>This nugget has learning material and questions covering the topic of the Volume of Prisms 1.</t>
        </is>
      </c>
      <c r="E938" s="12" t="inlineStr">
        <is>
          <t>324c3310-d24d-48df-ae2d-b9f01cefb0d2</t>
        </is>
      </c>
    </row>
    <row r="939" ht="45" customHeight="1">
      <c r="A939" s="12" t="inlineStr">
        <is>
          <t>Area, Perimeter and Volume</t>
        </is>
      </c>
      <c r="B939" s="12" t="inlineStr">
        <is>
          <t>Volume</t>
        </is>
      </c>
      <c r="C939" s="13" t="inlineStr">
        <is>
          <t>Volume of Prisms 2: Triangular Prisms [MF34.05]</t>
        </is>
      </c>
      <c r="D939" s="12" t="inlineStr">
        <is>
          <t>This nugget has learning material and questions covering the topic of the Volume of Prisms 2.</t>
        </is>
      </c>
      <c r="E939" s="12" t="inlineStr">
        <is>
          <t>87bfca45-ca6e-410d-8cea-1038aac08509</t>
        </is>
      </c>
    </row>
    <row r="940" ht="45" customHeight="1">
      <c r="A940" s="12" t="inlineStr">
        <is>
          <t>Area, Perimeter and Volume</t>
        </is>
      </c>
      <c r="B940" s="12" t="inlineStr">
        <is>
          <t>Volume</t>
        </is>
      </c>
      <c r="C940" s="13" t="inlineStr">
        <is>
          <t>Volume of Prisms 3: Mixed Exercise [MF34.06]</t>
        </is>
      </c>
      <c r="D940" s="12" t="inlineStr">
        <is>
          <t>This nugget has learning material and questions covering the topic of the Volume of Prisms 3.</t>
        </is>
      </c>
      <c r="E940" s="12" t="inlineStr">
        <is>
          <t>0cb1e700-a918-4c52-af0d-f47897431a6c</t>
        </is>
      </c>
    </row>
    <row r="941" ht="45" customHeight="1">
      <c r="A941" s="12" t="inlineStr">
        <is>
          <t>Area, Perimeter and Volume</t>
        </is>
      </c>
      <c r="B941" s="12" t="inlineStr">
        <is>
          <t>Volume</t>
        </is>
      </c>
      <c r="C941" s="13" t="inlineStr">
        <is>
          <t>Volume of Cylinders [MF34.07]</t>
        </is>
      </c>
      <c r="D941" s="12" t="inlineStr">
        <is>
          <t>This nugget has learning material and questions covering the topic of the Volume of Cylinders.</t>
        </is>
      </c>
      <c r="E941" s="12" t="inlineStr">
        <is>
          <t>b020e9c2-9e79-4185-b6a9-75f5857b71d6</t>
        </is>
      </c>
    </row>
    <row r="942" ht="45" customHeight="1">
      <c r="A942" s="12" t="inlineStr">
        <is>
          <t>Area, Perimeter and Volume</t>
        </is>
      </c>
      <c r="B942" s="12" t="inlineStr">
        <is>
          <t>Volume</t>
        </is>
      </c>
      <c r="C942" s="13" t="inlineStr">
        <is>
          <t>Volume of Cylinders with a Missing Value [MF34.08]</t>
        </is>
      </c>
      <c r="D942" s="12" t="inlineStr">
        <is>
          <t>This nugget has learning material and questions covering the topic of the Volume of Cylinders with a Missing Value.</t>
        </is>
      </c>
      <c r="E942" s="12" t="inlineStr">
        <is>
          <t>9b1d1973-c3d5-443e-9a61-076636cd42cc</t>
        </is>
      </c>
    </row>
    <row r="943" ht="45" customHeight="1">
      <c r="A943" s="12" t="inlineStr">
        <is>
          <t>Area, Perimeter and Volume</t>
        </is>
      </c>
      <c r="B943" s="12" t="inlineStr">
        <is>
          <t>Volume</t>
        </is>
      </c>
      <c r="C943" s="13" t="inlineStr">
        <is>
          <t>Volume of Part Cylinders [MF34.09]</t>
        </is>
      </c>
      <c r="D943" s="12" t="inlineStr">
        <is>
          <t>This nugget has learning material and questions covering the topic of the Volume of Part Cylinders.</t>
        </is>
      </c>
      <c r="E943" s="12" t="inlineStr">
        <is>
          <t>aab39a97-fb65-4aed-aa3e-b78fb65835b2</t>
        </is>
      </c>
    </row>
    <row r="944" ht="45" customHeight="1">
      <c r="A944" s="12" t="inlineStr">
        <is>
          <t>Area, Perimeter and Volume</t>
        </is>
      </c>
      <c r="B944" s="12" t="inlineStr">
        <is>
          <t>Volume</t>
        </is>
      </c>
      <c r="C944" s="13" t="inlineStr">
        <is>
          <t>Volume of a Sphere [MF34.10]</t>
        </is>
      </c>
      <c r="D944" s="12" t="inlineStr">
        <is>
          <t>This nugget has learning material and questions covering the topic of the Volume of a Sphere.</t>
        </is>
      </c>
      <c r="E944" s="12" t="inlineStr">
        <is>
          <t>0ee2b510-12c9-45fe-a6c5-9279223146c3</t>
        </is>
      </c>
    </row>
    <row r="945" ht="45" customHeight="1">
      <c r="A945" s="12" t="inlineStr">
        <is>
          <t>Area, Perimeter and Volume</t>
        </is>
      </c>
      <c r="B945" s="12" t="inlineStr">
        <is>
          <t>Volume</t>
        </is>
      </c>
      <c r="C945" s="13" t="inlineStr">
        <is>
          <t>Volume of a Sphere with the Radius Missing [MF34.11]</t>
        </is>
      </c>
      <c r="D945" s="12" t="inlineStr">
        <is>
          <t>This nugget has learning material and questions covering the topic of the Volume of a Sphere with the Radius Missing.</t>
        </is>
      </c>
      <c r="E945" s="12" t="inlineStr">
        <is>
          <t>41083e73-03d9-443c-90e2-f3a66beafa23</t>
        </is>
      </c>
    </row>
    <row r="946" ht="45" customHeight="1">
      <c r="A946" s="12" t="inlineStr">
        <is>
          <t>Area, Perimeter and Volume</t>
        </is>
      </c>
      <c r="B946" s="12" t="inlineStr">
        <is>
          <t>Volume</t>
        </is>
      </c>
      <c r="C946" s="13" t="inlineStr">
        <is>
          <t>Volume of a Cone [MF34.12]</t>
        </is>
      </c>
      <c r="D946" s="12" t="inlineStr">
        <is>
          <t>This nugget has learning material and questions covering the topic of the Volume of a Cone.</t>
        </is>
      </c>
      <c r="E946" s="12" t="inlineStr">
        <is>
          <t>e6c9b02b-5ced-4228-b3bf-35510710a166</t>
        </is>
      </c>
    </row>
    <row r="947" ht="45" customHeight="1">
      <c r="A947" s="12" t="inlineStr">
        <is>
          <t>Area, Perimeter and Volume</t>
        </is>
      </c>
      <c r="B947" s="12" t="inlineStr">
        <is>
          <t>Volume</t>
        </is>
      </c>
      <c r="C947" s="13" t="inlineStr">
        <is>
          <t>Volume of a Cone with the Radius Missing [MF34.13]</t>
        </is>
      </c>
      <c r="D947" s="12" t="inlineStr">
        <is>
          <t>This nugget has learning material and questions covering the topic of the Volume of a Cone with the Radius Missing.</t>
        </is>
      </c>
      <c r="E947" s="12" t="inlineStr">
        <is>
          <t>8413e6fa-cb7d-4e41-9942-34c68081e910</t>
        </is>
      </c>
    </row>
    <row r="948" ht="45" customHeight="1">
      <c r="A948" s="12" t="inlineStr">
        <is>
          <t>Area, Perimeter and Volume</t>
        </is>
      </c>
      <c r="B948" s="12" t="inlineStr">
        <is>
          <t>Volume</t>
        </is>
      </c>
      <c r="C948" s="13" t="inlineStr">
        <is>
          <t>Volume of a Hemisphere [MF34.14]</t>
        </is>
      </c>
      <c r="D948" s="12" t="inlineStr">
        <is>
          <t>This nugget has learning material and questions covering the topic of the Volume of a Hemisphere.</t>
        </is>
      </c>
      <c r="E948" s="12" t="inlineStr">
        <is>
          <t>429bd9ad-f8f1-4193-84df-cf5bf85b26d4</t>
        </is>
      </c>
    </row>
    <row r="949" ht="45" customHeight="1">
      <c r="A949" s="12" t="inlineStr">
        <is>
          <t>Area, Perimeter and Volume</t>
        </is>
      </c>
      <c r="B949" s="12" t="inlineStr">
        <is>
          <t>Volume</t>
        </is>
      </c>
      <c r="C949" s="13" t="inlineStr">
        <is>
          <t>Volume of Pyramids [MF34.15]</t>
        </is>
      </c>
      <c r="D949" s="12" t="inlineStr">
        <is>
          <t>This nugget has learning material and questions covering the topic of the Volume of Pyramids.</t>
        </is>
      </c>
      <c r="E949" s="12" t="inlineStr">
        <is>
          <t>d832715b-6d92-44ff-8e15-c16385ce8d84</t>
        </is>
      </c>
    </row>
    <row r="950" ht="45" customHeight="1">
      <c r="A950" s="12" t="inlineStr">
        <is>
          <t>Area, Perimeter and Volume</t>
        </is>
      </c>
      <c r="B950" s="12" t="inlineStr">
        <is>
          <t>Volume</t>
        </is>
      </c>
      <c r="C950" s="13" t="inlineStr">
        <is>
          <t>Volume of Composite Solids [MF34.16]</t>
        </is>
      </c>
      <c r="D950" s="12" t="inlineStr">
        <is>
          <t>This nugget has learning material and questions covering the topic of the Volume of Composite Solids.</t>
        </is>
      </c>
      <c r="E950" s="12" t="inlineStr">
        <is>
          <t>b7276b06-79dc-42b0-8c35-1470226e91d7</t>
        </is>
      </c>
    </row>
    <row r="951" ht="45" customHeight="1">
      <c r="A951" s="12" t="inlineStr">
        <is>
          <t>Area, Perimeter and Volume</t>
        </is>
      </c>
      <c r="B951" s="12" t="inlineStr">
        <is>
          <t>Volume</t>
        </is>
      </c>
      <c r="C951" s="13" t="inlineStr">
        <is>
          <t>Problem Solving with Volume [MH34.17]</t>
        </is>
      </c>
      <c r="D951" s="12" t="inlineStr">
        <is>
          <t>This nugget has learning material and questions covering the topic of Problem Solving with Volume.</t>
        </is>
      </c>
      <c r="E951" s="12" t="inlineStr">
        <is>
          <t>7fcc584f-0e6d-489f-890e-4bdd0c87425f</t>
        </is>
      </c>
    </row>
    <row r="952" ht="45" customHeight="1">
      <c r="A952" s="12" t="inlineStr">
        <is>
          <t>Area, Perimeter and Volume</t>
        </is>
      </c>
      <c r="B952" s="12" t="inlineStr">
        <is>
          <t>Volume</t>
        </is>
      </c>
      <c r="C952" s="13" t="inlineStr">
        <is>
          <t>Volume of Frustums [MH34.18]</t>
        </is>
      </c>
      <c r="D952" s="12" t="inlineStr">
        <is>
          <t>This nugget has learning material and questions covering the topic of Volume of Frustums.</t>
        </is>
      </c>
      <c r="E952" s="12" t="inlineStr">
        <is>
          <t>1c4ede60-c80b-4251-83c2-b182c7742280</t>
        </is>
      </c>
    </row>
    <row r="953" ht="45" customHeight="1">
      <c r="A953" s="12" t="inlineStr">
        <is>
          <t>Area, Perimeter and Volume</t>
        </is>
      </c>
      <c r="B953" s="12" t="inlineStr">
        <is>
          <t>Surface Area</t>
        </is>
      </c>
      <c r="C953" s="13" t="inlineStr">
        <is>
          <t>Diagnostic: Surface Area [MF00.50]</t>
        </is>
      </c>
      <c r="D953" s="12" t="inlineStr">
        <is>
          <t>This is a short diagnostic with questions on the topic of Surface Area.</t>
        </is>
      </c>
      <c r="E953" s="12" t="inlineStr">
        <is>
          <t>5f6039f3-7cac-489b-9c60-0297f6401ac5</t>
        </is>
      </c>
    </row>
    <row r="954" ht="45" customHeight="1">
      <c r="A954" s="12" t="inlineStr">
        <is>
          <t>Area, Perimeter and Volume</t>
        </is>
      </c>
      <c r="B954" s="12" t="inlineStr">
        <is>
          <t>Surface Area</t>
        </is>
      </c>
      <c r="C954" s="13" t="inlineStr">
        <is>
          <t>Surface Area of Cuboids [MF35.01]</t>
        </is>
      </c>
      <c r="D954" s="12" t="inlineStr">
        <is>
          <t>This nugget has learning material and questions covering the topic of the Surface Area of Cuboids.</t>
        </is>
      </c>
      <c r="E954" s="12" t="inlineStr">
        <is>
          <t>a59e44c2-9829-48bc-98d9-32b9ff49968e</t>
        </is>
      </c>
    </row>
    <row r="955" ht="45" customHeight="1">
      <c r="A955" s="12" t="inlineStr">
        <is>
          <t>Area, Perimeter and Volume</t>
        </is>
      </c>
      <c r="B955" s="12" t="inlineStr">
        <is>
          <t>Surface Area</t>
        </is>
      </c>
      <c r="C955" s="13" t="inlineStr">
        <is>
          <t>Surface Area of Prisms [MF35.02]</t>
        </is>
      </c>
      <c r="D955" s="12" t="inlineStr">
        <is>
          <t>This nugget has learning material and questions covering the topic of the Surface Area of Prisms.</t>
        </is>
      </c>
      <c r="E955" s="12" t="inlineStr">
        <is>
          <t>3d548d19-3d13-4d8d-8fec-ae078e598c88</t>
        </is>
      </c>
    </row>
    <row r="956" ht="45" customHeight="1">
      <c r="A956" s="12" t="inlineStr">
        <is>
          <t>Area, Perimeter and Volume</t>
        </is>
      </c>
      <c r="B956" s="12" t="inlineStr">
        <is>
          <t>Surface Area</t>
        </is>
      </c>
      <c r="C956" s="13" t="inlineStr">
        <is>
          <t>Surface Area of Cylinders [MF35.03]</t>
        </is>
      </c>
      <c r="D956" s="12" t="inlineStr">
        <is>
          <t>This nugget has learning material and questions covering the topic of the Surface Area of Cylinders.</t>
        </is>
      </c>
      <c r="E956" s="12" t="inlineStr">
        <is>
          <t>1267f81b-a5fd-4e10-a09b-513f1ae0a736</t>
        </is>
      </c>
    </row>
    <row r="957" ht="45" customHeight="1">
      <c r="A957" s="12" t="inlineStr">
        <is>
          <t>Area, Perimeter and Volume</t>
        </is>
      </c>
      <c r="B957" s="12" t="inlineStr">
        <is>
          <t>Surface Area</t>
        </is>
      </c>
      <c r="C957" s="13" t="inlineStr">
        <is>
          <t>Surface Area of Part Cylinders [MF35.04]</t>
        </is>
      </c>
      <c r="D957" s="12" t="inlineStr">
        <is>
          <t>This nugget has learning material and questions covering the topic of the Surface Area of Part-Cylinders.</t>
        </is>
      </c>
      <c r="E957" s="12" t="inlineStr">
        <is>
          <t>c58f7b52-c474-4390-ba5b-163b10df65d3</t>
        </is>
      </c>
    </row>
    <row r="958" ht="45" customHeight="1">
      <c r="A958" s="12" t="inlineStr">
        <is>
          <t>Area, Perimeter and Volume</t>
        </is>
      </c>
      <c r="B958" s="12" t="inlineStr">
        <is>
          <t>Surface Area</t>
        </is>
      </c>
      <c r="C958" s="13" t="inlineStr">
        <is>
          <t>Surface Area of Spheres [MF35.05]</t>
        </is>
      </c>
      <c r="D958" s="12" t="inlineStr">
        <is>
          <t>This nugget has learning material and questions covering the topic of the Surface Area of Spheres.</t>
        </is>
      </c>
      <c r="E958" s="12" t="inlineStr">
        <is>
          <t>300ca707-56ec-4920-8261-3575b70f1d0d</t>
        </is>
      </c>
    </row>
    <row r="959" ht="45" customHeight="1">
      <c r="A959" s="12" t="inlineStr">
        <is>
          <t>Area, Perimeter and Volume</t>
        </is>
      </c>
      <c r="B959" s="12" t="inlineStr">
        <is>
          <t>Surface Area</t>
        </is>
      </c>
      <c r="C959" s="13" t="inlineStr">
        <is>
          <t>Surface Area of Cones [MF35.06]</t>
        </is>
      </c>
      <c r="D959" s="12" t="inlineStr">
        <is>
          <t>This nugget has learning material and questions covering the topic of the Surface Area of Cones.</t>
        </is>
      </c>
      <c r="E959" s="12" t="inlineStr">
        <is>
          <t>682f9945-27f1-42f4-9903-31591b797835</t>
        </is>
      </c>
    </row>
    <row r="960" ht="45" customHeight="1">
      <c r="A960" s="12" t="inlineStr">
        <is>
          <t>Area, Perimeter and Volume</t>
        </is>
      </c>
      <c r="B960" s="12" t="inlineStr">
        <is>
          <t>Surface Area</t>
        </is>
      </c>
      <c r="C960" s="13" t="inlineStr">
        <is>
          <t>Surface Area of Pyramids [MF35.07]</t>
        </is>
      </c>
      <c r="D960" s="12" t="inlineStr">
        <is>
          <t>This nugget has learning material and questions covering the topic of the Surface Area of Pyramids.</t>
        </is>
      </c>
      <c r="E960" s="12" t="inlineStr">
        <is>
          <t>500895ca-a2f1-471e-9b2b-e710a2204fe9</t>
        </is>
      </c>
    </row>
    <row r="961" ht="45" customHeight="1">
      <c r="A961" s="12" t="inlineStr">
        <is>
          <t>Area, Perimeter and Volume</t>
        </is>
      </c>
      <c r="B961" s="12" t="inlineStr">
        <is>
          <t>Surface Area</t>
        </is>
      </c>
      <c r="C961" s="13" t="inlineStr">
        <is>
          <t>Surface Area of Composite Solids [MF35.08]</t>
        </is>
      </c>
      <c r="D961" s="12" t="inlineStr">
        <is>
          <t>This nugget has learning material and questions covering the topic of the Surface Area of Composite Solids.</t>
        </is>
      </c>
      <c r="E961" s="12" t="inlineStr">
        <is>
          <t>a822691d-54bc-4e7d-8c24-2913a6e662a9</t>
        </is>
      </c>
    </row>
    <row r="962" ht="45" customHeight="1">
      <c r="A962" s="12" t="inlineStr">
        <is>
          <t>Area, Perimeter and Volume</t>
        </is>
      </c>
      <c r="B962" s="12" t="inlineStr">
        <is>
          <t>Surface Area</t>
        </is>
      </c>
      <c r="C962" s="13" t="inlineStr">
        <is>
          <t>Problem Solving with Surface Area [MF35.09]</t>
        </is>
      </c>
      <c r="D962" s="12" t="inlineStr">
        <is>
          <t>This nugget has learning material and questions covering the topic of Problem Solving with Surface Area.</t>
        </is>
      </c>
      <c r="E962" s="12" t="inlineStr">
        <is>
          <t>b5f65d5c-fc3c-4599-a049-40ed0c238bf6</t>
        </is>
      </c>
    </row>
    <row r="963" ht="45" customHeight="1">
      <c r="A963" s="12" t="inlineStr">
        <is>
          <t>Pythagoras and Trigonometry</t>
        </is>
      </c>
      <c r="B963" s="12" t="inlineStr">
        <is>
          <t>Pythagoras' Theorem</t>
        </is>
      </c>
      <c r="C963" s="13" t="inlineStr">
        <is>
          <t>Diagnostic: Pythagoras' Theorem [MF00.56]</t>
        </is>
      </c>
      <c r="D963" s="12" t="inlineStr">
        <is>
          <t>This is a short diagnostic with questions on the topic of Pythagoras' Theorem.</t>
        </is>
      </c>
      <c r="E963" s="12" t="inlineStr">
        <is>
          <t>7584b66f-8b4d-428b-8b4e-6b5eb469edfe</t>
        </is>
      </c>
    </row>
    <row r="964" ht="45" customHeight="1">
      <c r="A964" s="12" t="inlineStr">
        <is>
          <t>Pythagoras and Trigonometry</t>
        </is>
      </c>
      <c r="B964" s="12" t="inlineStr">
        <is>
          <t>Pythagoras' Theorem</t>
        </is>
      </c>
      <c r="C964" s="13" t="inlineStr">
        <is>
          <t>Pythagoras' Theorem [MF44.01]</t>
        </is>
      </c>
      <c r="D964" s="12" t="inlineStr">
        <is>
          <t>This nugget has learning material and questions covering the topic of Pythagoras' Theorem.</t>
        </is>
      </c>
      <c r="E964" s="12" t="inlineStr">
        <is>
          <t>0bb6869a-7a46-44e8-8bb8-e38029185c0d</t>
        </is>
      </c>
    </row>
    <row r="965" ht="45" customHeight="1">
      <c r="A965" s="12" t="inlineStr">
        <is>
          <t>Pythagoras and Trigonometry</t>
        </is>
      </c>
      <c r="B965" s="12" t="inlineStr">
        <is>
          <t>Pythagoras' Theorem</t>
        </is>
      </c>
      <c r="C965" s="13" t="inlineStr">
        <is>
          <t>Pythagorean Triples [MH44.08]</t>
        </is>
      </c>
      <c r="D965" s="12" t="inlineStr">
        <is>
          <t xml:space="preserve">This nugget contains information on Pythagorean triples, including primitive triples and the application to questions using Pythagoras and right-angled trigonometry. </t>
        </is>
      </c>
      <c r="E965" s="12" t="inlineStr">
        <is>
          <t>cc6d0171-3968-4cf2-a0ba-aad6fd28c7f7</t>
        </is>
      </c>
    </row>
    <row r="966" ht="45" customHeight="1">
      <c r="A966" s="12" t="inlineStr">
        <is>
          <t>Pythagoras and Trigonometry</t>
        </is>
      </c>
      <c r="B966" s="12" t="inlineStr">
        <is>
          <t>Pythagoras' Theorem</t>
        </is>
      </c>
      <c r="C966" s="13" t="inlineStr">
        <is>
          <t>Pythagoras: Finding the Hypotenuse [MF44.02]</t>
        </is>
      </c>
      <c r="D966" s="12" t="inlineStr">
        <is>
          <t>This nugget has learning material and questions covering the topic of Pythagoras: Finding the Hypotenuse.</t>
        </is>
      </c>
      <c r="E966" s="12" t="inlineStr">
        <is>
          <t>6f11bb1a-8535-473a-ae16-391fe5fd06d3</t>
        </is>
      </c>
    </row>
    <row r="967" ht="45" customHeight="1">
      <c r="A967" s="12" t="inlineStr">
        <is>
          <t>Pythagoras and Trigonometry</t>
        </is>
      </c>
      <c r="B967" s="12" t="inlineStr">
        <is>
          <t>Pythagoras' Theorem</t>
        </is>
      </c>
      <c r="C967" s="13" t="inlineStr">
        <is>
          <t>Pythagoras: Finding a Short Side [MF44.03]</t>
        </is>
      </c>
      <c r="D967" s="12" t="inlineStr">
        <is>
          <t>This nugget has learning material and questions covering the topic of Pythagoras: Finding a Short Side.</t>
        </is>
      </c>
      <c r="E967" s="12" t="inlineStr">
        <is>
          <t>55874016-6115-4147-8138-4ba06c38e511</t>
        </is>
      </c>
    </row>
    <row r="968" ht="45" customHeight="1">
      <c r="A968" s="12" t="inlineStr">
        <is>
          <t>Pythagoras and Trigonometry</t>
        </is>
      </c>
      <c r="B968" s="12" t="inlineStr">
        <is>
          <t>Pythagoras' Theorem</t>
        </is>
      </c>
      <c r="C968" s="13" t="inlineStr">
        <is>
          <t>Pythagoras: Mixed Sides [MF44.04]</t>
        </is>
      </c>
      <c r="D968" s="12" t="inlineStr">
        <is>
          <t>This nugget has learning material and questions covering the topic of Pythagoras: Mixed Sides.</t>
        </is>
      </c>
      <c r="E968" s="12" t="inlineStr">
        <is>
          <t>67e54b50-54fb-4bb3-9d64-ec5f12a3a35f</t>
        </is>
      </c>
    </row>
    <row r="969" ht="45" customHeight="1">
      <c r="A969" s="12" t="inlineStr">
        <is>
          <t>Pythagoras and Trigonometry</t>
        </is>
      </c>
      <c r="B969" s="12" t="inlineStr">
        <is>
          <t>Pythagoras' Theorem</t>
        </is>
      </c>
      <c r="C969" s="13" t="inlineStr">
        <is>
          <t>Pythagoras: Using Coordinates [MF44.05]</t>
        </is>
      </c>
      <c r="D969" s="12" t="inlineStr">
        <is>
          <t>This nugget has learning material and questions covering the topic of Pythagoras: Using Coordinates.</t>
        </is>
      </c>
      <c r="E969" s="12" t="inlineStr">
        <is>
          <t>de2872c4-dd07-495d-b51a-9cdf5b67b99b</t>
        </is>
      </c>
    </row>
    <row r="970" ht="45" customHeight="1">
      <c r="A970" s="12" t="inlineStr">
        <is>
          <t>Pythagoras and Trigonometry</t>
        </is>
      </c>
      <c r="B970" s="12" t="inlineStr">
        <is>
          <t>Pythagoras' Theorem</t>
        </is>
      </c>
      <c r="C970" s="13" t="inlineStr">
        <is>
          <t>Pythagoras: Worded Questions [MF44.06]</t>
        </is>
      </c>
      <c r="D970" s="12" t="inlineStr">
        <is>
          <t>This nugget has learning material and questions covering the topic of Pythagoras: Worded Questions.</t>
        </is>
      </c>
      <c r="E970" s="12" t="inlineStr">
        <is>
          <t>e089e10d-2037-44c9-aee6-c23ec6e913ff</t>
        </is>
      </c>
    </row>
    <row r="971" ht="45" customHeight="1">
      <c r="A971" s="12" t="inlineStr">
        <is>
          <t>Pythagoras and Trigonometry</t>
        </is>
      </c>
      <c r="B971" s="12" t="inlineStr">
        <is>
          <t>Pythagoras' Theorem</t>
        </is>
      </c>
      <c r="C971" s="13" t="inlineStr">
        <is>
          <t>Pythagoras: Applied Questions [MF44.07]</t>
        </is>
      </c>
      <c r="D971" s="12" t="inlineStr">
        <is>
          <t>This nugget has learning material and questions covering the topic of Pythagoras: Applied Questions.</t>
        </is>
      </c>
      <c r="E971" s="12" t="inlineStr">
        <is>
          <t>e98bbfc1-dc5a-4cae-ba24-cffc59a2a500</t>
        </is>
      </c>
    </row>
    <row r="972" ht="45" customHeight="1">
      <c r="A972" s="12" t="inlineStr">
        <is>
          <t>Pythagoras and Trigonometry</t>
        </is>
      </c>
      <c r="B972" s="12" t="inlineStr">
        <is>
          <t>Right-Angled Trigonometry</t>
        </is>
      </c>
      <c r="C972" s="13" t="inlineStr">
        <is>
          <t>Diagnostic: Right-Angled Trigonometry [MF00.57]</t>
        </is>
      </c>
      <c r="D972" s="12" t="inlineStr">
        <is>
          <t>This is a short diagnostic with questions on the topic of Right-Angled Trigonometry.</t>
        </is>
      </c>
      <c r="E972" s="12" t="inlineStr">
        <is>
          <t>25b7e397-8834-45f1-b3d7-12cb8b0b1da3</t>
        </is>
      </c>
    </row>
    <row r="973" ht="45" customHeight="1">
      <c r="A973" s="12" t="inlineStr">
        <is>
          <t>Pythagoras and Trigonometry</t>
        </is>
      </c>
      <c r="B973" s="12" t="inlineStr">
        <is>
          <t>Right-Angled Trigonometry</t>
        </is>
      </c>
      <c r="C973" s="13" t="inlineStr">
        <is>
          <t>Introduction to SOHCAHTOA [MF45.01]</t>
        </is>
      </c>
      <c r="D973" s="12" t="inlineStr">
        <is>
          <t>This nugget has learning material and questions covering the topic of an Introduction to SOHCAHTOA.</t>
        </is>
      </c>
      <c r="E973" s="12" t="inlineStr">
        <is>
          <t>cb1c4d2d-9dd4-47d9-a1f3-7037ac60035d</t>
        </is>
      </c>
    </row>
    <row r="974" ht="45" customHeight="1">
      <c r="A974" s="12" t="inlineStr">
        <is>
          <t>Pythagoras and Trigonometry</t>
        </is>
      </c>
      <c r="B974" s="12" t="inlineStr">
        <is>
          <t>Right-Angled Trigonometry</t>
        </is>
      </c>
      <c r="C974" s="13" t="inlineStr">
        <is>
          <t>Trigonometry: Using a Calculator [MF45.02]</t>
        </is>
      </c>
      <c r="D974" s="12" t="inlineStr">
        <is>
          <t>This nugget has learning material and questions covering the topic of Trigonometry: Using a Calculator.</t>
        </is>
      </c>
      <c r="E974" s="12" t="inlineStr">
        <is>
          <t>2471c06d-760b-446f-8f03-d5e486986ed0</t>
        </is>
      </c>
    </row>
    <row r="975" ht="45" customHeight="1">
      <c r="A975" s="12" t="inlineStr">
        <is>
          <t>Pythagoras and Trigonometry</t>
        </is>
      </c>
      <c r="B975" s="12" t="inlineStr">
        <is>
          <t>Right-Angled Trigonometry</t>
        </is>
      </c>
      <c r="C975" s="13" t="inlineStr">
        <is>
          <t>Trigonometry: Missing Side 1 (Variable is Numerator) [MF45.03]</t>
        </is>
      </c>
      <c r="D975" s="12" t="inlineStr">
        <is>
          <t>This nugget has learning material and questions covering the topic of Trigonometry: Missing Side 1.</t>
        </is>
      </c>
      <c r="E975" s="12" t="inlineStr">
        <is>
          <t>6ccbd559-5808-44d7-9049-c4eeac256711</t>
        </is>
      </c>
    </row>
    <row r="976" ht="45" customHeight="1">
      <c r="A976" s="12" t="inlineStr">
        <is>
          <t>Pythagoras and Trigonometry</t>
        </is>
      </c>
      <c r="B976" s="12" t="inlineStr">
        <is>
          <t>Right-Angled Trigonometry</t>
        </is>
      </c>
      <c r="C976" s="13" t="inlineStr">
        <is>
          <t>Trigonometry: Missing Side 2 (Variable is Denominator) [MF45.04]</t>
        </is>
      </c>
      <c r="D976" s="12" t="inlineStr">
        <is>
          <t>This nugget has learning material and questions covering the topic of Trigonometry: Missing Side 2.</t>
        </is>
      </c>
      <c r="E976" s="12" t="inlineStr">
        <is>
          <t>f057c31d-4cb4-4b08-9843-cc52617df4aa</t>
        </is>
      </c>
    </row>
    <row r="977" ht="45" customHeight="1">
      <c r="A977" s="12" t="inlineStr">
        <is>
          <t>Pythagoras and Trigonometry</t>
        </is>
      </c>
      <c r="B977" s="12" t="inlineStr">
        <is>
          <t>Right-Angled Trigonometry</t>
        </is>
      </c>
      <c r="C977" s="13" t="inlineStr">
        <is>
          <t>Trigonometry: Missing Angle [MF45.05]</t>
        </is>
      </c>
      <c r="D977" s="12" t="inlineStr">
        <is>
          <t>This nugget has learning material and questions covering the topic of Trigonometry: Missing Angle.</t>
        </is>
      </c>
      <c r="E977" s="12" t="inlineStr">
        <is>
          <t>23a395bc-fffe-4767-bbef-d4f1f970b7a1</t>
        </is>
      </c>
    </row>
    <row r="978" ht="45" customHeight="1">
      <c r="A978" s="12" t="inlineStr">
        <is>
          <t>Pythagoras and Trigonometry</t>
        </is>
      </c>
      <c r="B978" s="12" t="inlineStr">
        <is>
          <t>Right-Angled Trigonometry</t>
        </is>
      </c>
      <c r="C978" s="13" t="inlineStr">
        <is>
          <t>Trigonometry: Worded Questions [MF45.06]</t>
        </is>
      </c>
      <c r="D978" s="12" t="inlineStr">
        <is>
          <t>This nugget has learning material and questions covering the topic of Trigonometry: Worded Questions.</t>
        </is>
      </c>
      <c r="E978" s="12" t="inlineStr">
        <is>
          <t>5ede8497-5aee-4b26-bfe6-a1f1f9af1064</t>
        </is>
      </c>
    </row>
    <row r="979" ht="45" customHeight="1">
      <c r="A979" s="12" t="inlineStr">
        <is>
          <t>Pythagoras and Trigonometry</t>
        </is>
      </c>
      <c r="B979" s="12" t="inlineStr">
        <is>
          <t>Right-Angled Trigonometry</t>
        </is>
      </c>
      <c r="C979" s="13" t="inlineStr">
        <is>
          <t>Angles of Elevation and Depression [MH45.11]</t>
        </is>
      </c>
      <c r="D979" s="12" t="inlineStr">
        <is>
          <t xml:space="preserve">This nugget covers using right-angled trigonometry (SOHCAHTOA) to solve problems with angles of elevation and depression. </t>
        </is>
      </c>
      <c r="E979" s="12" t="inlineStr">
        <is>
          <t>e16d4833-f290-4da0-a4ca-ba5ff06d606c</t>
        </is>
      </c>
    </row>
    <row r="980" ht="45" customHeight="1">
      <c r="A980" s="12" t="inlineStr">
        <is>
          <t>Pythagoras and Trigonometry</t>
        </is>
      </c>
      <c r="B980" s="12" t="inlineStr">
        <is>
          <t>Right-Angled Trigonometry</t>
        </is>
      </c>
      <c r="C980" s="13" t="inlineStr">
        <is>
          <t>Exact Trigonometric Values [MF45.07]</t>
        </is>
      </c>
      <c r="D980" s="12" t="inlineStr">
        <is>
          <t>This nugget has learning material and questions covering the topic of Exact Trigonometric Values.</t>
        </is>
      </c>
      <c r="E980" s="12" t="inlineStr">
        <is>
          <t>5996077f-6b07-4559-81b3-4c45b3aa9537</t>
        </is>
      </c>
    </row>
    <row r="981" ht="45" customHeight="1">
      <c r="A981" s="12" t="inlineStr">
        <is>
          <t>Pythagoras and Trigonometry</t>
        </is>
      </c>
      <c r="B981" s="12" t="inlineStr">
        <is>
          <t>Right-Angled Trigonometry</t>
        </is>
      </c>
      <c r="C981" s="13" t="inlineStr">
        <is>
          <t>Trigonometry and Pythagoras [MF45.08]</t>
        </is>
      </c>
      <c r="D981" s="12" t="inlineStr">
        <is>
          <t>This nugget has learning material and questions covering the topic of Trigonometry and Pythagoras.</t>
        </is>
      </c>
      <c r="E981" s="12" t="inlineStr">
        <is>
          <t>45d5125d-064b-48af-b9d8-072a750a6d75</t>
        </is>
      </c>
    </row>
    <row r="982" ht="45" customHeight="1">
      <c r="A982" s="12" t="inlineStr">
        <is>
          <t>Pythagoras and Trigonometry</t>
        </is>
      </c>
      <c r="B982" s="12" t="inlineStr">
        <is>
          <t>Non Right-Angled Trigonometry</t>
        </is>
      </c>
      <c r="C982" s="13" t="inlineStr">
        <is>
          <t>Diagnostic: Sine and Cosine Rules [MH00.36]</t>
        </is>
      </c>
      <c r="D982" s="12" t="inlineStr">
        <is>
          <t>This is a short diagnostic with questions on the topic of Sine and Cosine Rules.</t>
        </is>
      </c>
      <c r="E982" s="12" t="inlineStr">
        <is>
          <t>cc7bcfe0-cd4d-4947-88fb-a2bcb8994e9b</t>
        </is>
      </c>
    </row>
    <row r="983" ht="45" customHeight="1">
      <c r="A983" s="12" t="inlineStr">
        <is>
          <t>Pythagoras and Trigonometry</t>
        </is>
      </c>
      <c r="B983" s="12" t="inlineStr">
        <is>
          <t>Non Right-Angled Trigonometry</t>
        </is>
      </c>
      <c r="C983" s="13" t="inlineStr">
        <is>
          <t>Area using 1/2(ab)sin(C): Proof [MH58.01]</t>
        </is>
      </c>
      <c r="D983" s="12" t="inlineStr">
        <is>
          <t>This nugget has learning material and questions covering the topic of 1/2(ab)sin(C): Proof.</t>
        </is>
      </c>
      <c r="E983" s="12" t="inlineStr">
        <is>
          <t>a66ad273-ee64-4d6b-893c-d91bed4048e6</t>
        </is>
      </c>
    </row>
    <row r="984" ht="45" customHeight="1">
      <c r="A984" s="12" t="inlineStr">
        <is>
          <t>Pythagoras and Trigonometry</t>
        </is>
      </c>
      <c r="B984" s="12" t="inlineStr">
        <is>
          <t>Non Right-Angled Trigonometry</t>
        </is>
      </c>
      <c r="C984" s="13" t="inlineStr">
        <is>
          <t>1/2(ab)sin(C): Finding the area [MH58.02]</t>
        </is>
      </c>
      <c r="D984" s="12" t="inlineStr">
        <is>
          <t>This nugget has learning material and questions covering the topic of 1/2(ab)sin(C): Finding the area.</t>
        </is>
      </c>
      <c r="E984" s="12" t="inlineStr">
        <is>
          <t>5d2a72a1-998e-4d93-ad30-c769efb89bca</t>
        </is>
      </c>
    </row>
    <row r="985" ht="45" customHeight="1">
      <c r="A985" s="12" t="inlineStr">
        <is>
          <t>Pythagoras and Trigonometry</t>
        </is>
      </c>
      <c r="B985" s="12" t="inlineStr">
        <is>
          <t>Non Right-Angled Trigonometry</t>
        </is>
      </c>
      <c r="C985" s="13" t="inlineStr">
        <is>
          <t>1/2(ab)sin(C): Area with Missing Value [MH58.03]</t>
        </is>
      </c>
      <c r="D985" s="12" t="inlineStr">
        <is>
          <t>This nugget has learning material and questions covering the topic of 1/2(ab)sin(C): Missing Value.</t>
        </is>
      </c>
      <c r="E985" s="12" t="inlineStr">
        <is>
          <t>6ed2bb2d-4fc3-4bd5-b0ed-ef1f8652aca4</t>
        </is>
      </c>
    </row>
    <row r="986" ht="45" customHeight="1">
      <c r="A986" s="12" t="inlineStr">
        <is>
          <t>Pythagoras and Trigonometry</t>
        </is>
      </c>
      <c r="B986" s="12" t="inlineStr">
        <is>
          <t>Non Right-Angled Trigonometry</t>
        </is>
      </c>
      <c r="C986" s="13" t="inlineStr">
        <is>
          <t>1/2(ab)sin(C): Applied [MH58.04]</t>
        </is>
      </c>
      <c r="D986" s="12" t="inlineStr">
        <is>
          <t>This nugget has learning material and questions covering the topic of 1/2(ab)sin(C): Applied.</t>
        </is>
      </c>
      <c r="E986" s="12" t="inlineStr">
        <is>
          <t>c0b2c648-6388-4724-97b9-e63b092dcb24</t>
        </is>
      </c>
    </row>
    <row r="987" ht="45" customHeight="1">
      <c r="A987" s="12" t="inlineStr">
        <is>
          <t>Pythagoras and Trigonometry</t>
        </is>
      </c>
      <c r="B987" s="12" t="inlineStr">
        <is>
          <t>Non Right-Angled Trigonometry</t>
        </is>
      </c>
      <c r="C987" s="13" t="inlineStr">
        <is>
          <t>Sine Rule: Proof [MH58.05]</t>
        </is>
      </c>
      <c r="D987" s="12" t="inlineStr">
        <is>
          <t>This nugget has learning material and questions covering the topic of Sine Rule: Proof.</t>
        </is>
      </c>
      <c r="E987" s="12" t="inlineStr">
        <is>
          <t>d3a0f71a-c242-478b-8364-9db715e8746e</t>
        </is>
      </c>
    </row>
    <row r="988" ht="45" customHeight="1">
      <c r="A988" s="12" t="inlineStr">
        <is>
          <t>Pythagoras and Trigonometry</t>
        </is>
      </c>
      <c r="B988" s="12" t="inlineStr">
        <is>
          <t>Non Right-Angled Trigonometry</t>
        </is>
      </c>
      <c r="C988" s="13" t="inlineStr">
        <is>
          <t>Sine Rule: Sides [MH58.06]</t>
        </is>
      </c>
      <c r="D988" s="12" t="inlineStr">
        <is>
          <t>This nugget has learning material and questions covering the topic of Sine Rule: Sides.</t>
        </is>
      </c>
      <c r="E988" s="12" t="inlineStr">
        <is>
          <t>26fcc815-9bb7-48b1-b2d9-12b0464593fd</t>
        </is>
      </c>
    </row>
    <row r="989" ht="45" customHeight="1">
      <c r="A989" s="12" t="inlineStr">
        <is>
          <t>Pythagoras and Trigonometry</t>
        </is>
      </c>
      <c r="B989" s="12" t="inlineStr">
        <is>
          <t>Non Right-Angled Trigonometry</t>
        </is>
      </c>
      <c r="C989" s="13" t="inlineStr">
        <is>
          <t>Sine Rule: Angles [MH58.07]</t>
        </is>
      </c>
      <c r="D989" s="12" t="inlineStr">
        <is>
          <t>This nugget has learning material and questions covering the topic of Sine Rule: Angles.</t>
        </is>
      </c>
      <c r="E989" s="12" t="inlineStr">
        <is>
          <t>463ae777-c06c-439c-8ff2-0ff464c2fa81</t>
        </is>
      </c>
    </row>
    <row r="990" ht="45" customHeight="1">
      <c r="A990" s="12" t="inlineStr">
        <is>
          <t>Pythagoras and Trigonometry</t>
        </is>
      </c>
      <c r="B990" s="12" t="inlineStr">
        <is>
          <t>Non Right-Angled Trigonometry</t>
        </is>
      </c>
      <c r="C990" s="13" t="inlineStr">
        <is>
          <t>Sine Rule: Applied [MH58.08]</t>
        </is>
      </c>
      <c r="D990" s="12" t="inlineStr">
        <is>
          <t>This nugget has learning material and questions covering the topic of Sine Rule: Applied.</t>
        </is>
      </c>
      <c r="E990" s="12" t="inlineStr">
        <is>
          <t>ef4f51d2-5948-4e93-94a1-45e341396c95</t>
        </is>
      </c>
    </row>
    <row r="991" ht="45" customHeight="1">
      <c r="A991" s="12" t="inlineStr">
        <is>
          <t>Pythagoras and Trigonometry</t>
        </is>
      </c>
      <c r="B991" s="12" t="inlineStr">
        <is>
          <t>Non Right-Angled Trigonometry</t>
        </is>
      </c>
      <c r="C991" s="13" t="inlineStr">
        <is>
          <t>Sine Rule for Obtuse Angles [MH58.19]</t>
        </is>
      </c>
      <c r="D991" s="12" t="inlineStr">
        <is>
          <t xml:space="preserve">This nugget covers the ambiguous case when finding a missing angle in a triangle using the sine rule, given SSA. </t>
        </is>
      </c>
      <c r="E991" s="12" t="inlineStr">
        <is>
          <t>d4a05157-c986-42eb-851d-b90c221b39f6</t>
        </is>
      </c>
    </row>
    <row r="992" ht="45" customHeight="1">
      <c r="A992" s="12" t="inlineStr">
        <is>
          <t>Pythagoras and Trigonometry</t>
        </is>
      </c>
      <c r="B992" s="12" t="inlineStr">
        <is>
          <t>Non Right-Angled Trigonometry</t>
        </is>
      </c>
      <c r="C992" s="13" t="inlineStr">
        <is>
          <t>Cosine Rule: Proof [MH58.09]</t>
        </is>
      </c>
      <c r="D992" s="12" t="inlineStr">
        <is>
          <t>This nugget has learning material and questions covering the topic of Cosine Rule: Proof.</t>
        </is>
      </c>
      <c r="E992" s="12" t="inlineStr">
        <is>
          <t>2184d604-401a-4948-b933-3ae454df1063</t>
        </is>
      </c>
    </row>
    <row r="993" ht="45" customHeight="1">
      <c r="A993" s="12" t="inlineStr">
        <is>
          <t>Pythagoras and Trigonometry</t>
        </is>
      </c>
      <c r="B993" s="12" t="inlineStr">
        <is>
          <t>Non Right-Angled Trigonometry</t>
        </is>
      </c>
      <c r="C993" s="13" t="inlineStr">
        <is>
          <t>Cosine Rule: Finding a [MH58.10]</t>
        </is>
      </c>
      <c r="D993" s="12" t="inlineStr">
        <is>
          <t>This nugget has learning material and questions covering the topic of Cosine Rule: Finding a.</t>
        </is>
      </c>
      <c r="E993" s="12" t="inlineStr">
        <is>
          <t>33bcb5b3-cbb6-4db4-b065-0e8c4a2192ba</t>
        </is>
      </c>
    </row>
    <row r="994" ht="45" customHeight="1">
      <c r="A994" s="12" t="inlineStr">
        <is>
          <t>Pythagoras and Trigonometry</t>
        </is>
      </c>
      <c r="B994" s="12" t="inlineStr">
        <is>
          <t>Non Right-Angled Trigonometry</t>
        </is>
      </c>
      <c r="C994" s="13" t="inlineStr">
        <is>
          <t>Cosine Rule: Finding A [MH58.11]</t>
        </is>
      </c>
      <c r="D994" s="12" t="inlineStr">
        <is>
          <t>This nugget has learning material and questions covering the topic of Cosine Rule: Finding A.</t>
        </is>
      </c>
      <c r="E994" s="12" t="inlineStr">
        <is>
          <t>d65b44a9-d41a-4dc7-941f-53b8bc91c1fd</t>
        </is>
      </c>
    </row>
    <row r="995" ht="45" customHeight="1">
      <c r="A995" s="12" t="inlineStr">
        <is>
          <t>Pythagoras and Trigonometry</t>
        </is>
      </c>
      <c r="B995" s="12" t="inlineStr">
        <is>
          <t>Non Right-Angled Trigonometry</t>
        </is>
      </c>
      <c r="C995" s="13" t="inlineStr">
        <is>
          <t>Cosine Rule: Applied [MH58.12]</t>
        </is>
      </c>
      <c r="D995" s="12" t="inlineStr">
        <is>
          <t>This nugget has learning material and questions covering the topic of Cosine Rule: Applied.</t>
        </is>
      </c>
      <c r="E995" s="12" t="inlineStr">
        <is>
          <t>bd3e9de2-0c1b-4595-b1b8-f58e99bf5222</t>
        </is>
      </c>
    </row>
    <row r="996" ht="45" customHeight="1">
      <c r="A996" s="12" t="inlineStr">
        <is>
          <t>Pythagoras and Trigonometry</t>
        </is>
      </c>
      <c r="B996" s="12" t="inlineStr">
        <is>
          <t>Non Right-Angled Trigonometry</t>
        </is>
      </c>
      <c r="C996" s="13" t="inlineStr">
        <is>
          <t>Diagnostic: Mixed Trigonometry [MH00.37]</t>
        </is>
      </c>
      <c r="D996" s="12" t="inlineStr">
        <is>
          <t>This is a short diagnostic with questions on the topic of Mixed Trigonometry.</t>
        </is>
      </c>
      <c r="E996" s="12" t="inlineStr">
        <is>
          <t>e2027cec-f57c-4625-addb-c82f60d89d0e</t>
        </is>
      </c>
    </row>
    <row r="997" ht="45" customHeight="1">
      <c r="A997" s="12" t="inlineStr">
        <is>
          <t>Pythagoras and Trigonometry</t>
        </is>
      </c>
      <c r="B997" s="12" t="inlineStr">
        <is>
          <t>Non Right-Angled Trigonometry</t>
        </is>
      </c>
      <c r="C997" s="13" t="inlineStr">
        <is>
          <t>Choosing the Correct Trigonometric Rule [MH58.13]</t>
        </is>
      </c>
      <c r="D997" s="12" t="inlineStr">
        <is>
          <t>This nugget has learning material and questions covering the topic of Choosing the Correct Trigonometric Rule.</t>
        </is>
      </c>
      <c r="E997" s="12" t="inlineStr">
        <is>
          <t>63ac363d-19d7-48c8-b60f-f994c0157f05</t>
        </is>
      </c>
    </row>
    <row r="998" ht="45" customHeight="1">
      <c r="A998" s="12" t="inlineStr">
        <is>
          <t>Pythagoras and Trigonometry</t>
        </is>
      </c>
      <c r="B998" s="12" t="inlineStr">
        <is>
          <t>Non Right-Angled Trigonometry</t>
        </is>
      </c>
      <c r="C998" s="13" t="inlineStr">
        <is>
          <t>Mixed Trigonometry 1 [MH58.14]</t>
        </is>
      </c>
      <c r="D998" s="12" t="inlineStr">
        <is>
          <t>This nugget has learning material and questions covering the topic of Mixed Trigonometry 1.</t>
        </is>
      </c>
      <c r="E998" s="12" t="inlineStr">
        <is>
          <t>1aa05f77-08f3-4bee-820c-3467ae2e1c32</t>
        </is>
      </c>
    </row>
    <row r="999" ht="45" customHeight="1">
      <c r="A999" s="12" t="inlineStr">
        <is>
          <t>Pythagoras and Trigonometry</t>
        </is>
      </c>
      <c r="B999" s="12" t="inlineStr">
        <is>
          <t>Non Right-Angled Trigonometry</t>
        </is>
      </c>
      <c r="C999" s="13" t="inlineStr">
        <is>
          <t>Mixed Trigonometry 2: Multi-Step Problems [MH58.15]</t>
        </is>
      </c>
      <c r="D999" s="12" t="inlineStr">
        <is>
          <t>This nugget has learning material and questions covering the topic of Mixed Trigonometry 2.</t>
        </is>
      </c>
      <c r="E999" s="12" t="inlineStr">
        <is>
          <t>8ba13367-30ad-40ee-b2e3-c31290297e42</t>
        </is>
      </c>
    </row>
    <row r="1000" ht="45" customHeight="1">
      <c r="A1000" s="12" t="inlineStr">
        <is>
          <t>Pythagoras and Trigonometry</t>
        </is>
      </c>
      <c r="B1000" s="12" t="inlineStr">
        <is>
          <t>Non Right-Angled Trigonometry</t>
        </is>
      </c>
      <c r="C1000" s="13" t="inlineStr">
        <is>
          <t>Mixed Trigonometry 3: Multi-Step Problems [MH58.16]</t>
        </is>
      </c>
      <c r="D1000" s="12" t="inlineStr">
        <is>
          <t>This nugget has learning material and questions covering the topic of Mixed Trigonometry 3.</t>
        </is>
      </c>
      <c r="E1000" s="12" t="inlineStr">
        <is>
          <t>16a6acb1-f857-40f2-91c4-c9db6b25569e</t>
        </is>
      </c>
    </row>
    <row r="1001" ht="45" customHeight="1">
      <c r="A1001" s="12" t="inlineStr">
        <is>
          <t>Pythagoras and Trigonometry</t>
        </is>
      </c>
      <c r="B1001" s="12" t="inlineStr">
        <is>
          <t>Non Right-Angled Trigonometry</t>
        </is>
      </c>
      <c r="C1001" s="13" t="inlineStr">
        <is>
          <t>Mixed Trigonometry 4: Non-Calculator [MH58.17]</t>
        </is>
      </c>
      <c r="D1001" s="12" t="inlineStr">
        <is>
          <t>This nugget has learning material and questions covering the topic of Mixed Trigonometry 4 (No Calculator).</t>
        </is>
      </c>
      <c r="E1001" s="12" t="inlineStr">
        <is>
          <t>71c7787c-7b20-4d50-9868-9c52f4d5814b</t>
        </is>
      </c>
    </row>
    <row r="1002" ht="45" customHeight="1">
      <c r="A1002" s="12" t="inlineStr">
        <is>
          <t>Pythagoras and Trigonometry</t>
        </is>
      </c>
      <c r="B1002" s="12" t="inlineStr">
        <is>
          <t>Non Right-Angled Trigonometry</t>
        </is>
      </c>
      <c r="C1002" s="13" t="inlineStr">
        <is>
          <t>Mixed Trigonometry 5: Bearings [MH58.18]</t>
        </is>
      </c>
      <c r="D1002" s="12" t="inlineStr">
        <is>
          <t>This nugget has learning material and questions covering the topic of Mixed Trigonometry 5.</t>
        </is>
      </c>
      <c r="E1002" s="12" t="inlineStr">
        <is>
          <t>ca0a1083-871f-43c2-b529-6e30353d7f48</t>
        </is>
      </c>
    </row>
    <row r="1003" ht="45" customHeight="1">
      <c r="A1003" s="12" t="inlineStr">
        <is>
          <t>Pythagoras and Trigonometry</t>
        </is>
      </c>
      <c r="B1003" s="12" t="inlineStr">
        <is>
          <t>3D Pythagoras and Trigonometry</t>
        </is>
      </c>
      <c r="C1003" s="13" t="inlineStr">
        <is>
          <t>Diagnostic: 3D Pythagoras and Trigonometry [MH00.38]</t>
        </is>
      </c>
      <c r="D1003" s="12" t="inlineStr">
        <is>
          <t>This is a short diagnostic with questions on the topic of 3D Pythagoras and Trigonometry.</t>
        </is>
      </c>
      <c r="E1003" s="12" t="inlineStr">
        <is>
          <t>f912a057-b889-4def-9dd3-c1ceeec645ad</t>
        </is>
      </c>
    </row>
    <row r="1004" ht="45" customHeight="1">
      <c r="A1004" s="12" t="inlineStr">
        <is>
          <t>Pythagoras and Trigonometry</t>
        </is>
      </c>
      <c r="B1004" s="12" t="inlineStr">
        <is>
          <t>3D Pythagoras and Trigonometry</t>
        </is>
      </c>
      <c r="C1004" s="13" t="inlineStr">
        <is>
          <t>3D Pythagoras 1: Cuboids [MH59.01]</t>
        </is>
      </c>
      <c r="D1004" s="12" t="inlineStr">
        <is>
          <t>This nugget has learning material and questions covering the topic of 3D Pythagoras in cuboids.</t>
        </is>
      </c>
      <c r="E1004" s="12" t="inlineStr">
        <is>
          <t>e11cb6dc-6e1f-4f44-83e8-63968b8d4f99</t>
        </is>
      </c>
    </row>
    <row r="1005" ht="45" customHeight="1">
      <c r="A1005" s="12" t="inlineStr">
        <is>
          <t>Pythagoras and Trigonometry</t>
        </is>
      </c>
      <c r="B1005" s="12" t="inlineStr">
        <is>
          <t>3D Pythagoras and Trigonometry</t>
        </is>
      </c>
      <c r="C1005" s="13" t="inlineStr">
        <is>
          <t>3D Pythagoras 2: Pyramids and Cylinders [MH59.02]</t>
        </is>
      </c>
      <c r="D1005" s="12" t="inlineStr">
        <is>
          <t>This nugget has learning material and questions covering the topic of 3D Pythagoras in pyramids and cylinders.</t>
        </is>
      </c>
      <c r="E1005" s="12" t="inlineStr">
        <is>
          <t>e96ad80b-bc50-4df1-bc41-aeecab10954b</t>
        </is>
      </c>
    </row>
    <row r="1006" ht="45" customHeight="1">
      <c r="A1006" s="12" t="inlineStr">
        <is>
          <t>Pythagoras and Trigonometry</t>
        </is>
      </c>
      <c r="B1006" s="12" t="inlineStr">
        <is>
          <t>3D Pythagoras and Trigonometry</t>
        </is>
      </c>
      <c r="C1006" s="13" t="inlineStr">
        <is>
          <t>3D SOH CAH TOA [MH59.03]</t>
        </is>
      </c>
      <c r="D1006" s="12" t="inlineStr">
        <is>
          <t>This nugget has learning material and questions covering the topic of 3D Trigonometry in right-angled triangles.</t>
        </is>
      </c>
      <c r="E1006" s="12" t="inlineStr">
        <is>
          <t>2e52c859-045f-41c7-a1c9-185db5427b59</t>
        </is>
      </c>
    </row>
    <row r="1007" ht="45" customHeight="1">
      <c r="A1007" s="12" t="inlineStr">
        <is>
          <t>Pythagoras and Trigonometry</t>
        </is>
      </c>
      <c r="B1007" s="12" t="inlineStr">
        <is>
          <t>3D Pythagoras and Trigonometry</t>
        </is>
      </c>
      <c r="C1007" s="13" t="inlineStr">
        <is>
          <t>3D Trigonometry [MH59.04]</t>
        </is>
      </c>
      <c r="D1007" s="12" t="inlineStr">
        <is>
          <t>This nugget has learning material and questions covering the topic of 3D Trigonometry in non-right-angled triangles.</t>
        </is>
      </c>
      <c r="E1007" s="12" t="inlineStr">
        <is>
          <t>ee282679-f998-4d26-8a1f-47b004684b4a</t>
        </is>
      </c>
    </row>
    <row r="1008" ht="45" customHeight="1">
      <c r="A1008" s="12" t="inlineStr">
        <is>
          <t>Pythagoras and Trigonometry</t>
        </is>
      </c>
      <c r="B1008" s="12" t="inlineStr">
        <is>
          <t>3D Pythagoras and Trigonometry</t>
        </is>
      </c>
      <c r="C1008" s="13" t="inlineStr">
        <is>
          <t>3D Trigonometry: Problem Solving [MH59.05]</t>
        </is>
      </c>
      <c r="D1008" s="12" t="inlineStr">
        <is>
          <t>This nugget has learning material and questions covering the topic of 3D Trigonometry: Problem Solving.</t>
        </is>
      </c>
      <c r="E1008" s="12" t="inlineStr">
        <is>
          <t>905fd852-a2dc-4e15-a350-5c08a8216ffb</t>
        </is>
      </c>
    </row>
    <row r="1009" ht="45" customHeight="1">
      <c r="A1009" s="12" t="inlineStr">
        <is>
          <t>Probability</t>
        </is>
      </c>
      <c r="B1009" s="12" t="inlineStr">
        <is>
          <t>Calculating Probability</t>
        </is>
      </c>
      <c r="C1009" s="13" t="inlineStr">
        <is>
          <t>Diagnostic: Calculating Probability [MF00.65]</t>
        </is>
      </c>
      <c r="D1009" s="12" t="inlineStr">
        <is>
          <t>This is a short diagnostic with questions on the topic of Probability 1.</t>
        </is>
      </c>
      <c r="E1009" s="12" t="inlineStr">
        <is>
          <t>5245db11-494c-4786-91ee-d9d40361accd</t>
        </is>
      </c>
    </row>
    <row r="1010" ht="45" customHeight="1">
      <c r="A1010" s="12" t="inlineStr">
        <is>
          <t>Probability</t>
        </is>
      </c>
      <c r="B1010" s="12" t="inlineStr">
        <is>
          <t>Calculating Probability</t>
        </is>
      </c>
      <c r="C1010" s="13" t="inlineStr">
        <is>
          <t>Probability Scale in Words [MF46.01]</t>
        </is>
      </c>
      <c r="D1010" s="12" t="inlineStr">
        <is>
          <t>This nugget has learning material and questions covering the topic of Probability Scale in Words.</t>
        </is>
      </c>
      <c r="E1010" s="12" t="inlineStr">
        <is>
          <t>0e35af1f-b210-448c-9ae9-b3c365ebbe92</t>
        </is>
      </c>
    </row>
    <row r="1011" ht="45" customHeight="1">
      <c r="A1011" s="12" t="inlineStr">
        <is>
          <t>Probability</t>
        </is>
      </c>
      <c r="B1011" s="12" t="inlineStr">
        <is>
          <t>Calculating Probability</t>
        </is>
      </c>
      <c r="C1011" s="13" t="inlineStr">
        <is>
          <t>Probability Scale in Numbers [MF46.02]</t>
        </is>
      </c>
      <c r="D1011" s="12" t="inlineStr">
        <is>
          <t>This nugget has learning material and questions covering the topic of Probability Scale in Numbers.</t>
        </is>
      </c>
      <c r="E1011" s="12" t="inlineStr">
        <is>
          <t>0b3d3a0b-790a-4727-b0e3-d3880ab17393</t>
        </is>
      </c>
    </row>
    <row r="1012" ht="45" customHeight="1">
      <c r="A1012" s="12" t="inlineStr">
        <is>
          <t>Probability</t>
        </is>
      </c>
      <c r="B1012" s="12" t="inlineStr">
        <is>
          <t>Calculating Probability</t>
        </is>
      </c>
      <c r="C1012" s="13" t="inlineStr">
        <is>
          <t>Calculating Probability [MF46.03]</t>
        </is>
      </c>
      <c r="D1012" s="12" t="inlineStr">
        <is>
          <t>This nugget has learning material and questions covering the topic of Calculating Probability.</t>
        </is>
      </c>
      <c r="E1012" s="12" t="inlineStr">
        <is>
          <t>481c0879-9d89-4966-b79c-a70e8f602e5e</t>
        </is>
      </c>
    </row>
    <row r="1013" ht="45" customHeight="1">
      <c r="A1013" s="12" t="inlineStr">
        <is>
          <t>Probability</t>
        </is>
      </c>
      <c r="B1013" s="12" t="inlineStr">
        <is>
          <t>Calculating Probability</t>
        </is>
      </c>
      <c r="C1013" s="13" t="inlineStr">
        <is>
          <t>Mutually Exclusive Events [MF46.04]</t>
        </is>
      </c>
      <c r="D1013" s="12" t="inlineStr">
        <is>
          <t>This nugget has learning material and questions covering the topic of Mutually Exclusive Events.</t>
        </is>
      </c>
      <c r="E1013" s="12" t="inlineStr">
        <is>
          <t>9f089909-7216-477e-be92-d371dfadfa4f</t>
        </is>
      </c>
    </row>
    <row r="1014" ht="45" customHeight="1">
      <c r="A1014" s="12" t="inlineStr">
        <is>
          <t>Probability</t>
        </is>
      </c>
      <c r="B1014" s="12" t="inlineStr">
        <is>
          <t>Calculating Probability</t>
        </is>
      </c>
      <c r="C1014" s="13" t="inlineStr">
        <is>
          <t>Two Way Tables: Probability [MF46.05]</t>
        </is>
      </c>
      <c r="D1014" s="12" t="inlineStr">
        <is>
          <t>This nugget has learning material and questions covering the topic of Two Way Tables: Probability.</t>
        </is>
      </c>
      <c r="E1014" s="12" t="inlineStr">
        <is>
          <t>eaeb040e-1f99-4d14-af15-f52e91632f0b</t>
        </is>
      </c>
    </row>
    <row r="1015" ht="45" customHeight="1">
      <c r="A1015" s="12" t="inlineStr">
        <is>
          <t>Probability</t>
        </is>
      </c>
      <c r="B1015" s="12" t="inlineStr">
        <is>
          <t>Calculating Probability</t>
        </is>
      </c>
      <c r="C1015" s="13" t="inlineStr">
        <is>
          <t>Listing Outcomes [MF46.06]</t>
        </is>
      </c>
      <c r="D1015" s="12" t="inlineStr">
        <is>
          <t>This nugget has learning material and questions covering the topic of Listing Outcomes.</t>
        </is>
      </c>
      <c r="E1015" s="12" t="inlineStr">
        <is>
          <t>b8d97ce9-060d-4036-b6ee-4fa4cb831d36</t>
        </is>
      </c>
    </row>
    <row r="1016" ht="45" customHeight="1">
      <c r="A1016" s="12" t="inlineStr">
        <is>
          <t>Probability</t>
        </is>
      </c>
      <c r="B1016" s="12" t="inlineStr">
        <is>
          <t>Calculating Probability</t>
        </is>
      </c>
      <c r="C1016" s="13" t="inlineStr">
        <is>
          <t>Product Rule for Counting [MH46.18]</t>
        </is>
      </c>
      <c r="D1016" s="12" t="inlineStr">
        <is>
          <t>This nugget has learning material and questions covering the topic of Product Rule for Counting.</t>
        </is>
      </c>
      <c r="E1016" s="12" t="inlineStr">
        <is>
          <t>3365ec17-3e03-4681-b15e-6cfa50009c75</t>
        </is>
      </c>
    </row>
    <row r="1017" ht="45" customHeight="1">
      <c r="A1017" s="12" t="inlineStr">
        <is>
          <t>Probability</t>
        </is>
      </c>
      <c r="B1017" s="12" t="inlineStr">
        <is>
          <t>Calculating Probability</t>
        </is>
      </c>
      <c r="C1017" s="13" t="inlineStr">
        <is>
          <t>Sample Spaces [MF46.07]</t>
        </is>
      </c>
      <c r="D1017" s="12" t="inlineStr">
        <is>
          <t>This nugget has learning material and questions covering the topic of Sample Spaces.</t>
        </is>
      </c>
      <c r="E1017" s="12" t="inlineStr">
        <is>
          <t>3e1cec37-9b16-4fe1-8e52-79e7a352a760</t>
        </is>
      </c>
    </row>
    <row r="1018" ht="45" customHeight="1">
      <c r="A1018" s="12" t="inlineStr">
        <is>
          <t>Probability</t>
        </is>
      </c>
      <c r="B1018" s="12" t="inlineStr">
        <is>
          <t>Calculating Probability</t>
        </is>
      </c>
      <c r="C1018" s="13" t="inlineStr">
        <is>
          <t>Relative Frequency [MF46.08]</t>
        </is>
      </c>
      <c r="D1018" s="12" t="inlineStr">
        <is>
          <t>This nugget has learning material and questions covering the topic of Relative Frequency.</t>
        </is>
      </c>
      <c r="E1018" s="12" t="inlineStr">
        <is>
          <t>28dfc1d7-2558-4bcc-a963-855dbb3c2a6d</t>
        </is>
      </c>
    </row>
    <row r="1019" ht="45" customHeight="1">
      <c r="A1019" s="12" t="inlineStr">
        <is>
          <t>Probability</t>
        </is>
      </c>
      <c r="B1019" s="12" t="inlineStr">
        <is>
          <t>Calculating Probability</t>
        </is>
      </c>
      <c r="C1019" s="13" t="inlineStr">
        <is>
          <t>Graphical Representation of Relative Frequency [MF46.30]</t>
        </is>
      </c>
      <c r="D10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019" s="12" t="inlineStr">
        <is>
          <t>cef5e621-0793-4140-849d-7262437e3cd3</t>
        </is>
      </c>
    </row>
    <row r="1020" ht="45" customHeight="1">
      <c r="A1020" s="12" t="inlineStr">
        <is>
          <t>Probability</t>
        </is>
      </c>
      <c r="B1020" s="12" t="inlineStr">
        <is>
          <t>Calculating Probability</t>
        </is>
      </c>
      <c r="C1020" s="13" t="inlineStr">
        <is>
          <t>Expected Frequency [MF46.09]</t>
        </is>
      </c>
      <c r="D1020" s="12" t="inlineStr">
        <is>
          <t>This nugget has learning material and questions covering the topic of Expected Frequency.</t>
        </is>
      </c>
      <c r="E1020" s="12" t="inlineStr">
        <is>
          <t>e7553905-e8d6-4eed-807b-8727e0f154cf</t>
        </is>
      </c>
    </row>
    <row r="1021" ht="45" customHeight="1">
      <c r="A1021" s="12" t="inlineStr">
        <is>
          <t>Probability</t>
        </is>
      </c>
      <c r="B1021" s="12" t="inlineStr">
        <is>
          <t>Calculating Probability</t>
        </is>
      </c>
      <c r="C1021" s="13" t="inlineStr">
        <is>
          <t>Frequency Trees [MF46.10]</t>
        </is>
      </c>
      <c r="D1021" s="12" t="inlineStr">
        <is>
          <t>This nugget has learning material and questions covering the topic of Frequency Trees.</t>
        </is>
      </c>
      <c r="E1021" s="12" t="inlineStr">
        <is>
          <t>dfac4ee5-38c8-43d7-b6b0-c8a68142b3b7</t>
        </is>
      </c>
    </row>
    <row r="1022" ht="45" customHeight="1">
      <c r="A1022" s="12" t="inlineStr">
        <is>
          <t>Probability</t>
        </is>
      </c>
      <c r="B1022" s="12" t="inlineStr">
        <is>
          <t>Calculating Probability</t>
        </is>
      </c>
      <c r="C1022" s="13" t="inlineStr">
        <is>
          <t>Interpreting Frequency Trees [MF46.11]</t>
        </is>
      </c>
      <c r="D1022" s="12" t="inlineStr">
        <is>
          <t>This nugget has learning material and questions covering the topic of Interpreting Frequency Trees.</t>
        </is>
      </c>
      <c r="E1022" s="12" t="inlineStr">
        <is>
          <t>ab2aaf76-fd6f-44f9-ad56-ed92c4a9f646</t>
        </is>
      </c>
    </row>
    <row r="1023" ht="45" customHeight="1">
      <c r="A1023" s="12" t="inlineStr">
        <is>
          <t>Probability</t>
        </is>
      </c>
      <c r="B1023" s="12" t="inlineStr">
        <is>
          <t>Calculating Probability</t>
        </is>
      </c>
      <c r="C1023" s="13" t="inlineStr">
        <is>
          <t>Multiplication Law of Probability (AND) [MF46.12]</t>
        </is>
      </c>
      <c r="D1023" s="12" t="inlineStr">
        <is>
          <t>This nugget has learning material and questions covering the topic of Probability: More than one Event 1.</t>
        </is>
      </c>
      <c r="E1023" s="12" t="inlineStr">
        <is>
          <t>bfdaae2e-fd51-4645-ac7f-9fc949616a53</t>
        </is>
      </c>
    </row>
    <row r="1024" ht="45" customHeight="1">
      <c r="A1024" s="12" t="inlineStr">
        <is>
          <t>Probability</t>
        </is>
      </c>
      <c r="B1024" s="12" t="inlineStr">
        <is>
          <t>Calculating Probability</t>
        </is>
      </c>
      <c r="C1024" s="13" t="inlineStr">
        <is>
          <t>Addition Law of Probability (OR) [MF46.13]</t>
        </is>
      </c>
      <c r="D1024" s="12" t="inlineStr">
        <is>
          <t>This nugget has learning material and questions covering the topic of Probability: More than one Event 2.</t>
        </is>
      </c>
      <c r="E1024" s="12" t="inlineStr">
        <is>
          <t>815fcd82-18ed-4a5e-bfcd-240e3fd46d2b</t>
        </is>
      </c>
    </row>
    <row r="1025" ht="45" customHeight="1">
      <c r="A1025" s="12" t="inlineStr">
        <is>
          <t>Probability</t>
        </is>
      </c>
      <c r="B1025" s="12" t="inlineStr">
        <is>
          <t>Calculating Probability</t>
        </is>
      </c>
      <c r="C1025" s="13" t="inlineStr">
        <is>
          <t>Addition Law of Probability (General OR) [MH46.19]</t>
        </is>
      </c>
      <c r="D1025" s="12" t="inlineStr">
        <is>
          <t>This nugget has learning material and questions covering the topic of Addition Law of Probability (General OR).</t>
        </is>
      </c>
      <c r="E1025" s="12" t="inlineStr">
        <is>
          <t>065e0d93-59d9-4d09-977d-0e0f85a249c0</t>
        </is>
      </c>
    </row>
    <row r="1026" ht="45" customHeight="1">
      <c r="A1026" s="12" t="inlineStr">
        <is>
          <t>Probability</t>
        </is>
      </c>
      <c r="B1026" s="12" t="inlineStr">
        <is>
          <t>Calculating Probability</t>
        </is>
      </c>
      <c r="C1026" s="13" t="inlineStr">
        <is>
          <t>Combined Events (Dependent Events) [MF46.29]</t>
        </is>
      </c>
      <c r="D1026" s="12" t="inlineStr">
        <is>
          <t>This nugget covers calculating the probability of dependent events without using a probability tree.</t>
        </is>
      </c>
      <c r="E1026" s="12" t="inlineStr">
        <is>
          <t>ab10a32c-3511-449a-ab98-6d17ae572a7c</t>
        </is>
      </c>
    </row>
    <row r="1027" ht="45" customHeight="1">
      <c r="A1027" s="12" t="inlineStr">
        <is>
          <t>Probability</t>
        </is>
      </c>
      <c r="B1027" s="12" t="inlineStr">
        <is>
          <t>Tree Diagrams</t>
        </is>
      </c>
      <c r="C1027" s="13" t="inlineStr">
        <is>
          <t>Diagnostic: Tree Diagrams [MF00.66]</t>
        </is>
      </c>
      <c r="D1027" s="12" t="inlineStr">
        <is>
          <t>This is a short diagnostic with questions on the topic of Tree Diagrams 1.</t>
        </is>
      </c>
      <c r="E1027" s="12" t="inlineStr">
        <is>
          <t>37bf20a0-2fe0-4975-8bd8-3c34cce5e5a3</t>
        </is>
      </c>
    </row>
    <row r="1028" ht="45" customHeight="1">
      <c r="A1028" s="12" t="inlineStr">
        <is>
          <t>Probability</t>
        </is>
      </c>
      <c r="B1028" s="12" t="inlineStr">
        <is>
          <t>Tree Diagrams</t>
        </is>
      </c>
      <c r="C1028" s="13" t="inlineStr">
        <is>
          <t>Tree Diagrams 1: Completing Diagrams [MF46.14]</t>
        </is>
      </c>
      <c r="D1028" s="12" t="inlineStr">
        <is>
          <t>This nugget has learning material and questions covering the topic of Tree Diagrams 1.</t>
        </is>
      </c>
      <c r="E1028" s="12" t="inlineStr">
        <is>
          <t>adae9613-079c-41b2-a972-38a6d7ca53bb</t>
        </is>
      </c>
    </row>
    <row r="1029" ht="45" customHeight="1">
      <c r="A1029" s="12" t="inlineStr">
        <is>
          <t>Probability</t>
        </is>
      </c>
      <c r="B1029" s="12" t="inlineStr">
        <is>
          <t>Tree Diagrams</t>
        </is>
      </c>
      <c r="C1029" s="13" t="inlineStr">
        <is>
          <t>Tree Diagrams 2: Calculating Probability of Single Outcome [MF46.15]</t>
        </is>
      </c>
      <c r="D1029" s="12" t="inlineStr">
        <is>
          <t>This nugget has learning material and questions covering the topic of Tree Diagrams 2.</t>
        </is>
      </c>
      <c r="E1029" s="12" t="inlineStr">
        <is>
          <t>5a458849-fe68-469a-a4da-edc911e0f91f</t>
        </is>
      </c>
    </row>
    <row r="1030" ht="45" customHeight="1">
      <c r="A1030" s="12" t="inlineStr">
        <is>
          <t>Probability</t>
        </is>
      </c>
      <c r="B1030" s="12" t="inlineStr">
        <is>
          <t>Tree Diagrams</t>
        </is>
      </c>
      <c r="C1030" s="13" t="inlineStr">
        <is>
          <t>Tree Diagrams 3: Calculating Probability of Multiple Outcomes [MF46.16]</t>
        </is>
      </c>
      <c r="D1030" s="12" t="inlineStr">
        <is>
          <t>This nugget has learning material and questions covering the topic of Tree Diagrams 3.</t>
        </is>
      </c>
      <c r="E1030" s="12" t="inlineStr">
        <is>
          <t>42742733-4731-4e89-adea-18d16c18f976</t>
        </is>
      </c>
    </row>
    <row r="1031" ht="45" customHeight="1">
      <c r="A1031" s="12" t="inlineStr">
        <is>
          <t>Probability</t>
        </is>
      </c>
      <c r="B1031" s="12" t="inlineStr">
        <is>
          <t>Tree Diagrams</t>
        </is>
      </c>
      <c r="C1031" s="13" t="inlineStr">
        <is>
          <t>Tree Diagrams 4: AND/OR Statements (2 Branch Trees) [MF46.17]</t>
        </is>
      </c>
      <c r="D1031" s="12" t="inlineStr">
        <is>
          <t>This nugget has learning material and questions covering the topic of Tree Diagrams 2.</t>
        </is>
      </c>
      <c r="E1031" s="12" t="inlineStr">
        <is>
          <t>9c0934ac-6976-4e22-8368-baa52bd68235</t>
        </is>
      </c>
    </row>
    <row r="1032" ht="45" customHeight="1">
      <c r="A1032" s="12" t="inlineStr">
        <is>
          <t>Probability</t>
        </is>
      </c>
      <c r="B1032" s="12" t="inlineStr">
        <is>
          <t>Tree Diagrams</t>
        </is>
      </c>
      <c r="C1032" s="13" t="inlineStr">
        <is>
          <t>Diagnostic: Tree Diagrams (Advanced) [MH00.41]</t>
        </is>
      </c>
      <c r="D1032" s="12" t="inlineStr">
        <is>
          <t>This is a short diagnostic with questions on the topic of Tree Diagrams 2.</t>
        </is>
      </c>
      <c r="E1032" s="12" t="inlineStr">
        <is>
          <t>ec33f2c3-7cd7-465e-853a-e6bbf23feec5</t>
        </is>
      </c>
    </row>
    <row r="1033" ht="45" customHeight="1">
      <c r="A1033" s="12" t="inlineStr">
        <is>
          <t>Probability</t>
        </is>
      </c>
      <c r="B1033" s="12" t="inlineStr">
        <is>
          <t>Tree Diagrams</t>
        </is>
      </c>
      <c r="C1033" s="13" t="inlineStr">
        <is>
          <t>Tree Diagrams 5: AND/OR Statements (3 Branch Trees) [MH46.20]</t>
        </is>
      </c>
      <c r="D1033" s="12" t="inlineStr">
        <is>
          <t>This nugget has learning material and questions covering the topic of Tree Diagrams 5.</t>
        </is>
      </c>
      <c r="E1033" s="12" t="inlineStr">
        <is>
          <t>e214d8db-d9b7-40b4-acfc-e61ce04be7fb</t>
        </is>
      </c>
    </row>
    <row r="1034" ht="45" customHeight="1">
      <c r="A1034" s="12" t="inlineStr">
        <is>
          <t>Probability</t>
        </is>
      </c>
      <c r="B1034" s="12" t="inlineStr">
        <is>
          <t>Tree Diagrams</t>
        </is>
      </c>
      <c r="C1034" s="13" t="inlineStr">
        <is>
          <t>Tree Diagrams 6: AND/OR Statements (No Tree Given) [MH46.21]</t>
        </is>
      </c>
      <c r="D1034" s="12" t="inlineStr">
        <is>
          <t>This nugget has learning material and questions covering the topic of Tree Diagrams 6.</t>
        </is>
      </c>
      <c r="E1034" s="12" t="inlineStr">
        <is>
          <t>e8298d55-bcfa-4e8a-b891-d6c03246194c</t>
        </is>
      </c>
    </row>
    <row r="1035" ht="45" customHeight="1">
      <c r="A1035" s="12" t="inlineStr">
        <is>
          <t>Probability</t>
        </is>
      </c>
      <c r="B1035" s="12" t="inlineStr">
        <is>
          <t>Tree Diagrams</t>
        </is>
      </c>
      <c r="C1035" s="13" t="inlineStr">
        <is>
          <t>Tree Diagrams 7: NOT Statements [MH46.22]</t>
        </is>
      </c>
      <c r="D1035" s="12" t="inlineStr">
        <is>
          <t>This nugget has learning material and questions covering the topic of Tree Diagrams 7.</t>
        </is>
      </c>
      <c r="E1035" s="12" t="inlineStr">
        <is>
          <t>c1881cc1-6dcb-4d97-bdba-745c552925fa</t>
        </is>
      </c>
    </row>
    <row r="1036" ht="45" customHeight="1">
      <c r="A1036" s="12" t="inlineStr">
        <is>
          <t>Probability</t>
        </is>
      </c>
      <c r="B1036" s="12" t="inlineStr">
        <is>
          <t>Tree Diagrams</t>
        </is>
      </c>
      <c r="C1036" s="13" t="inlineStr">
        <is>
          <t>Tree Diagrams 8: Reverse [MH46.23]</t>
        </is>
      </c>
      <c r="D1036" s="12" t="inlineStr">
        <is>
          <t>This nugget has learning material and questions covering the topic of Tree Diagrams 8.</t>
        </is>
      </c>
      <c r="E1036" s="12" t="inlineStr">
        <is>
          <t>772957bc-b786-4c58-a058-6c136ece9b68</t>
        </is>
      </c>
    </row>
    <row r="1037" ht="45" customHeight="1">
      <c r="A1037" s="12" t="inlineStr">
        <is>
          <t>Probability</t>
        </is>
      </c>
      <c r="B1037" s="12" t="inlineStr">
        <is>
          <t>Tree Diagrams</t>
        </is>
      </c>
      <c r="C1037" s="13" t="inlineStr">
        <is>
          <t>Tree Diagrams 9: Conditional Probability (Single Outcome) [MH46.24]</t>
        </is>
      </c>
      <c r="D1037" s="12" t="inlineStr">
        <is>
          <t>This nugget has learning material and questions covering the topic of Tree Diagrams 9.</t>
        </is>
      </c>
      <c r="E1037" s="12" t="inlineStr">
        <is>
          <t>e5335249-3224-4a88-a30f-bad918a18177</t>
        </is>
      </c>
    </row>
    <row r="1038" ht="45" customHeight="1">
      <c r="A1038" s="12" t="inlineStr">
        <is>
          <t>Probability</t>
        </is>
      </c>
      <c r="B1038" s="12" t="inlineStr">
        <is>
          <t>Tree Diagrams</t>
        </is>
      </c>
      <c r="C1038" s="13" t="inlineStr">
        <is>
          <t>Tree Diagrams 10: Conditional Probability (Multiple Outcomes) [MH46.25]</t>
        </is>
      </c>
      <c r="D1038" s="12" t="inlineStr">
        <is>
          <t>This nugget has learning material and questions covering the topic of Tree Diagrams 10.</t>
        </is>
      </c>
      <c r="E1038" s="12" t="inlineStr">
        <is>
          <t>8c47c63e-712c-49f8-ab9d-6135f054ebb8</t>
        </is>
      </c>
    </row>
    <row r="1039" ht="45" customHeight="1">
      <c r="A1039" s="12" t="inlineStr">
        <is>
          <t>Probability</t>
        </is>
      </c>
      <c r="B1039" s="12" t="inlineStr">
        <is>
          <t>Tree Diagrams</t>
        </is>
      </c>
      <c r="C1039" s="13" t="inlineStr">
        <is>
          <t>Tree Diagrams 11: Conditional Probability (Problem Solving) [MH46.26]</t>
        </is>
      </c>
      <c r="D1039" s="12" t="inlineStr">
        <is>
          <t>This nugget has learning material and questions covering the topic of Tree Diagrams 11.</t>
        </is>
      </c>
      <c r="E1039" s="12" t="inlineStr">
        <is>
          <t>a888a7a1-335b-4b88-96be-7c7752972331</t>
        </is>
      </c>
    </row>
    <row r="1040" ht="45" customHeight="1">
      <c r="A1040" s="12" t="inlineStr">
        <is>
          <t>Probability</t>
        </is>
      </c>
      <c r="B1040" s="12" t="inlineStr">
        <is>
          <t>Tree Diagrams</t>
        </is>
      </c>
      <c r="C1040" s="13" t="inlineStr">
        <is>
          <t>Tree Diagrams 12: Algebraic Expressions [MH46.27]</t>
        </is>
      </c>
      <c r="D1040" s="12" t="inlineStr">
        <is>
          <t>This nugget has learning material and questions covering the topic of Tree Diagrams 12.</t>
        </is>
      </c>
      <c r="E1040" s="12" t="inlineStr">
        <is>
          <t>236b2b2f-da6d-4257-becd-35b2da1ed62a</t>
        </is>
      </c>
    </row>
    <row r="1041" ht="45" customHeight="1">
      <c r="A1041" s="12" t="inlineStr">
        <is>
          <t>Probability</t>
        </is>
      </c>
      <c r="B1041" s="12" t="inlineStr">
        <is>
          <t>Tree Diagrams</t>
        </is>
      </c>
      <c r="C1041" s="13" t="inlineStr">
        <is>
          <t>Tree Diagrams 13: Solving Equations [MH46.28]</t>
        </is>
      </c>
      <c r="D1041" s="12" t="inlineStr">
        <is>
          <t>This nugget has learning material and questions covering the topic of Tree Diagrams 13.</t>
        </is>
      </c>
      <c r="E1041" s="12" t="inlineStr">
        <is>
          <t>a0b450e3-76e5-4363-8043-7f917fc65f87</t>
        </is>
      </c>
    </row>
    <row r="1042" ht="45" customHeight="1">
      <c r="A1042" s="12" t="inlineStr">
        <is>
          <t>Probability</t>
        </is>
      </c>
      <c r="B1042" s="12" t="inlineStr">
        <is>
          <t>Sets and Venn Diagrams</t>
        </is>
      </c>
      <c r="C1042" s="13" t="inlineStr">
        <is>
          <t>Diagnostic: Sets and Venn Diagrams [MF00.67]</t>
        </is>
      </c>
      <c r="D1042" s="12" t="inlineStr">
        <is>
          <t>This is a short diagnostic with questions on the topic of Sets and Venn Diagrams 1.</t>
        </is>
      </c>
      <c r="E1042" s="12" t="inlineStr">
        <is>
          <t>fae8b282-09db-41c7-8978-55cd8e686ad8</t>
        </is>
      </c>
    </row>
    <row r="1043" ht="45" customHeight="1">
      <c r="A1043" s="12" t="inlineStr">
        <is>
          <t>Probability</t>
        </is>
      </c>
      <c r="B1043" s="12" t="inlineStr">
        <is>
          <t>Sets and Venn Diagrams</t>
        </is>
      </c>
      <c r="C1043" s="13" t="inlineStr">
        <is>
          <t>Set Notation [MF47.01]</t>
        </is>
      </c>
      <c r="D1043" s="12" t="inlineStr">
        <is>
          <t>This nugget has learning material and questions covering the topic of Set Notation.</t>
        </is>
      </c>
      <c r="E1043" s="12" t="inlineStr">
        <is>
          <t>302a3a47-8ece-4ee3-99cc-b498a7fcf843</t>
        </is>
      </c>
    </row>
    <row r="1044" ht="45" customHeight="1">
      <c r="A1044" s="12" t="inlineStr">
        <is>
          <t>Probability</t>
        </is>
      </c>
      <c r="B1044" s="12" t="inlineStr">
        <is>
          <t>Sets and Venn Diagrams</t>
        </is>
      </c>
      <c r="C1044" s="13" t="inlineStr">
        <is>
          <t>Elements in a Set 1: Identifying Elements [MF47.02]</t>
        </is>
      </c>
      <c r="D1044" s="12" t="inlineStr">
        <is>
          <t>This nugget has learning material and questions covering the topic of Elements in a Set 1.</t>
        </is>
      </c>
      <c r="E1044" s="12" t="inlineStr">
        <is>
          <t>a7a6e177-44df-4a65-a271-94a69ebb3d25</t>
        </is>
      </c>
    </row>
    <row r="1045" ht="45" customHeight="1">
      <c r="A1045" s="12" t="inlineStr">
        <is>
          <t>Probability</t>
        </is>
      </c>
      <c r="B1045" s="12" t="inlineStr">
        <is>
          <t>Sets and Venn Diagrams</t>
        </is>
      </c>
      <c r="C1045" s="13" t="inlineStr">
        <is>
          <t>Elements in a Set 2: Unions and Intersections [MF47.03]</t>
        </is>
      </c>
      <c r="D1045" s="12" t="inlineStr">
        <is>
          <t>This nugget has learning material and questions covering the topic of Elements in a Set 2.</t>
        </is>
      </c>
      <c r="E1045" s="12" t="inlineStr">
        <is>
          <t>a45e6dd4-6d50-4a88-a4e7-97c3e6582f44</t>
        </is>
      </c>
    </row>
    <row r="1046" ht="45" customHeight="1">
      <c r="A1046" s="12" t="inlineStr">
        <is>
          <t>Probability</t>
        </is>
      </c>
      <c r="B1046" s="12" t="inlineStr">
        <is>
          <t>Sets and Venn Diagrams</t>
        </is>
      </c>
      <c r="C1046" s="13" t="inlineStr">
        <is>
          <t>Elements in a Set 3: Complements [MF47.04]</t>
        </is>
      </c>
      <c r="D1046" s="12" t="inlineStr">
        <is>
          <t>This nugget has learning material and questions covering the topic of Elements in a Set 3.</t>
        </is>
      </c>
      <c r="E1046" s="12" t="inlineStr">
        <is>
          <t>f1a33e38-537b-41ce-8ec4-21de27378803</t>
        </is>
      </c>
    </row>
    <row r="1047" ht="45" customHeight="1">
      <c r="A1047" s="12" t="inlineStr">
        <is>
          <t>Probability</t>
        </is>
      </c>
      <c r="B1047" s="12" t="inlineStr">
        <is>
          <t>Sets and Venn Diagrams</t>
        </is>
      </c>
      <c r="C1047" s="13" t="inlineStr">
        <is>
          <t>Introduction to Venn Diagrams [MF47.05]</t>
        </is>
      </c>
      <c r="D1047" s="12" t="inlineStr">
        <is>
          <t>This nugget has learning material and questions covering the topic of Introduction to Venn Diagrams.</t>
        </is>
      </c>
      <c r="E1047" s="12" t="inlineStr">
        <is>
          <t>85e37470-1d8a-4b99-a83c-f10ccb699277</t>
        </is>
      </c>
    </row>
    <row r="1048" ht="45" customHeight="1">
      <c r="A1048" s="12" t="inlineStr">
        <is>
          <t>Probability</t>
        </is>
      </c>
      <c r="B1048" s="12" t="inlineStr">
        <is>
          <t>Sets and Venn Diagrams</t>
        </is>
      </c>
      <c r="C1048" s="13" t="inlineStr">
        <is>
          <t>Constructing Venn Diagrams 1: Listing Elements [MF47.06]</t>
        </is>
      </c>
      <c r="D1048" s="12" t="inlineStr">
        <is>
          <t>This nugget has learning material and questions covering the topic of Constructing Venn Diagrams 1.</t>
        </is>
      </c>
      <c r="E1048" s="12" t="inlineStr">
        <is>
          <t>abc7c7a9-fadb-4692-8dbd-06aea241d299</t>
        </is>
      </c>
    </row>
    <row r="1049" ht="45" customHeight="1">
      <c r="A1049" s="12" t="inlineStr">
        <is>
          <t>Probability</t>
        </is>
      </c>
      <c r="B1049" s="12" t="inlineStr">
        <is>
          <t>Sets and Venn Diagrams</t>
        </is>
      </c>
      <c r="C1049" s="13" t="inlineStr">
        <is>
          <t>Constructing Venn Diagrams 2: Writing Values [MF47.07]</t>
        </is>
      </c>
      <c r="D1049" s="12" t="inlineStr">
        <is>
          <t>This nugget has learning material and questions covering the topic of Constructing Venn Diagrams 2.</t>
        </is>
      </c>
      <c r="E1049" s="12" t="inlineStr">
        <is>
          <t>285efa0f-511d-4b4e-9037-9ba6b21bfb59</t>
        </is>
      </c>
    </row>
    <row r="1050" ht="45" customHeight="1">
      <c r="A1050" s="12" t="inlineStr">
        <is>
          <t>Probability</t>
        </is>
      </c>
      <c r="B1050" s="12" t="inlineStr">
        <is>
          <t>Sets and Venn Diagrams</t>
        </is>
      </c>
      <c r="C1050" s="13" t="inlineStr">
        <is>
          <t>Constructing Venn Diagrams 3: 3-Set Diagrams [MH47.12]</t>
        </is>
      </c>
      <c r="D1050" s="12" t="inlineStr">
        <is>
          <t>This nugget has learning material and questions covering the topic of Constructing Venn Diagrams 3.</t>
        </is>
      </c>
      <c r="E1050" s="12" t="inlineStr">
        <is>
          <t>2f2e5df2-5f32-4841-af0b-782c5abeff0d</t>
        </is>
      </c>
    </row>
    <row r="1051" ht="45" customHeight="1">
      <c r="A1051" s="12" t="inlineStr">
        <is>
          <t>Probability</t>
        </is>
      </c>
      <c r="B1051" s="12" t="inlineStr">
        <is>
          <t>Sets and Venn Diagrams</t>
        </is>
      </c>
      <c r="C1051" s="13" t="inlineStr">
        <is>
          <t>Interpreting Venn Diagrams 1: 2-Set Diagrams [MF47.09]</t>
        </is>
      </c>
      <c r="D1051" s="12" t="inlineStr">
        <is>
          <t>This nugget has learning material and questions covering the topic of Interpreting Venn Diagrams.</t>
        </is>
      </c>
      <c r="E1051" s="12" t="inlineStr">
        <is>
          <t>8efd9200-bfe6-4c14-8376-2bfcef03c296</t>
        </is>
      </c>
    </row>
    <row r="1052" ht="45" customHeight="1">
      <c r="A1052" s="12" t="inlineStr">
        <is>
          <t>Probability</t>
        </is>
      </c>
      <c r="B1052" s="12" t="inlineStr">
        <is>
          <t>Sets and Venn Diagrams</t>
        </is>
      </c>
      <c r="C1052" s="13" t="inlineStr">
        <is>
          <t>Diagnostic: Sets and Venn Diagrams (Advanced) [MH00.42]</t>
        </is>
      </c>
      <c r="D1052" s="12" t="inlineStr">
        <is>
          <t>This is a short diagnostic with questions on the topic of Sets and Venn Diagrams 2.</t>
        </is>
      </c>
      <c r="E1052" s="12" t="inlineStr">
        <is>
          <t>b3fb2fb4-63b0-4292-82df-438311a8be75</t>
        </is>
      </c>
    </row>
    <row r="1053" ht="45" customHeight="1">
      <c r="A1053" s="12" t="inlineStr">
        <is>
          <t>Probability</t>
        </is>
      </c>
      <c r="B1053" s="12" t="inlineStr">
        <is>
          <t>Sets and Venn Diagrams</t>
        </is>
      </c>
      <c r="C1053" s="13" t="inlineStr">
        <is>
          <t>Interpreting Venn Diagrams 2: 3-Set Diagrams (From Set Notation) [MH47.13]</t>
        </is>
      </c>
      <c r="D1053" s="12" t="inlineStr">
        <is>
          <t>This nugget has learning material and questions covering the topic of interpreting venn diagrams using set notation where diagrams contain 3 sets.</t>
        </is>
      </c>
      <c r="E1053" s="12" t="inlineStr">
        <is>
          <t>538409cb-14d8-405c-bd9f-15313eb107bf</t>
        </is>
      </c>
    </row>
    <row r="1054" ht="45" customHeight="1">
      <c r="A1054" s="12" t="inlineStr">
        <is>
          <t>Probability</t>
        </is>
      </c>
      <c r="B1054" s="12" t="inlineStr">
        <is>
          <t>Sets and Venn Diagrams</t>
        </is>
      </c>
      <c r="C1054" s="13" t="inlineStr">
        <is>
          <t>Venn Diagrams: Complements [MH47.14]</t>
        </is>
      </c>
      <c r="D1054" s="12" t="inlineStr">
        <is>
          <t>This nugget has learning material and questions covering the topic of Venn Diagrams: Complements.</t>
        </is>
      </c>
      <c r="E1054" s="12" t="inlineStr">
        <is>
          <t>1616bc8a-3f6a-4c14-bc08-3ee2e35616ad</t>
        </is>
      </c>
    </row>
    <row r="1055" ht="45" customHeight="1">
      <c r="A1055" s="12" t="inlineStr">
        <is>
          <t>Probability</t>
        </is>
      </c>
      <c r="B1055" s="12" t="inlineStr">
        <is>
          <t>Sets and Venn Diagrams</t>
        </is>
      </c>
      <c r="C1055" s="13" t="inlineStr">
        <is>
          <t>Venn Diagrams with Algebra [MH47.15]</t>
        </is>
      </c>
      <c r="D1055" s="12" t="inlineStr">
        <is>
          <t>This nugget has learning material and questions covering the topic of Venn Diagrams with Algebra.</t>
        </is>
      </c>
      <c r="E1055" s="12" t="inlineStr">
        <is>
          <t>16c3e41c-14f2-4699-b49b-f1a471435d51</t>
        </is>
      </c>
    </row>
    <row r="1056" ht="45" customHeight="1">
      <c r="A1056" s="12" t="inlineStr">
        <is>
          <t>Probability</t>
        </is>
      </c>
      <c r="B1056" s="12" t="inlineStr">
        <is>
          <t>Sets and Venn Diagrams</t>
        </is>
      </c>
      <c r="C1056" s="13" t="inlineStr">
        <is>
          <t>Probabilities with Venn Diagrams 1: 2-Set Diagrams [MF47.10]</t>
        </is>
      </c>
      <c r="D1056" s="12" t="inlineStr">
        <is>
          <t>This nugget has learning material and questions covering the topic of Probabilities with Venn Diagrams 1.</t>
        </is>
      </c>
      <c r="E1056" s="12" t="inlineStr">
        <is>
          <t>59b9fb45-39fa-4ff2-bea9-e2501788d30b</t>
        </is>
      </c>
    </row>
    <row r="1057" ht="45" customHeight="1">
      <c r="A1057" s="12" t="inlineStr">
        <is>
          <t>Probability</t>
        </is>
      </c>
      <c r="B1057" s="12" t="inlineStr">
        <is>
          <t>Sets and Venn Diagrams</t>
        </is>
      </c>
      <c r="C1057" s="13" t="inlineStr">
        <is>
          <t>Probabilities with Venn Diagrams 2: 2-Set Diagrams (A given B) [MF47.11]</t>
        </is>
      </c>
      <c r="D1057" s="12" t="inlineStr">
        <is>
          <t>This nugget has learning material and questions covering the topic of Probabilities with Venn Diagrams 2.</t>
        </is>
      </c>
      <c r="E1057" s="12" t="inlineStr">
        <is>
          <t>8be52d4b-244a-4ce1-a2c3-7ed8809c7d27</t>
        </is>
      </c>
    </row>
    <row r="1058" ht="45" customHeight="1">
      <c r="A1058" s="12" t="inlineStr">
        <is>
          <t>Probability</t>
        </is>
      </c>
      <c r="B1058" s="12" t="inlineStr">
        <is>
          <t>Sets and Venn Diagrams</t>
        </is>
      </c>
      <c r="C1058" s="13" t="inlineStr">
        <is>
          <t>Probabilities with Venn Diagrams 3: 3-Set Diagrams (From Set Notation) [MH47.16]</t>
        </is>
      </c>
      <c r="D1058" s="12" t="inlineStr">
        <is>
          <t>This nugget has learning material and questions covering the topic of Probabilities with Venn Diagrams 3.</t>
        </is>
      </c>
      <c r="E1058" s="12" t="inlineStr">
        <is>
          <t>7d94e104-1547-49e6-8f9f-912ca3835fe5</t>
        </is>
      </c>
    </row>
    <row r="1059" ht="45" customHeight="1">
      <c r="A1059" s="12" t="inlineStr">
        <is>
          <t>Probability</t>
        </is>
      </c>
      <c r="B1059" s="12" t="inlineStr">
        <is>
          <t>Sets and Venn Diagrams</t>
        </is>
      </c>
      <c r="C1059" s="13" t="inlineStr">
        <is>
          <t>Probabilities with Venn Diagrams 4: 3-Set Diagrams (Constructing) [MH47.17]</t>
        </is>
      </c>
      <c r="D1059" s="12" t="inlineStr">
        <is>
          <t>This nugget has learning material and questions covering the topic of Probabilities with Venn Diagrams 4.</t>
        </is>
      </c>
      <c r="E1059" s="12" t="inlineStr">
        <is>
          <t>4d7d4cd1-ccdf-42a5-b231-ef1cf1190712</t>
        </is>
      </c>
    </row>
    <row r="1060" ht="45" customHeight="1">
      <c r="A1060" s="12" t="inlineStr">
        <is>
          <t>Probability</t>
        </is>
      </c>
      <c r="B1060" s="12" t="inlineStr">
        <is>
          <t>Sets and Venn Diagrams</t>
        </is>
      </c>
      <c r="C1060" s="13" t="inlineStr">
        <is>
          <t>Probabilities with Venn Diagrams 5: 3-Set Diagrams (A given B) [MH47.18]</t>
        </is>
      </c>
      <c r="D1060" s="12" t="inlineStr">
        <is>
          <t>This nugget has learning material and questions covering the topic of Probabilities with Venn Diagrams 5.</t>
        </is>
      </c>
      <c r="E1060" s="12" t="inlineStr">
        <is>
          <t>68c7206d-9e19-486c-8bb2-f58a74f96da3</t>
        </is>
      </c>
    </row>
    <row r="1061" ht="45" customHeight="1">
      <c r="A1061" s="12" t="inlineStr">
        <is>
          <t>Probability</t>
        </is>
      </c>
      <c r="B1061" s="12" t="inlineStr">
        <is>
          <t>Sets and Venn Diagrams</t>
        </is>
      </c>
      <c r="C1061" s="13" t="inlineStr">
        <is>
          <t>Shading Venn Diagrams 1: 2-Set Diagrams (From Words) [MF47.08]</t>
        </is>
      </c>
      <c r="D1061" s="12" t="inlineStr">
        <is>
          <t>This nugget has learning material and questions covering the topic of Shading Venn Diagrams.</t>
        </is>
      </c>
      <c r="E1061" s="12" t="inlineStr">
        <is>
          <t>0b66e9e0-34bb-4b5b-ac91-5fbc7aee703f</t>
        </is>
      </c>
    </row>
    <row r="1062" ht="45" customHeight="1">
      <c r="A1062" s="12" t="inlineStr">
        <is>
          <t>Probability</t>
        </is>
      </c>
      <c r="B1062" s="12" t="inlineStr">
        <is>
          <t>Sets and Venn Diagrams</t>
        </is>
      </c>
      <c r="C1062" s="13" t="inlineStr">
        <is>
          <t>Shading Venn Diagrams 2: 2-Set Diagrams (From Set Notation) [MH47.19]</t>
        </is>
      </c>
      <c r="D1062" s="12" t="inlineStr">
        <is>
          <t>This nugget has learning material and questions covering the topic of Shading Venn Diagrams 2.</t>
        </is>
      </c>
      <c r="E1062" s="12" t="inlineStr">
        <is>
          <t>372d4deb-a730-41b7-ba2f-74b9050e6e7c</t>
        </is>
      </c>
    </row>
    <row r="1063" ht="45" customHeight="1">
      <c r="A1063" s="12" t="inlineStr">
        <is>
          <t>Probability</t>
        </is>
      </c>
      <c r="B1063" s="12" t="inlineStr">
        <is>
          <t>Sets and Venn Diagrams</t>
        </is>
      </c>
      <c r="C1063" s="13" t="inlineStr">
        <is>
          <t>Shading Venn Diagrams 3: 3-Set Diagrams (From Set Notation) [MH47.20]</t>
        </is>
      </c>
      <c r="D1063" s="12" t="inlineStr">
        <is>
          <t>This nugget has learning material and questions covering the topic of Shading Venn Diagrams 3.</t>
        </is>
      </c>
      <c r="E1063" s="12" t="inlineStr">
        <is>
          <t>0f5cea15-fa93-4935-895a-3af8e2e462ee</t>
        </is>
      </c>
    </row>
    <row r="1064" ht="45" customHeight="1">
      <c r="A1064" s="12" t="inlineStr">
        <is>
          <t>Statistics</t>
        </is>
      </c>
      <c r="B1064" s="12" t="inlineStr">
        <is>
          <t>Collecting Data</t>
        </is>
      </c>
      <c r="C1064" s="13" t="inlineStr">
        <is>
          <t>Diagnostic: Collecting Data [MF00.68]</t>
        </is>
      </c>
      <c r="D1064" s="12" t="inlineStr">
        <is>
          <t>This is a short diagnostic with questions on the topic of Collecting Data.</t>
        </is>
      </c>
      <c r="E1064" s="12" t="inlineStr">
        <is>
          <t>c0940f81-9b0b-4eac-8cf3-e6bf4b1f95dd</t>
        </is>
      </c>
    </row>
    <row r="1065" ht="45" customHeight="1">
      <c r="A1065" s="12" t="inlineStr">
        <is>
          <t>Statistics</t>
        </is>
      </c>
      <c r="B1065" s="12" t="inlineStr">
        <is>
          <t>Collecting Data</t>
        </is>
      </c>
      <c r="C1065" s="13" t="inlineStr">
        <is>
          <t>Hypotheses, Primary Data and Secondary Data [MF48.01]</t>
        </is>
      </c>
      <c r="D1065" s="12" t="inlineStr">
        <is>
          <t>This nugget has learning material and questions covering the topic of Primary and Secondary Data.</t>
        </is>
      </c>
      <c r="E1065" s="12" t="inlineStr">
        <is>
          <t>f6ede61c-d392-4984-933a-9790620aaaa5</t>
        </is>
      </c>
    </row>
    <row r="1066" ht="45" customHeight="1">
      <c r="A1066" s="12" t="inlineStr">
        <is>
          <t>Statistics</t>
        </is>
      </c>
      <c r="B1066" s="12" t="inlineStr">
        <is>
          <t>Collecting Data</t>
        </is>
      </c>
      <c r="C1066" s="13" t="inlineStr">
        <is>
          <t>Discrete and Continuous Data [MF48.02]</t>
        </is>
      </c>
      <c r="D1066" s="12" t="inlineStr">
        <is>
          <t>This nugget has learning material and questions covering the topic of Discrete and Continuous Data.</t>
        </is>
      </c>
      <c r="E1066" s="12" t="inlineStr">
        <is>
          <t>e1de590b-460b-419f-9238-2242017e74b4</t>
        </is>
      </c>
    </row>
    <row r="1067" ht="45" customHeight="1">
      <c r="A1067" s="12" t="inlineStr">
        <is>
          <t>Statistics</t>
        </is>
      </c>
      <c r="B1067" s="12" t="inlineStr">
        <is>
          <t>Collecting Data</t>
        </is>
      </c>
      <c r="C1067" s="13" t="inlineStr">
        <is>
          <t>Qualitative and Quantitative Data [MS1.07]</t>
        </is>
      </c>
      <c r="D1067" s="12" t="inlineStr">
        <is>
          <t>This nugget contains information on the definitions of qualitative and quantitative data, with examples.</t>
        </is>
      </c>
      <c r="E1067" s="12" t="inlineStr">
        <is>
          <t>1a0dd932-55bb-41e7-a50f-590de89dfecd</t>
        </is>
      </c>
    </row>
    <row r="1068" ht="45" customHeight="1">
      <c r="A1068" s="12" t="inlineStr">
        <is>
          <t>Statistics</t>
        </is>
      </c>
      <c r="B1068" s="12" t="inlineStr">
        <is>
          <t>Collecting Data</t>
        </is>
      </c>
      <c r="C1068" s="13" t="inlineStr">
        <is>
          <t>Tally Chart [MF48.03]</t>
        </is>
      </c>
      <c r="D1068" s="12" t="inlineStr">
        <is>
          <t>This nugget has learning material and questions covering the topic of Tally Chart.</t>
        </is>
      </c>
      <c r="E1068" s="12" t="inlineStr">
        <is>
          <t>3d56370e-de4e-42fe-b6ac-d8e3e8492612</t>
        </is>
      </c>
    </row>
    <row r="1069" ht="45" customHeight="1">
      <c r="A1069" s="12" t="inlineStr">
        <is>
          <t>Statistics</t>
        </is>
      </c>
      <c r="B1069" s="12" t="inlineStr">
        <is>
          <t>Collecting Data</t>
        </is>
      </c>
      <c r="C1069" s="13" t="inlineStr">
        <is>
          <t>Questionnaires [MF48.04]</t>
        </is>
      </c>
      <c r="D1069" s="12" t="inlineStr">
        <is>
          <t>This nugget has learning material and questions covering the topic of Questionnaires: Creating.</t>
        </is>
      </c>
      <c r="E1069" s="12" t="inlineStr">
        <is>
          <t>f255a183-553d-46e3-846b-64407ddd30e3</t>
        </is>
      </c>
    </row>
    <row r="1070" ht="45" customHeight="1">
      <c r="A1070" s="12" t="inlineStr">
        <is>
          <t>Statistics</t>
        </is>
      </c>
      <c r="B1070" s="12" t="inlineStr">
        <is>
          <t>Collecting Data</t>
        </is>
      </c>
      <c r="C1070" s="13" t="inlineStr">
        <is>
          <t>Types of Random Sampling [MF48.05]</t>
        </is>
      </c>
      <c r="D1070" s="12" t="inlineStr">
        <is>
          <t>This nugget has learning material and questions covering the topic of Types of Random Sampling .</t>
        </is>
      </c>
      <c r="E1070" s="12" t="inlineStr">
        <is>
          <t>e7209077-2784-4594-86c9-84dc03d942ef</t>
        </is>
      </c>
    </row>
    <row r="1071" ht="45" customHeight="1">
      <c r="A1071" s="12" t="inlineStr">
        <is>
          <t>Statistics</t>
        </is>
      </c>
      <c r="B1071" s="12" t="inlineStr">
        <is>
          <t>Collecting Data</t>
        </is>
      </c>
      <c r="C1071" s="13" t="inlineStr">
        <is>
          <t>Fair Samples [MF48.06]</t>
        </is>
      </c>
      <c r="D1071" s="12" t="inlineStr">
        <is>
          <t>This nugget has learning material and questions covering the topic of Fair Samples.</t>
        </is>
      </c>
      <c r="E1071" s="12" t="inlineStr">
        <is>
          <t>8630f496-506f-4120-89fe-460f3dffa4d3</t>
        </is>
      </c>
    </row>
    <row r="1072" ht="45" customHeight="1">
      <c r="A1072" s="12" t="inlineStr">
        <is>
          <t>Statistics</t>
        </is>
      </c>
      <c r="B1072" s="12" t="inlineStr">
        <is>
          <t>Collecting Data</t>
        </is>
      </c>
      <c r="C1072" s="13" t="inlineStr">
        <is>
          <t>Representative Samples [MF48.09]</t>
        </is>
      </c>
      <c r="D1072" s="12" t="inlineStr">
        <is>
          <t xml:space="preserve">This nugget covers the topic of representative samples and how they can be used to make generalisations for a population. </t>
        </is>
      </c>
      <c r="E1072" s="12" t="inlineStr">
        <is>
          <t>b2c79546-2a39-4264-b8e3-d48de8d2dc6a</t>
        </is>
      </c>
    </row>
    <row r="1073" ht="45" customHeight="1">
      <c r="A1073" s="12" t="inlineStr">
        <is>
          <t>Statistics</t>
        </is>
      </c>
      <c r="B1073" s="12" t="inlineStr">
        <is>
          <t>Collecting Data</t>
        </is>
      </c>
      <c r="C1073" s="13" t="inlineStr">
        <is>
          <t>Grouped Tally Charts: Discrete and Continuous [MF48.07]</t>
        </is>
      </c>
      <c r="D1073" s="12" t="inlineStr">
        <is>
          <t>This nugget has learning material and questions covering the topic of Grouped Tally Charts: Discrete and Continuous .</t>
        </is>
      </c>
      <c r="E1073" s="12" t="inlineStr">
        <is>
          <t>c3a5054f-a7d4-4477-b140-bebf8f1062d6</t>
        </is>
      </c>
    </row>
    <row r="1074" ht="45" customHeight="1">
      <c r="A1074" s="12" t="inlineStr">
        <is>
          <t>Statistics</t>
        </is>
      </c>
      <c r="B1074" s="12" t="inlineStr">
        <is>
          <t>Collecting Data</t>
        </is>
      </c>
      <c r="C1074" s="13" t="inlineStr">
        <is>
          <t>Frequency Tables [MF48.11]</t>
        </is>
      </c>
      <c r="D1074" s="12" t="inlineStr">
        <is>
          <t>This nugget covers how to read values from a frequency table based on given criteria, as well as how to calculate totals and find missing values based on a given total.</t>
        </is>
      </c>
      <c r="E1074" s="12" t="inlineStr">
        <is>
          <t>9a9113a1-afeb-4ae4-ad37-5208029f1aec</t>
        </is>
      </c>
    </row>
    <row r="1075" ht="45" customHeight="1">
      <c r="A1075" s="12" t="inlineStr">
        <is>
          <t>Statistics</t>
        </is>
      </c>
      <c r="B1075" s="12" t="inlineStr">
        <is>
          <t>Collecting Data</t>
        </is>
      </c>
      <c r="C1075" s="13" t="inlineStr">
        <is>
          <t>Grouping Data (Equal Class Widths) [MF48.10]</t>
        </is>
      </c>
      <c r="D1075" s="12" t="inlineStr">
        <is>
          <t xml:space="preserve">This nugget contains information on choosing appropriate size class widths, and the use of inequality symbols for continuous data. </t>
        </is>
      </c>
      <c r="E1075" s="12" t="inlineStr">
        <is>
          <t>5fec2e18-8447-4dff-bc05-d79ea9689bb3</t>
        </is>
      </c>
    </row>
    <row r="1076" ht="45" customHeight="1">
      <c r="A1076" s="12" t="inlineStr">
        <is>
          <t>Statistics</t>
        </is>
      </c>
      <c r="B1076" s="12" t="inlineStr">
        <is>
          <t>Collecting Data</t>
        </is>
      </c>
      <c r="C1076" s="13" t="inlineStr">
        <is>
          <t>Petersen's Capture-Recapture [MH48.08]</t>
        </is>
      </c>
      <c r="D1076" s="12" t="inlineStr">
        <is>
          <t>This nugget explores and tests application of Petersen's Capture-Recapture method to estimate population sizes.</t>
        </is>
      </c>
      <c r="E1076" s="12" t="inlineStr">
        <is>
          <t>624cb942-7634-49a7-b7bd-4d58fbef5fbc</t>
        </is>
      </c>
    </row>
    <row r="1077" ht="45" customHeight="1">
      <c r="A1077" s="12" t="inlineStr">
        <is>
          <t>Statistics</t>
        </is>
      </c>
      <c r="B1077" s="12" t="inlineStr">
        <is>
          <t>Displaying Data</t>
        </is>
      </c>
      <c r="C1077" s="13" t="inlineStr">
        <is>
          <t>Diagnostic: Displaying Data [MF00.69]</t>
        </is>
      </c>
      <c r="D1077" s="12" t="inlineStr">
        <is>
          <t>This is a short diagnostic with questions on the topic of Displaying Data.</t>
        </is>
      </c>
      <c r="E1077" s="12" t="inlineStr">
        <is>
          <t>90831eb2-4fad-4bd9-a9b8-4f867dd7f6d2</t>
        </is>
      </c>
    </row>
    <row r="1078" ht="45" customHeight="1">
      <c r="A1078" s="12" t="inlineStr">
        <is>
          <t>Statistics</t>
        </is>
      </c>
      <c r="B1078" s="12" t="inlineStr">
        <is>
          <t>Displaying Data</t>
        </is>
      </c>
      <c r="C1078" s="13" t="inlineStr">
        <is>
          <t>Completing Two Way Tables [MF50.01]</t>
        </is>
      </c>
      <c r="D1078" s="12" t="inlineStr">
        <is>
          <t>This nugget has learning material and questions covering the topic of Completing Two Way Tables.</t>
        </is>
      </c>
      <c r="E1078" s="12" t="inlineStr">
        <is>
          <t>46391b20-817c-4b5d-b757-977fa9d299ea</t>
        </is>
      </c>
    </row>
    <row r="1079" ht="45" customHeight="1">
      <c r="A1079" s="12" t="inlineStr">
        <is>
          <t>Statistics</t>
        </is>
      </c>
      <c r="B1079" s="12" t="inlineStr">
        <is>
          <t>Displaying Data</t>
        </is>
      </c>
      <c r="C1079" s="13" t="inlineStr">
        <is>
          <t>Interpreting Two Way Tables [MF50.02]</t>
        </is>
      </c>
      <c r="D1079" s="12" t="inlineStr">
        <is>
          <t>This nugget has learning material and questions covering the topic of Interpreting Two Way Tables.</t>
        </is>
      </c>
      <c r="E1079" s="12" t="inlineStr">
        <is>
          <t>6bbc09bc-a257-4930-afee-38254b1bf5cc</t>
        </is>
      </c>
    </row>
    <row r="1080" ht="45" customHeight="1">
      <c r="A1080" s="12" t="inlineStr">
        <is>
          <t>Statistics</t>
        </is>
      </c>
      <c r="B1080" s="12" t="inlineStr">
        <is>
          <t>Displaying Data</t>
        </is>
      </c>
      <c r="C1080" s="13" t="inlineStr">
        <is>
          <t>Pictograms [MF50.03]</t>
        </is>
      </c>
      <c r="D1080" s="12" t="inlineStr">
        <is>
          <t>This nugget has learning material and questions covering the topic of Pictograms.</t>
        </is>
      </c>
      <c r="E1080" s="12" t="inlineStr">
        <is>
          <t>b0094a0b-e0e3-47b8-b40b-1388a747a539</t>
        </is>
      </c>
    </row>
    <row r="1081" ht="45" customHeight="1">
      <c r="A1081" s="12" t="inlineStr">
        <is>
          <t>Statistics</t>
        </is>
      </c>
      <c r="B1081" s="12" t="inlineStr">
        <is>
          <t>Displaying Data</t>
        </is>
      </c>
      <c r="C1081" s="13" t="inlineStr">
        <is>
          <t>Bar Charts [MF50.04]</t>
        </is>
      </c>
      <c r="D1081" s="12" t="inlineStr">
        <is>
          <t>This nugget has learning material and questions covering the topic of Bar Charts.</t>
        </is>
      </c>
      <c r="E1081" s="12" t="inlineStr">
        <is>
          <t>b6c397fc-5a9f-4025-bf48-63a780bce147</t>
        </is>
      </c>
    </row>
    <row r="1082" ht="45" customHeight="1">
      <c r="A1082" s="12" t="inlineStr">
        <is>
          <t>Statistics</t>
        </is>
      </c>
      <c r="B1082" s="12" t="inlineStr">
        <is>
          <t>Displaying Data</t>
        </is>
      </c>
      <c r="C1082" s="13" t="inlineStr">
        <is>
          <t>Multiple and Composite Bar Charts [MF50.05]</t>
        </is>
      </c>
      <c r="D1082" s="12" t="inlineStr">
        <is>
          <t>This nugget has learning material and questions covering the topic of Multiple and Composite Bar Charts.</t>
        </is>
      </c>
      <c r="E1082" s="12" t="inlineStr">
        <is>
          <t>65696649-a9bd-49df-a175-324ae53918a4</t>
        </is>
      </c>
    </row>
    <row r="1083" ht="45" customHeight="1">
      <c r="A1083" s="12" t="inlineStr">
        <is>
          <t>Statistics</t>
        </is>
      </c>
      <c r="B1083" s="12" t="inlineStr">
        <is>
          <t>Displaying Data</t>
        </is>
      </c>
      <c r="C1083" s="13" t="inlineStr">
        <is>
          <t>Vertical Line Graphs [MF50.06]</t>
        </is>
      </c>
      <c r="D1083" s="12" t="inlineStr">
        <is>
          <t>This nugget has learning material and questions covering the topic of Vertical Line Graphs.</t>
        </is>
      </c>
      <c r="E1083" s="12" t="inlineStr">
        <is>
          <t>14417ce4-7ddb-4dde-99b1-2ec73a2b6909</t>
        </is>
      </c>
    </row>
    <row r="1084" ht="45" customHeight="1">
      <c r="A1084" s="12" t="inlineStr">
        <is>
          <t>Statistics</t>
        </is>
      </c>
      <c r="B1084" s="12" t="inlineStr">
        <is>
          <t>Displaying Data</t>
        </is>
      </c>
      <c r="C1084" s="13" t="inlineStr">
        <is>
          <t>Creating Stem and Leaf Diagrams [MF50.07]</t>
        </is>
      </c>
      <c r="D1084" s="12" t="inlineStr">
        <is>
          <t>This nugget has learning material and questions covering the topic of Creating Stem and Leaf Diagrams.</t>
        </is>
      </c>
      <c r="E1084" s="12" t="inlineStr">
        <is>
          <t>4a3ea7d2-dc4b-4b95-ad16-b7e617f4ff81</t>
        </is>
      </c>
    </row>
    <row r="1085" ht="45" customHeight="1">
      <c r="A1085" s="12" t="inlineStr">
        <is>
          <t>Statistics</t>
        </is>
      </c>
      <c r="B1085" s="12" t="inlineStr">
        <is>
          <t>Displaying Data</t>
        </is>
      </c>
      <c r="C1085" s="13" t="inlineStr">
        <is>
          <t>Interpreting Stem and Leaf Diagrams [MF50.08]</t>
        </is>
      </c>
      <c r="D1085" s="12" t="inlineStr">
        <is>
          <t>This nugget has learning material and questions covering the topic of Interpreting Stem and Leaf Diagrams.</t>
        </is>
      </c>
      <c r="E1085" s="12" t="inlineStr">
        <is>
          <t>9163e075-fcbc-4f9a-ada2-a7d9f28e45a5</t>
        </is>
      </c>
    </row>
    <row r="1086" ht="45" customHeight="1">
      <c r="A1086" s="12" t="inlineStr">
        <is>
          <t>Statistics</t>
        </is>
      </c>
      <c r="B1086" s="12" t="inlineStr">
        <is>
          <t>Displaying Data</t>
        </is>
      </c>
      <c r="C1086" s="13" t="inlineStr">
        <is>
          <t>Creating Pie Charts (No Calculator) [MF50.09]</t>
        </is>
      </c>
      <c r="D1086" s="12" t="inlineStr">
        <is>
          <t>This nugget has learning material and questions covering the topic of Creating Pie Charts (No Calculator).</t>
        </is>
      </c>
      <c r="E1086" s="12" t="inlineStr">
        <is>
          <t>24d58ba1-7038-4ea6-ad08-afb6dfa7d816</t>
        </is>
      </c>
    </row>
    <row r="1087" ht="45" customHeight="1">
      <c r="A1087" s="12" t="inlineStr">
        <is>
          <t>Statistics</t>
        </is>
      </c>
      <c r="B1087" s="12" t="inlineStr">
        <is>
          <t>Displaying Data</t>
        </is>
      </c>
      <c r="C1087" s="13" t="inlineStr">
        <is>
          <t>Creating Pie Charts (Calculator) [MF50.10]</t>
        </is>
      </c>
      <c r="D1087" s="12" t="inlineStr">
        <is>
          <t>This nugget has learning material and questions covering the topic of Creating Pie Charts (Calculator).</t>
        </is>
      </c>
      <c r="E1087" s="12" t="inlineStr">
        <is>
          <t>b216caf5-1d95-4a20-89ed-a28ea223ecb8</t>
        </is>
      </c>
    </row>
    <row r="1088" ht="45" customHeight="1">
      <c r="A1088" s="12" t="inlineStr">
        <is>
          <t>Statistics</t>
        </is>
      </c>
      <c r="B1088" s="12" t="inlineStr">
        <is>
          <t>Displaying Data</t>
        </is>
      </c>
      <c r="C1088" s="13" t="inlineStr">
        <is>
          <t>Interpreting Pie Charts [MF50.11]</t>
        </is>
      </c>
      <c r="D1088" s="12" t="inlineStr">
        <is>
          <t>This nugget has learning material and questions covering the topic of Interpreting Pie Charts.</t>
        </is>
      </c>
      <c r="E1088" s="12" t="inlineStr">
        <is>
          <t>a5eb6701-0424-4f33-a243-37c62ea28c58</t>
        </is>
      </c>
    </row>
    <row r="1089" ht="45" customHeight="1">
      <c r="A1089" s="12" t="inlineStr">
        <is>
          <t>Statistics</t>
        </is>
      </c>
      <c r="B1089" s="12" t="inlineStr">
        <is>
          <t>Displaying Data</t>
        </is>
      </c>
      <c r="C1089" s="13" t="inlineStr">
        <is>
          <t>Time Series Graphs [MF50.12]</t>
        </is>
      </c>
      <c r="D1089" s="12" t="inlineStr">
        <is>
          <t>This nugget has learning material and questions covering the topic of Time Series Graphs.</t>
        </is>
      </c>
      <c r="E1089" s="12" t="inlineStr">
        <is>
          <t>aa94a668-374f-40dc-b2e0-fae5bb0f82c1</t>
        </is>
      </c>
    </row>
    <row r="1090" ht="45" customHeight="1">
      <c r="A1090" s="12" t="inlineStr">
        <is>
          <t>Statistics</t>
        </is>
      </c>
      <c r="B1090" s="12" t="inlineStr">
        <is>
          <t>Displaying Data</t>
        </is>
      </c>
      <c r="C1090" s="13" t="inlineStr">
        <is>
          <t>Line Graphs [MF50.20]</t>
        </is>
      </c>
      <c r="D1090" s="12" t="inlineStr">
        <is>
          <t xml:space="preserve">This nugget goes through some of the key features of line graphs including reading from the graph, completing calculations, and comparing two data sets. </t>
        </is>
      </c>
      <c r="E1090" s="12" t="inlineStr">
        <is>
          <t>738a54fd-e21e-4ef8-83bc-e8fc4a4fb05e</t>
        </is>
      </c>
    </row>
    <row r="1091" ht="45" customHeight="1">
      <c r="A1091" s="12" t="inlineStr">
        <is>
          <t>Statistics</t>
        </is>
      </c>
      <c r="B1091" s="12" t="inlineStr">
        <is>
          <t>Displaying Data</t>
        </is>
      </c>
      <c r="C1091" s="13" t="inlineStr">
        <is>
          <t>Scatter Graphs: Plotting [MF50.13]</t>
        </is>
      </c>
      <c r="D1091" s="12" t="inlineStr">
        <is>
          <t>This nugget covers how to correctly draw axes for a scatter graph, including choosing an appropriate scale, using axes breaks and identifying the explanatory (independent) and response (dependent) variables.</t>
        </is>
      </c>
      <c r="E1091" s="12" t="inlineStr">
        <is>
          <t>2fb49245-3505-4e92-ad46-436189b97a88</t>
        </is>
      </c>
    </row>
    <row r="1092" ht="45" customHeight="1">
      <c r="A1092" s="12" t="inlineStr">
        <is>
          <t>Statistics</t>
        </is>
      </c>
      <c r="B1092" s="12" t="inlineStr">
        <is>
          <t>Displaying Data</t>
        </is>
      </c>
      <c r="C1092" s="13" t="inlineStr">
        <is>
          <t>Scatter Graphs: Interpreting [MF50.14]</t>
        </is>
      </c>
      <c r="D1092" s="12" t="inlineStr">
        <is>
          <t>This nugget covers identifying types of correlation from a scatter graph, and correlation and causality. It also covers drawing a line of best fit by eye, and using it to interpolate and extrapolate.</t>
        </is>
      </c>
      <c r="E1092" s="12" t="inlineStr">
        <is>
          <t>8e065b06-2f3e-49d4-9061-3c05629fe38f</t>
        </is>
      </c>
    </row>
    <row r="1093" ht="45" customHeight="1">
      <c r="A1093" s="12" t="inlineStr">
        <is>
          <t>Statistics</t>
        </is>
      </c>
      <c r="B1093" s="12" t="inlineStr">
        <is>
          <t>Displaying Data</t>
        </is>
      </c>
      <c r="C1093" s="13" t="inlineStr">
        <is>
          <t>Scatter Graphs: Outliers [MF50.15]</t>
        </is>
      </c>
      <c r="D1093" s="12" t="inlineStr">
        <is>
          <t>This nugget covers identifying outliers and the possible causes of an outlier on a scatter graph. It also covers what the effect of including an outlier has on the interpretation of correlation and drawing the line of best fit.</t>
        </is>
      </c>
      <c r="E1093" s="12" t="inlineStr">
        <is>
          <t>0241e7a7-b962-4ac9-ac61-cd5906fcafa1</t>
        </is>
      </c>
    </row>
    <row r="1094" ht="45" customHeight="1">
      <c r="A1094" s="12" t="inlineStr">
        <is>
          <t>Statistics</t>
        </is>
      </c>
      <c r="B1094" s="12" t="inlineStr">
        <is>
          <t>Displaying Data</t>
        </is>
      </c>
      <c r="C1094" s="13" t="inlineStr">
        <is>
          <t>Frequency Polygons: Drawing [MF50.16]</t>
        </is>
      </c>
      <c r="D1094" s="12" t="inlineStr">
        <is>
          <t>This nugget has learning material and questions covering the topic of Frequency Polygons: Drawing.</t>
        </is>
      </c>
      <c r="E1094" s="12" t="inlineStr">
        <is>
          <t>520f0979-b4bc-4f95-b050-af23edbb08db</t>
        </is>
      </c>
    </row>
    <row r="1095" ht="45" customHeight="1">
      <c r="A1095" s="12" t="inlineStr">
        <is>
          <t>Statistics</t>
        </is>
      </c>
      <c r="B1095" s="12" t="inlineStr">
        <is>
          <t>Displaying Data</t>
        </is>
      </c>
      <c r="C1095" s="13" t="inlineStr">
        <is>
          <t>Frequency Polygons: Interpreting [MF50.17]</t>
        </is>
      </c>
      <c r="D1095" s="12" t="inlineStr">
        <is>
          <t>This nugget has learning material and questions covering the topic of Frequency Polygons: Interpreting.</t>
        </is>
      </c>
      <c r="E1095" s="12" t="inlineStr">
        <is>
          <t>7d9e944c-8793-4bec-ae18-ebd07a13d7a1</t>
        </is>
      </c>
    </row>
    <row r="1096" ht="45" customHeight="1">
      <c r="A1096" s="12" t="inlineStr">
        <is>
          <t>Statistics</t>
        </is>
      </c>
      <c r="B1096" s="12" t="inlineStr">
        <is>
          <t>Displaying Data</t>
        </is>
      </c>
      <c r="C1096" s="13" t="inlineStr">
        <is>
          <t>Interpreting Misleading Data Representations [MF50.18]</t>
        </is>
      </c>
      <c r="D1096" s="12" t="inlineStr">
        <is>
          <t>This nugget has learning material and questions covering the topic of Interpreting Data: Misleading Statements and common misconceptions when interpreting graphs.</t>
        </is>
      </c>
      <c r="E1096" s="12" t="inlineStr">
        <is>
          <t>d823d943-e953-48bb-b3c6-fe4a42d01ca2</t>
        </is>
      </c>
    </row>
    <row r="1097" ht="45" customHeight="1">
      <c r="A1097" s="12" t="inlineStr">
        <is>
          <t>Statistics</t>
        </is>
      </c>
      <c r="B1097" s="12" t="inlineStr">
        <is>
          <t>Displaying Data</t>
        </is>
      </c>
      <c r="C1097" s="13" t="inlineStr">
        <is>
          <t>Choosing the Correct Graph [MF50.22]</t>
        </is>
      </c>
      <c r="D1097" s="12" t="inlineStr">
        <is>
          <t xml:space="preserve">This nugget covers which type of graph is the best one to choose to display various types of data. It includes, bar charts, pie charts, line graphs and scatter graphs. </t>
        </is>
      </c>
      <c r="E1097" s="12" t="inlineStr">
        <is>
          <t>fcdae9ca-e29d-4b4c-ae0e-1e5195784aff</t>
        </is>
      </c>
    </row>
    <row r="1098" ht="45" customHeight="1">
      <c r="A1098" s="12" t="inlineStr">
        <is>
          <t>Statistics</t>
        </is>
      </c>
      <c r="B1098" s="12" t="inlineStr">
        <is>
          <t>Averages and the Range</t>
        </is>
      </c>
      <c r="C1098" s="13" t="inlineStr">
        <is>
          <t>Diagnostic: Averages and the Range [MF00.70]</t>
        </is>
      </c>
      <c r="D1098" s="12" t="inlineStr">
        <is>
          <t>This is a short diagnostic with questions on the topic of Averages and the Range.</t>
        </is>
      </c>
      <c r="E1098" s="12" t="inlineStr">
        <is>
          <t>413e555d-dca7-44d3-ab82-c004c3f4aabe</t>
        </is>
      </c>
    </row>
    <row r="1099" ht="45" customHeight="1">
      <c r="A1099" s="12" t="inlineStr">
        <is>
          <t>Statistics</t>
        </is>
      </c>
      <c r="B1099" s="12" t="inlineStr">
        <is>
          <t>Averages and the Range</t>
        </is>
      </c>
      <c r="C1099" s="13" t="inlineStr">
        <is>
          <t>Mode [MF49.01]</t>
        </is>
      </c>
      <c r="D1099" s="12" t="inlineStr">
        <is>
          <t>This nugget has learning material and questions covering the topic of Mode.</t>
        </is>
      </c>
      <c r="E1099" s="12" t="inlineStr">
        <is>
          <t>31eaa5b8-8126-439a-86de-aff05e1d515f</t>
        </is>
      </c>
    </row>
    <row r="1100" ht="45" customHeight="1">
      <c r="A1100" s="12" t="inlineStr">
        <is>
          <t>Statistics</t>
        </is>
      </c>
      <c r="B1100" s="12" t="inlineStr">
        <is>
          <t>Averages and the Range</t>
        </is>
      </c>
      <c r="C1100" s="13" t="inlineStr">
        <is>
          <t>Median [MF49.02]</t>
        </is>
      </c>
      <c r="D110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00" s="12" t="inlineStr">
        <is>
          <t>d2d30438-773a-4e5c-ba44-d6ec4d36a624</t>
        </is>
      </c>
    </row>
    <row r="1101" ht="45" customHeight="1">
      <c r="A1101" s="12" t="inlineStr">
        <is>
          <t>Statistics</t>
        </is>
      </c>
      <c r="B1101" s="12" t="inlineStr">
        <is>
          <t>Averages and the Range</t>
        </is>
      </c>
      <c r="C1101" s="13" t="inlineStr">
        <is>
          <t>Mean 1: Positive Integers [MF49.03]</t>
        </is>
      </c>
      <c r="D1101" s="12" t="inlineStr">
        <is>
          <t>This nugget has learning material and questions covering the topic of Mean 1.</t>
        </is>
      </c>
      <c r="E1101" s="12" t="inlineStr">
        <is>
          <t>407bfa05-f281-4ede-ba95-edecac8d9825</t>
        </is>
      </c>
    </row>
    <row r="1102" ht="45" customHeight="1">
      <c r="A1102" s="12" t="inlineStr">
        <is>
          <t>Statistics</t>
        </is>
      </c>
      <c r="B1102" s="12" t="inlineStr">
        <is>
          <t>Averages and the Range</t>
        </is>
      </c>
      <c r="C1102" s="13" t="inlineStr">
        <is>
          <t>Mean 2: Decimals and Negatives [MF49.04]</t>
        </is>
      </c>
      <c r="D1102" s="12" t="inlineStr">
        <is>
          <t>This nugget has learning material and questions covering the topic of Mean 2.</t>
        </is>
      </c>
      <c r="E1102" s="12" t="inlineStr">
        <is>
          <t>3562309c-7c47-466f-b2cb-69607479baa4</t>
        </is>
      </c>
    </row>
    <row r="1103" ht="45" customHeight="1">
      <c r="A1103" s="12" t="inlineStr">
        <is>
          <t>Statistics</t>
        </is>
      </c>
      <c r="B1103" s="12" t="inlineStr">
        <is>
          <t>Averages and the Range</t>
        </is>
      </c>
      <c r="C1103" s="13" t="inlineStr">
        <is>
          <t>Mean 3: Finding Missing Values [MF49.05]</t>
        </is>
      </c>
      <c r="D1103" s="12" t="inlineStr">
        <is>
          <t>This nugget has learning material and questions covering the topic of Mean 3.</t>
        </is>
      </c>
      <c r="E1103" s="12" t="inlineStr">
        <is>
          <t>9d8c2557-a888-4a6b-bf79-06f96eab6df7</t>
        </is>
      </c>
    </row>
    <row r="1104" ht="45" customHeight="1">
      <c r="A1104" s="12" t="inlineStr">
        <is>
          <t>Statistics</t>
        </is>
      </c>
      <c r="B1104" s="12" t="inlineStr">
        <is>
          <t>Averages and the Range</t>
        </is>
      </c>
      <c r="C1104" s="13" t="inlineStr">
        <is>
          <t>Mean 4: Changing Means [MF49.06]</t>
        </is>
      </c>
      <c r="D1104" s="12" t="inlineStr">
        <is>
          <t>This nugget has learning material and questions covering the topic of Mean 4.</t>
        </is>
      </c>
      <c r="E1104" s="12" t="inlineStr">
        <is>
          <t>81d8a488-179f-4a6f-bc14-b811a127327c</t>
        </is>
      </c>
    </row>
    <row r="1105" ht="45" customHeight="1">
      <c r="A1105" s="12" t="inlineStr">
        <is>
          <t>Statistics</t>
        </is>
      </c>
      <c r="B1105" s="12" t="inlineStr">
        <is>
          <t>Averages and the Range</t>
        </is>
      </c>
      <c r="C1105" s="13" t="inlineStr">
        <is>
          <t>Range 1: Positive Integers [MF49.07]</t>
        </is>
      </c>
      <c r="D1105" s="12" t="inlineStr">
        <is>
          <t>This nugget has learning material and questions covering the topic of Range 1.</t>
        </is>
      </c>
      <c r="E1105" s="12" t="inlineStr">
        <is>
          <t>c06ff0a7-34d3-4d8e-8534-c0761c520acc</t>
        </is>
      </c>
    </row>
    <row r="1106" ht="45" customHeight="1">
      <c r="A1106" s="12" t="inlineStr">
        <is>
          <t>Statistics</t>
        </is>
      </c>
      <c r="B1106" s="12" t="inlineStr">
        <is>
          <t>Averages and the Range</t>
        </is>
      </c>
      <c r="C1106" s="13" t="inlineStr">
        <is>
          <t>Range 2: Decimals and Negatives [MF49.08]</t>
        </is>
      </c>
      <c r="D1106" s="12" t="inlineStr">
        <is>
          <t>This nugget has learning material and questions covering the topic of Range 2.</t>
        </is>
      </c>
      <c r="E1106" s="12" t="inlineStr">
        <is>
          <t>6b95fc61-2683-49d8-902c-c5bdb628ad7b</t>
        </is>
      </c>
    </row>
    <row r="1107" ht="45" customHeight="1">
      <c r="A1107" s="12" t="inlineStr">
        <is>
          <t>Statistics</t>
        </is>
      </c>
      <c r="B1107" s="12" t="inlineStr">
        <is>
          <t>Averages and the Range</t>
        </is>
      </c>
      <c r="C1107" s="13" t="inlineStr">
        <is>
          <t>Applying Averages and the Range 1: Raw Data [MF49.09]</t>
        </is>
      </c>
      <c r="D1107" s="12" t="inlineStr">
        <is>
          <t>This nugget has learning material and questions covering the topic of Applying Averages and the Range 1.</t>
        </is>
      </c>
      <c r="E1107" s="12" t="inlineStr">
        <is>
          <t>39c86c54-c616-4dfe-b466-53273c00888e</t>
        </is>
      </c>
    </row>
    <row r="1108" ht="45" customHeight="1">
      <c r="A1108" s="12" t="inlineStr">
        <is>
          <t>Statistics</t>
        </is>
      </c>
      <c r="B1108" s="12" t="inlineStr">
        <is>
          <t>Averages and the Range</t>
        </is>
      </c>
      <c r="C1108" s="13" t="inlineStr">
        <is>
          <t>Using Averages and Range [MF49.20]</t>
        </is>
      </c>
      <c r="D1108" s="12" t="inlineStr">
        <is>
          <t>This nugget has learning material and questions covering the topic of Averages and Range: Understanding.</t>
        </is>
      </c>
      <c r="E1108" s="12" t="inlineStr">
        <is>
          <t>91df0222-2e81-4f0b-80bc-d9e098d54693</t>
        </is>
      </c>
    </row>
    <row r="1109" ht="45" customHeight="1">
      <c r="A1109" s="12" t="inlineStr">
        <is>
          <t>Statistics</t>
        </is>
      </c>
      <c r="B1109" s="12" t="inlineStr">
        <is>
          <t>Averages and the Range</t>
        </is>
      </c>
      <c r="C1109" s="13" t="inlineStr">
        <is>
          <t>Using Averages and Range: Comparing Two Data Sets [MF49.21]</t>
        </is>
      </c>
      <c r="D1109" s="12" t="inlineStr">
        <is>
          <t>This nugget has learning material and questions covering the topic of Comparing 2 Data Sets Using Averages and Range.</t>
        </is>
      </c>
      <c r="E1109" s="12" t="inlineStr">
        <is>
          <t>26bc7d2f-dbc6-457c-a88a-b572cb8a36ca</t>
        </is>
      </c>
    </row>
    <row r="1110" ht="45" customHeight="1">
      <c r="A1110" s="12" t="inlineStr">
        <is>
          <t>Statistics</t>
        </is>
      </c>
      <c r="B1110" s="12" t="inlineStr">
        <is>
          <t>Averages and the Range</t>
        </is>
      </c>
      <c r="C1110" s="13" t="inlineStr">
        <is>
          <t>Diagnostic: Averages and the Range from a Frequency Table [MF00.71]</t>
        </is>
      </c>
      <c r="D1110" s="12" t="inlineStr">
        <is>
          <t>This is a short diagnostic with questions on the topic of Averages and the Range from a Frequency Table.</t>
        </is>
      </c>
      <c r="E1110" s="12" t="inlineStr">
        <is>
          <t>8e2ca5ee-dc5e-4a4a-88de-f99521590b7f</t>
        </is>
      </c>
    </row>
    <row r="1111" ht="45" customHeight="1">
      <c r="A1111" s="12" t="inlineStr">
        <is>
          <t>Statistics</t>
        </is>
      </c>
      <c r="B1111" s="12" t="inlineStr">
        <is>
          <t>Averages and the Range</t>
        </is>
      </c>
      <c r="C1111" s="13" t="inlineStr">
        <is>
          <t>Mode from Frequency Table [MF49.10]</t>
        </is>
      </c>
      <c r="D1111" s="12" t="inlineStr">
        <is>
          <t>This nugget has learning material and questions covering the topic of Mode from Frequency Table.</t>
        </is>
      </c>
      <c r="E1111" s="12" t="inlineStr">
        <is>
          <t>62784caa-f070-498c-8784-89d894cbdac4</t>
        </is>
      </c>
    </row>
    <row r="1112" ht="45" customHeight="1">
      <c r="A1112" s="12" t="inlineStr">
        <is>
          <t>Statistics</t>
        </is>
      </c>
      <c r="B1112" s="12" t="inlineStr">
        <is>
          <t>Averages and the Range</t>
        </is>
      </c>
      <c r="C1112" s="13" t="inlineStr">
        <is>
          <t>Median from Frequency Table [MF49.11]</t>
        </is>
      </c>
      <c r="D1112" s="12" t="inlineStr">
        <is>
          <t>This nugget has learning material and questions covering the topic of Median from Frequency Table.</t>
        </is>
      </c>
      <c r="E1112" s="12" t="inlineStr">
        <is>
          <t>33c32bbf-d2cd-4f85-b249-3a1615b200c8</t>
        </is>
      </c>
    </row>
    <row r="1113" ht="45" customHeight="1">
      <c r="A1113" s="12" t="inlineStr">
        <is>
          <t>Statistics</t>
        </is>
      </c>
      <c r="B1113" s="12" t="inlineStr">
        <is>
          <t>Averages and the Range</t>
        </is>
      </c>
      <c r="C1113" s="13" t="inlineStr">
        <is>
          <t>Mean from Frequency Table [MF49.12]</t>
        </is>
      </c>
      <c r="D1113" s="12" t="inlineStr">
        <is>
          <t>This nugget has learning material and questions covering the topic of Mean from Frequency Table.</t>
        </is>
      </c>
      <c r="E1113" s="12" t="inlineStr">
        <is>
          <t>1949a57b-3256-4109-b00c-880acd7c69c7</t>
        </is>
      </c>
    </row>
    <row r="1114" ht="45" customHeight="1">
      <c r="A1114" s="12" t="inlineStr">
        <is>
          <t>Statistics</t>
        </is>
      </c>
      <c r="B1114" s="12" t="inlineStr">
        <is>
          <t>Averages and the Range</t>
        </is>
      </c>
      <c r="C1114" s="13" t="inlineStr">
        <is>
          <t>Range from Frequency Table [MF49.13]</t>
        </is>
      </c>
      <c r="D1114" s="12" t="inlineStr">
        <is>
          <t>This nugget has learning material and questions covering the topic of Range from Frequency Table.</t>
        </is>
      </c>
      <c r="E1114" s="12" t="inlineStr">
        <is>
          <t>d08ea0b1-7d68-4a92-8f84-83864eb79437</t>
        </is>
      </c>
    </row>
    <row r="1115" ht="45" customHeight="1">
      <c r="A1115" s="12" t="inlineStr">
        <is>
          <t>Statistics</t>
        </is>
      </c>
      <c r="B1115" s="12" t="inlineStr">
        <is>
          <t>Averages and the Range</t>
        </is>
      </c>
      <c r="C1115" s="13" t="inlineStr">
        <is>
          <t>Modal Class from Grouped Frequency Table [MF49.14]</t>
        </is>
      </c>
      <c r="D1115" s="12" t="inlineStr">
        <is>
          <t>This nugget has learning material and questions covering the topic of Modal Class from Grouped Frequency Table.</t>
        </is>
      </c>
      <c r="E1115" s="12" t="inlineStr">
        <is>
          <t>5c26cefd-98c6-42fe-ab7c-90f47418a87e</t>
        </is>
      </c>
    </row>
    <row r="1116" ht="45" customHeight="1">
      <c r="A1116" s="12" t="inlineStr">
        <is>
          <t>Statistics</t>
        </is>
      </c>
      <c r="B1116" s="12" t="inlineStr">
        <is>
          <t>Averages and the Range</t>
        </is>
      </c>
      <c r="C1116" s="13" t="inlineStr">
        <is>
          <t>Median Class from Grouped Frequency Table [MF49.15]</t>
        </is>
      </c>
      <c r="D1116" s="12" t="inlineStr">
        <is>
          <t>This nugget has learning material and questions covering the topic of Median from Grouped Frequency Table.</t>
        </is>
      </c>
      <c r="E1116" s="12" t="inlineStr">
        <is>
          <t>2a39e4c9-854f-4092-8e2e-baeebc72a57b</t>
        </is>
      </c>
    </row>
    <row r="1117" ht="45" customHeight="1">
      <c r="A1117" s="12" t="inlineStr">
        <is>
          <t>Statistics</t>
        </is>
      </c>
      <c r="B1117" s="12" t="inlineStr">
        <is>
          <t>Averages and the Range</t>
        </is>
      </c>
      <c r="C1117" s="13" t="inlineStr">
        <is>
          <t>Mean from Grouped Frequency Table 1: Discrete and Continuous Data [MF49.16]</t>
        </is>
      </c>
      <c r="D1117" s="12" t="inlineStr">
        <is>
          <t>This nugget has learning material and questions covering the topic of Mean from Grouped Frequency Table 1.</t>
        </is>
      </c>
      <c r="E1117" s="12" t="inlineStr">
        <is>
          <t>18d59836-3084-4341-b58a-a669fc307011</t>
        </is>
      </c>
    </row>
    <row r="1118" ht="45" customHeight="1">
      <c r="A1118" s="12" t="inlineStr">
        <is>
          <t>Statistics</t>
        </is>
      </c>
      <c r="B1118" s="12" t="inlineStr">
        <is>
          <t>Averages and the Range</t>
        </is>
      </c>
      <c r="C1118" s="13" t="inlineStr">
        <is>
          <t>Mean from Grouped Frequency Table 2: Continuous Data [MF49.17]</t>
        </is>
      </c>
      <c r="D1118" s="12" t="inlineStr">
        <is>
          <t>This nugget has learning material and questions covering the topic of Mean from Grouped Frequency Table 2.</t>
        </is>
      </c>
      <c r="E1118" s="12" t="inlineStr">
        <is>
          <t>c3e6f666-9cfb-4401-b535-b9a6d569bc61</t>
        </is>
      </c>
    </row>
    <row r="1119" ht="45" customHeight="1">
      <c r="A1119" s="12" t="inlineStr">
        <is>
          <t>Statistics</t>
        </is>
      </c>
      <c r="B1119" s="12" t="inlineStr">
        <is>
          <t>Averages and the Range</t>
        </is>
      </c>
      <c r="C1119" s="13" t="inlineStr">
        <is>
          <t>Range from Grouped Frequency Table [MF49.18]</t>
        </is>
      </c>
      <c r="D1119" s="12" t="inlineStr">
        <is>
          <t>This nugget has learning material and questions covering the topic of Range from Grouped Frequency Table.</t>
        </is>
      </c>
      <c r="E1119" s="12" t="inlineStr">
        <is>
          <t>2ca86005-b605-4c23-93d0-a11412a31f6e</t>
        </is>
      </c>
    </row>
    <row r="1120" ht="45" customHeight="1">
      <c r="A1120" s="12" t="inlineStr">
        <is>
          <t>Statistics</t>
        </is>
      </c>
      <c r="B1120" s="12" t="inlineStr">
        <is>
          <t>Averages and the Range</t>
        </is>
      </c>
      <c r="C1120" s="13" t="inlineStr">
        <is>
          <t>Applying Averages and the Range 2: Tables [MF49.19]</t>
        </is>
      </c>
      <c r="D1120" s="12" t="inlineStr">
        <is>
          <t>This nugget has learning material and questions covering the topic of Applying Averages and the Range 2.</t>
        </is>
      </c>
      <c r="E1120" s="12" t="inlineStr">
        <is>
          <t>1fe0a39f-74fb-4c26-8022-6ae53613da79</t>
        </is>
      </c>
    </row>
    <row r="1121" ht="45" customHeight="1">
      <c r="A1121" s="12" t="inlineStr">
        <is>
          <t>Statistics</t>
        </is>
      </c>
      <c r="B1121" s="12" t="inlineStr">
        <is>
          <t>Cumulative Frequency and Box Plots</t>
        </is>
      </c>
      <c r="C1121" s="13" t="inlineStr">
        <is>
          <t>Diagnostic: Cumulative Frequency [MH00.43]</t>
        </is>
      </c>
      <c r="D1121" s="12" t="inlineStr">
        <is>
          <t>This is a short diagnostic with questions on the topic of Cumulative Frequency.</t>
        </is>
      </c>
      <c r="E1121" s="12" t="inlineStr">
        <is>
          <t>7d3fc101-fb50-4d59-9bd0-01b8a5921265</t>
        </is>
      </c>
    </row>
    <row r="1122" ht="45" customHeight="1">
      <c r="A1122" s="12" t="inlineStr">
        <is>
          <t>Statistics</t>
        </is>
      </c>
      <c r="B1122" s="12" t="inlineStr">
        <is>
          <t>Cumulative Frequency and Box Plots</t>
        </is>
      </c>
      <c r="C1122" s="13" t="inlineStr">
        <is>
          <t>Cumulative Frequency 1: Calculating [MH60.01]</t>
        </is>
      </c>
      <c r="D1122" s="12" t="inlineStr">
        <is>
          <t>This nugget has learning material and questions covering the topic of Cumulative Frequency 1: Calculating.</t>
        </is>
      </c>
      <c r="E1122" s="12" t="inlineStr">
        <is>
          <t>8d1a2fc6-db24-440c-8b0d-9c8787232aa1</t>
        </is>
      </c>
    </row>
    <row r="1123" ht="45" customHeight="1">
      <c r="A1123" s="12" t="inlineStr">
        <is>
          <t>Statistics</t>
        </is>
      </c>
      <c r="B1123" s="12" t="inlineStr">
        <is>
          <t>Cumulative Frequency and Box Plots</t>
        </is>
      </c>
      <c r="C1123" s="13" t="inlineStr">
        <is>
          <t>Cumulative Frequency 2: Drawing [MH60.02]</t>
        </is>
      </c>
      <c r="D1123" s="12" t="inlineStr">
        <is>
          <t>This nugget has learning material and questions covering the topic of Cumulative Frequency 2: Drawing.</t>
        </is>
      </c>
      <c r="E1123" s="12" t="inlineStr">
        <is>
          <t>d31ebe97-bf9d-4790-9783-c673eb8b1e78</t>
        </is>
      </c>
    </row>
    <row r="1124" ht="45" customHeight="1">
      <c r="A1124" s="12" t="inlineStr">
        <is>
          <t>Statistics</t>
        </is>
      </c>
      <c r="B1124" s="12" t="inlineStr">
        <is>
          <t>Cumulative Frequency and Box Plots</t>
        </is>
      </c>
      <c r="C1124" s="13" t="inlineStr">
        <is>
          <t>Cumulative Frequency 3: Calculating Frequency [MH60.03]</t>
        </is>
      </c>
      <c r="D1124" s="12" t="inlineStr">
        <is>
          <t>This nugget has learning material and questions covering the topic of Cumulative Frequency 3: Calculating Frequency.</t>
        </is>
      </c>
      <c r="E1124" s="12" t="inlineStr">
        <is>
          <t>4c1c7449-23d6-465a-bbd0-8777c1b42f08</t>
        </is>
      </c>
    </row>
    <row r="1125" ht="45" customHeight="1">
      <c r="A1125" s="12" t="inlineStr">
        <is>
          <t>Statistics</t>
        </is>
      </c>
      <c r="B1125" s="12" t="inlineStr">
        <is>
          <t>Cumulative Frequency and Box Plots</t>
        </is>
      </c>
      <c r="C1125" s="13" t="inlineStr">
        <is>
          <t>Cumulative Frequency 4: Finding Values [MH60.04]</t>
        </is>
      </c>
      <c r="D1125" s="12" t="inlineStr">
        <is>
          <t>This nugget has learning material and questions covering the topic of Cumulative Frequency 4: Finding Values.</t>
        </is>
      </c>
      <c r="E1125" s="12" t="inlineStr">
        <is>
          <t>0dc0bc18-5974-4976-9ae1-8aace7695047</t>
        </is>
      </c>
    </row>
    <row r="1126" ht="45" customHeight="1">
      <c r="A1126" s="12" t="inlineStr">
        <is>
          <t>Statistics</t>
        </is>
      </c>
      <c r="B1126" s="12" t="inlineStr">
        <is>
          <t>Cumulative Frequency and Box Plots</t>
        </is>
      </c>
      <c r="C1126" s="13" t="inlineStr">
        <is>
          <t>Cumulative Frequency 5: Median [MH60.05]</t>
        </is>
      </c>
      <c r="D1126" s="12" t="inlineStr">
        <is>
          <t>This nugget has learning material and questions covering the topic of Cumulative Frequency 5: Median.</t>
        </is>
      </c>
      <c r="E1126" s="12" t="inlineStr">
        <is>
          <t>5961a617-75ad-40f2-ab8a-e7c77d8bee22</t>
        </is>
      </c>
    </row>
    <row r="1127" ht="45" customHeight="1">
      <c r="A1127" s="12" t="inlineStr">
        <is>
          <t>Statistics</t>
        </is>
      </c>
      <c r="B1127" s="12" t="inlineStr">
        <is>
          <t>Cumulative Frequency and Box Plots</t>
        </is>
      </c>
      <c r="C1127" s="13" t="inlineStr">
        <is>
          <t>Cumulative Frequency 6: Quartiles [MH60.06]</t>
        </is>
      </c>
      <c r="D1127" s="12" t="inlineStr">
        <is>
          <t>This nugget has learning material and questions covering the topic of Cumulative Frequency 6: Quartiles.</t>
        </is>
      </c>
      <c r="E1127" s="12" t="inlineStr">
        <is>
          <t>636f5832-b8a7-4dc1-9aa8-9d66a576fd7a</t>
        </is>
      </c>
    </row>
    <row r="1128" ht="45" customHeight="1">
      <c r="A1128" s="12" t="inlineStr">
        <is>
          <t>Statistics</t>
        </is>
      </c>
      <c r="B1128" s="12" t="inlineStr">
        <is>
          <t>Cumulative Frequency and Box Plots</t>
        </is>
      </c>
      <c r="C1128" s="13" t="inlineStr">
        <is>
          <t>Cumulative Frequency 7: Interquartile Range [MH60.07]</t>
        </is>
      </c>
      <c r="D1128" s="12" t="inlineStr">
        <is>
          <t>This nugget has learning material and questions covering the topic of Cumulative Frequency 7: Interquartile Range.</t>
        </is>
      </c>
      <c r="E1128" s="12" t="inlineStr">
        <is>
          <t>8214a2fb-cb23-4225-b238-a3247b8f8747</t>
        </is>
      </c>
    </row>
    <row r="1129" ht="45" customHeight="1">
      <c r="A1129" s="12" t="inlineStr">
        <is>
          <t>Statistics</t>
        </is>
      </c>
      <c r="B1129" s="12" t="inlineStr">
        <is>
          <t>Cumulative Frequency and Box Plots</t>
        </is>
      </c>
      <c r="C1129" s="13" t="inlineStr">
        <is>
          <t>Cumulative Frequency 8: Plot and Evaluate [MH60.08]</t>
        </is>
      </c>
      <c r="D1129" s="12" t="inlineStr">
        <is>
          <t>This nugget has learning material and questions covering the topic of Cumulative Frequency 8: Plot and Evaluate.</t>
        </is>
      </c>
      <c r="E1129" s="12" t="inlineStr">
        <is>
          <t>515abb77-9001-4741-b006-bd476a2aa2b5</t>
        </is>
      </c>
    </row>
    <row r="1130" ht="45" customHeight="1">
      <c r="A1130" s="12" t="inlineStr">
        <is>
          <t>Statistics</t>
        </is>
      </c>
      <c r="B1130" s="12" t="inlineStr">
        <is>
          <t>Cumulative Frequency and Box Plots</t>
        </is>
      </c>
      <c r="C1130" s="13" t="inlineStr">
        <is>
          <t>Diagnostic: Box Plots [MH00.44]</t>
        </is>
      </c>
      <c r="D1130" s="12" t="inlineStr">
        <is>
          <t>This is a short diagnostic with questions on the topic of Box Plots.</t>
        </is>
      </c>
      <c r="E1130" s="12" t="inlineStr">
        <is>
          <t>8bd0043a-38a0-40a5-92f9-ae9fba4e8910</t>
        </is>
      </c>
    </row>
    <row r="1131" ht="45" customHeight="1">
      <c r="A1131" s="12" t="inlineStr">
        <is>
          <t>Statistics</t>
        </is>
      </c>
      <c r="B1131" s="12" t="inlineStr">
        <is>
          <t>Cumulative Frequency and Box Plots</t>
        </is>
      </c>
      <c r="C1131" s="13" t="inlineStr">
        <is>
          <t>Box Plots 1: Interpret [MH60.09]</t>
        </is>
      </c>
      <c r="D1131" s="12" t="inlineStr">
        <is>
          <t>This nugget has learning material and questions covering the topic of interpreting box plots.</t>
        </is>
      </c>
      <c r="E1131" s="12" t="inlineStr">
        <is>
          <t>388b59c7-5df8-4693-bd0b-67261aad99be</t>
        </is>
      </c>
    </row>
    <row r="1132" ht="45" customHeight="1">
      <c r="A1132" s="12" t="inlineStr">
        <is>
          <t>Statistics</t>
        </is>
      </c>
      <c r="B1132" s="12" t="inlineStr">
        <is>
          <t>Cumulative Frequency and Box Plots</t>
        </is>
      </c>
      <c r="C1132" s="13" t="inlineStr">
        <is>
          <t>Box Plots 2: Finding Values to Plot [MH60.10]</t>
        </is>
      </c>
      <c r="D1132" s="12" t="inlineStr">
        <is>
          <t>This nugget has learning material and questions covering the topic of Box Plots 2: Finding Values to Plot.</t>
        </is>
      </c>
      <c r="E1132" s="12" t="inlineStr">
        <is>
          <t>fc25ddbd-f3bb-4675-805d-2d4fdca2f42d</t>
        </is>
      </c>
    </row>
    <row r="1133" ht="45" customHeight="1">
      <c r="A1133" s="12" t="inlineStr">
        <is>
          <t>Statistics</t>
        </is>
      </c>
      <c r="B1133" s="12" t="inlineStr">
        <is>
          <t>Cumulative Frequency and Box Plots</t>
        </is>
      </c>
      <c r="C1133" s="13" t="inlineStr">
        <is>
          <t>Box Plots 3: Draw from List [MH60.11]</t>
        </is>
      </c>
      <c r="D1133" s="12" t="inlineStr">
        <is>
          <t>This nugget has learning material and questions covering the topic of Box Plots 3: Draw from List.</t>
        </is>
      </c>
      <c r="E1133" s="12" t="inlineStr">
        <is>
          <t>04e03dbf-edba-4f2b-a0f1-ea649d05d609</t>
        </is>
      </c>
    </row>
    <row r="1134" ht="45" customHeight="1">
      <c r="A1134" s="12" t="inlineStr">
        <is>
          <t>Statistics</t>
        </is>
      </c>
      <c r="B1134" s="12" t="inlineStr">
        <is>
          <t>Cumulative Frequency and Box Plots</t>
        </is>
      </c>
      <c r="C1134" s="13" t="inlineStr">
        <is>
          <t>Box Plots 4: Draw from Data [MH60.12]</t>
        </is>
      </c>
      <c r="D1134" s="12" t="inlineStr">
        <is>
          <t>This nugget has learning material and questions covering the topic of Box Plots 4: Draw from Data.</t>
        </is>
      </c>
      <c r="E1134" s="12" t="inlineStr">
        <is>
          <t>e906f96d-1d7d-4b23-9547-7831b967f122</t>
        </is>
      </c>
    </row>
    <row r="1135" ht="45" customHeight="1">
      <c r="A1135" s="12" t="inlineStr">
        <is>
          <t>Statistics</t>
        </is>
      </c>
      <c r="B1135" s="12" t="inlineStr">
        <is>
          <t>Cumulative Frequency and Box Plots</t>
        </is>
      </c>
      <c r="C1135" s="13" t="inlineStr">
        <is>
          <t>Box Plots 5: Evaluate and Compare [MH60.13]</t>
        </is>
      </c>
      <c r="D1135" s="12" t="inlineStr">
        <is>
          <t>This nugget has learning material and questions covering the topic of Box Plots 5: Evaluate and Compare.</t>
        </is>
      </c>
      <c r="E1135" s="12" t="inlineStr">
        <is>
          <t>dde0123e-f667-4a2d-8faf-29856a4aa3f8</t>
        </is>
      </c>
    </row>
    <row r="1136" ht="45" customHeight="1">
      <c r="A1136" s="12" t="inlineStr">
        <is>
          <t>Statistics</t>
        </is>
      </c>
      <c r="B1136" s="12" t="inlineStr">
        <is>
          <t>Cumulative Frequency and Box Plots</t>
        </is>
      </c>
      <c r="C1136" s="13" t="inlineStr">
        <is>
          <t>Cumulative Frequency and Box Plots [MH60.14]</t>
        </is>
      </c>
      <c r="D1136" s="12" t="inlineStr">
        <is>
          <t>This nugget has learning material and questions covering the topic of Cumulative Frequency and Box Plots.</t>
        </is>
      </c>
      <c r="E1136" s="12" t="inlineStr">
        <is>
          <t>ff84ac56-0ac2-4354-a004-d4f0caad2d3b</t>
        </is>
      </c>
    </row>
    <row r="1137" ht="45" customHeight="1">
      <c r="A1137" s="12" t="inlineStr">
        <is>
          <t>Statistics</t>
        </is>
      </c>
      <c r="B1137" s="12" t="inlineStr">
        <is>
          <t>Histograms</t>
        </is>
      </c>
      <c r="C1137" s="13" t="inlineStr">
        <is>
          <t>Diagnostic: Histograms [MH00.45]</t>
        </is>
      </c>
      <c r="D1137" s="12" t="inlineStr">
        <is>
          <t>This is a short diagnostic with questions on the topic of Histograms.</t>
        </is>
      </c>
      <c r="E1137" s="12" t="inlineStr">
        <is>
          <t>660ac54e-c44c-4e07-a3e9-76e7558588d7</t>
        </is>
      </c>
    </row>
    <row r="1138" ht="45" customHeight="1">
      <c r="A1138" s="12" t="inlineStr">
        <is>
          <t>Statistics</t>
        </is>
      </c>
      <c r="B1138" s="12" t="inlineStr">
        <is>
          <t>Histograms</t>
        </is>
      </c>
      <c r="C1138" s="13" t="inlineStr">
        <is>
          <t>Frequency Density 1: Calculating [MH61.01]</t>
        </is>
      </c>
      <c r="D1138" s="12" t="inlineStr">
        <is>
          <t>This nugget has learning material and questions covering the topic of Frequency Density 1.</t>
        </is>
      </c>
      <c r="E1138" s="12" t="inlineStr">
        <is>
          <t>b4d45ef8-2bbc-4e5e-a55c-bf5fa6ad3fde</t>
        </is>
      </c>
    </row>
    <row r="1139" ht="45" customHeight="1">
      <c r="A1139" s="12" t="inlineStr">
        <is>
          <t>Statistics</t>
        </is>
      </c>
      <c r="B1139" s="12" t="inlineStr">
        <is>
          <t>Histograms</t>
        </is>
      </c>
      <c r="C1139" s="13" t="inlineStr">
        <is>
          <t>Frequency Density 2: Problem Solving [MH61.02]</t>
        </is>
      </c>
      <c r="D1139" s="12" t="inlineStr">
        <is>
          <t>This nugget has learning material and questions covering the topic of Frequency Density 2.</t>
        </is>
      </c>
      <c r="E1139" s="12" t="inlineStr">
        <is>
          <t>c60dfd7e-f4eb-4aa9-8adc-929d0e92dbed</t>
        </is>
      </c>
    </row>
    <row r="1140" ht="45" customHeight="1">
      <c r="A1140" s="12" t="inlineStr">
        <is>
          <t>Statistics</t>
        </is>
      </c>
      <c r="B1140" s="12" t="inlineStr">
        <is>
          <t>Histograms</t>
        </is>
      </c>
      <c r="C1140" s="13" t="inlineStr">
        <is>
          <t>Histograms 1: Choosing Axes [MH61.03]</t>
        </is>
      </c>
      <c r="D1140" s="12" t="inlineStr">
        <is>
          <t>This nugget has learning material and questions covering the topic of Histograms 1.</t>
        </is>
      </c>
      <c r="E1140" s="12" t="inlineStr">
        <is>
          <t>1336ee15-6aec-4113-ad1b-43ab508f23a8</t>
        </is>
      </c>
    </row>
    <row r="1141" ht="45" customHeight="1">
      <c r="A1141" s="12" t="inlineStr">
        <is>
          <t>Statistics</t>
        </is>
      </c>
      <c r="B1141" s="12" t="inlineStr">
        <is>
          <t>Histograms</t>
        </is>
      </c>
      <c r="C1141" s="13" t="inlineStr">
        <is>
          <t>Histograms 2: Plotting [MH61.04]</t>
        </is>
      </c>
      <c r="D1141" s="12" t="inlineStr">
        <is>
          <t>This nugget has learning material and questions covering the topic of Histograms 2.</t>
        </is>
      </c>
      <c r="E1141" s="12" t="inlineStr">
        <is>
          <t>489d11f0-98d2-4a9a-bc8b-422422113f6a</t>
        </is>
      </c>
    </row>
    <row r="1142" ht="45" customHeight="1">
      <c r="A1142" s="12" t="inlineStr">
        <is>
          <t>Statistics</t>
        </is>
      </c>
      <c r="B1142" s="12" t="inlineStr">
        <is>
          <t>Histograms</t>
        </is>
      </c>
      <c r="C1142" s="13" t="inlineStr">
        <is>
          <t>Histograms 3: Calculating Frequency [MH61.05]</t>
        </is>
      </c>
      <c r="D1142" s="12" t="inlineStr">
        <is>
          <t>This nugget has learning material and questions covering the topic of Histograms 3.</t>
        </is>
      </c>
      <c r="E1142" s="12" t="inlineStr">
        <is>
          <t>8749789e-9273-47cc-895a-10e5c1e5f1be</t>
        </is>
      </c>
    </row>
    <row r="1143" ht="45" customHeight="1">
      <c r="A1143" s="12" t="inlineStr">
        <is>
          <t>Statistics</t>
        </is>
      </c>
      <c r="B1143" s="12" t="inlineStr">
        <is>
          <t>Histograms</t>
        </is>
      </c>
      <c r="C1143" s="13" t="inlineStr">
        <is>
          <t>Histograms 4: Calculating Frequency within a Given Range [MH61.06]</t>
        </is>
      </c>
      <c r="D1143" s="12" t="inlineStr">
        <is>
          <t>This nugget has learning material and questions covering the topic of Histograms 4.</t>
        </is>
      </c>
      <c r="E1143" s="12" t="inlineStr">
        <is>
          <t>a98e211d-8b42-491a-9889-874863c2719e</t>
        </is>
      </c>
    </row>
    <row r="1144" ht="45" customHeight="1">
      <c r="A1144" s="12" t="inlineStr">
        <is>
          <t>Statistics</t>
        </is>
      </c>
      <c r="B1144" s="12" t="inlineStr">
        <is>
          <t>Histograms</t>
        </is>
      </c>
      <c r="C1144" s="13" t="inlineStr">
        <is>
          <t>Histograms 5: Mixed Exercise (Consolidates 1-4) [MH61.07]</t>
        </is>
      </c>
      <c r="D1144" s="12" t="inlineStr">
        <is>
          <t>This nugget has learning material and questions covering the topic of Histograms 5.</t>
        </is>
      </c>
      <c r="E1144" s="12" t="inlineStr">
        <is>
          <t>35a2df1f-3670-44ef-a3a3-90331fec059c</t>
        </is>
      </c>
    </row>
    <row r="1145" ht="45" customHeight="1">
      <c r="A1145" s="12" t="inlineStr">
        <is>
          <t>Statistics</t>
        </is>
      </c>
      <c r="B1145" s="12" t="inlineStr">
        <is>
          <t>Histograms</t>
        </is>
      </c>
      <c r="C1145" s="13" t="inlineStr">
        <is>
          <t>Histograms 6: Finding Fractions and Percentages [MH61.08]</t>
        </is>
      </c>
      <c r="D1145" s="12" t="inlineStr">
        <is>
          <t>This nugget has learning material and questions covering the topic of Histograms 6.</t>
        </is>
      </c>
      <c r="E1145" s="12" t="inlineStr">
        <is>
          <t>ed3d2fe2-5868-4524-bd23-455339ba8736</t>
        </is>
      </c>
    </row>
    <row r="1146" ht="45" customHeight="1">
      <c r="A1146" s="12" t="inlineStr">
        <is>
          <t>Statistics</t>
        </is>
      </c>
      <c r="B1146" s="12" t="inlineStr">
        <is>
          <t>Histograms</t>
        </is>
      </c>
      <c r="C1146" s="13" t="inlineStr">
        <is>
          <t>Histograms 7: Finding Proportions [MH61.09]</t>
        </is>
      </c>
      <c r="D1146" s="12" t="inlineStr">
        <is>
          <t>This nugget has learning material and questions covering the topic of Histograms 7.</t>
        </is>
      </c>
      <c r="E1146" s="12" t="inlineStr">
        <is>
          <t>6dbbb47a-4b80-4df7-b676-f197088414a1</t>
        </is>
      </c>
    </row>
    <row r="1147" ht="45" customHeight="1">
      <c r="A1147" s="12" t="inlineStr">
        <is>
          <t>Statistics</t>
        </is>
      </c>
      <c r="B1147" s="12" t="inlineStr">
        <is>
          <t>Histograms</t>
        </is>
      </c>
      <c r="C1147" s="13" t="inlineStr">
        <is>
          <t>Histograms 8: Median [MH61.10]</t>
        </is>
      </c>
      <c r="D1147" s="12" t="inlineStr">
        <is>
          <t>This nugget has learning material and questions covering the topic of Histograms 8.</t>
        </is>
      </c>
      <c r="E1147" s="12" t="inlineStr">
        <is>
          <t>a25a784a-68e3-4061-85a6-556555d08dc1</t>
        </is>
      </c>
    </row>
    <row r="1148" ht="45" customHeight="1">
      <c r="A1148" s="12" t="inlineStr">
        <is>
          <t>Statistics</t>
        </is>
      </c>
      <c r="B1148" s="12" t="inlineStr">
        <is>
          <t>Histograms</t>
        </is>
      </c>
      <c r="C1148" s="13" t="inlineStr">
        <is>
          <t>Histograms 9: Mean [MH61.11]</t>
        </is>
      </c>
      <c r="D1148" s="12" t="inlineStr">
        <is>
          <t>This nugget has learning material and questions covering the topic of Histograms 9.</t>
        </is>
      </c>
      <c r="E1148" s="12" t="inlineStr">
        <is>
          <t>5a5fef84-ad9a-46f6-bbbc-97bd493d574e</t>
        </is>
      </c>
    </row>
    <row r="1149" ht="45" customHeight="1">
      <c r="A1149" s="12" t="inlineStr">
        <is>
          <t>Statistics</t>
        </is>
      </c>
      <c r="B1149" s="12" t="inlineStr">
        <is>
          <t>Histograms</t>
        </is>
      </c>
      <c r="C1149" s="13" t="inlineStr">
        <is>
          <t>Histograms 10: Mixed Exercise (Consolidates 6-9) [MH61.12]</t>
        </is>
      </c>
      <c r="D1149" s="12" t="inlineStr">
        <is>
          <t>This nugget has learning material and questions covering the topic of Histograms 10.</t>
        </is>
      </c>
      <c r="E1149" s="12" t="inlineStr">
        <is>
          <t>80740b94-333b-4472-ae00-47846d9b2123</t>
        </is>
      </c>
    </row>
    <row r="1150" ht="45" customHeight="1">
      <c r="A1150" s="12" t="inlineStr">
        <is>
          <t>Legacy Diagnostics</t>
        </is>
      </c>
      <c r="B1150" s="12" t="inlineStr">
        <is>
          <t>Legacy Diagnostics</t>
        </is>
      </c>
      <c r="C1150" s="13" t="inlineStr">
        <is>
          <t>Diagnostic: Times Tables [MF00.01]</t>
        </is>
      </c>
      <c r="D1150" s="12" t="inlineStr">
        <is>
          <t>This is a short diagnostic with questions on the topic of Times Tables.</t>
        </is>
      </c>
      <c r="E1150" s="12" t="inlineStr">
        <is>
          <t>b5e715ca-f10c-4028-ad32-c6c8fbc7ed90</t>
        </is>
      </c>
    </row>
    <row r="1151" ht="45" customHeight="1">
      <c r="A1151" s="12" t="inlineStr">
        <is>
          <t>Legacy Diagnostics</t>
        </is>
      </c>
      <c r="B1151" s="12" t="inlineStr">
        <is>
          <t>Legacy Diagnostics</t>
        </is>
      </c>
      <c r="C1151" s="13" t="inlineStr">
        <is>
          <t>Diagnostic: Calculations 1 [MF00.02]</t>
        </is>
      </c>
      <c r="D1151" s="12" t="inlineStr">
        <is>
          <t>This is a short diagnostic with questions on the topic of Calculations 1.</t>
        </is>
      </c>
      <c r="E1151" s="12" t="inlineStr">
        <is>
          <t>ea4178c8-bf85-43b9-b7d6-30eac8fec690</t>
        </is>
      </c>
    </row>
    <row r="1152" ht="45" customHeight="1">
      <c r="A1152" s="12" t="inlineStr">
        <is>
          <t>Legacy Diagnostics</t>
        </is>
      </c>
      <c r="B1152" s="12" t="inlineStr">
        <is>
          <t>Legacy Diagnostics</t>
        </is>
      </c>
      <c r="C1152" s="13" t="inlineStr">
        <is>
          <t>Diagnostic: Calculations 2 [MF00.03]</t>
        </is>
      </c>
      <c r="D1152" s="12" t="inlineStr">
        <is>
          <t>This is a short diagnostic with questions on the topic of Calculations 2.</t>
        </is>
      </c>
      <c r="E1152" s="12" t="inlineStr">
        <is>
          <t>c7c2ed83-2219-4b74-bf16-0b72fe74856e</t>
        </is>
      </c>
    </row>
    <row r="1153" ht="45" customHeight="1">
      <c r="A1153" s="12" t="inlineStr">
        <is>
          <t>Legacy Diagnostics</t>
        </is>
      </c>
      <c r="B1153" s="12" t="inlineStr">
        <is>
          <t>Legacy Diagnostics</t>
        </is>
      </c>
      <c r="C1153" s="13" t="inlineStr">
        <is>
          <t>Diagnostic: LCM and HCF 2 [MH00.02]</t>
        </is>
      </c>
      <c r="D1153" s="12" t="inlineStr">
        <is>
          <t>This is a short diagnostic with questions on the topic of LCM and HCF 2.</t>
        </is>
      </c>
      <c r="E1153" s="12" t="inlineStr">
        <is>
          <t>1a74a6b4-6e56-4527-95d1-04eb30b2fda3</t>
        </is>
      </c>
    </row>
    <row r="1154" ht="45" customHeight="1">
      <c r="A1154" s="12" t="inlineStr">
        <is>
          <t>Legacy Diagnostics</t>
        </is>
      </c>
      <c r="B1154" s="12" t="inlineStr">
        <is>
          <t>Legacy Diagnostics</t>
        </is>
      </c>
      <c r="C1154" s="13" t="inlineStr">
        <is>
          <t>Diagnostic: Laws of Indices 2 [MH00.07]</t>
        </is>
      </c>
      <c r="D1154" s="12" t="inlineStr">
        <is>
          <t>This is a short diagnostic with questions on the topic of Laws of Indices 2.</t>
        </is>
      </c>
      <c r="E1154" s="12" t="inlineStr">
        <is>
          <t>718560c2-101c-467d-b4c3-8f0281812ea0</t>
        </is>
      </c>
    </row>
    <row r="1155" ht="45" customHeight="1">
      <c r="A1155" s="12" t="inlineStr">
        <is>
          <t>Legacy Diagnostics</t>
        </is>
      </c>
      <c r="B1155" s="12" t="inlineStr">
        <is>
          <t>Legacy Diagnostics</t>
        </is>
      </c>
      <c r="C1155" s="13" t="inlineStr">
        <is>
          <t>Diagnostic: Ratio: Sharing 2 [MH00.10]</t>
        </is>
      </c>
      <c r="D1155" s="12" t="inlineStr">
        <is>
          <t>This is a short diagnostic with questions on the topic of Ratio: Sharing 2.</t>
        </is>
      </c>
      <c r="E1155" s="12" t="inlineStr">
        <is>
          <t>cba63fc1-0526-4d6d-8c56-3ecd1f4e3875</t>
        </is>
      </c>
    </row>
    <row r="1156" ht="45" customHeight="1">
      <c r="A1156" s="12" t="inlineStr">
        <is>
          <t>Legacy Diagnostics</t>
        </is>
      </c>
      <c r="B1156" s="12" t="inlineStr">
        <is>
          <t>Legacy Diagnostics</t>
        </is>
      </c>
      <c r="C1156" s="13" t="inlineStr">
        <is>
          <t>Diagnostic: Quadratic Graphs 2 [MH00.26]</t>
        </is>
      </c>
      <c r="D1156" s="12" t="inlineStr">
        <is>
          <t>This is a short diagnostic with questions on the topic of Quadratic Graphs 2.</t>
        </is>
      </c>
      <c r="E1156" s="12" t="inlineStr">
        <is>
          <t>12a22baa-3a1a-4056-817a-518b9256716f</t>
        </is>
      </c>
    </row>
    <row r="1157" ht="45" customHeight="1">
      <c r="A1157" s="12" t="inlineStr">
        <is>
          <t>Legacy Diagnostics</t>
        </is>
      </c>
      <c r="B1157" s="12" t="inlineStr">
        <is>
          <t>Legacy Diagnostics</t>
        </is>
      </c>
      <c r="C1157" s="13" t="inlineStr">
        <is>
          <t>Diagnostic: Other Graphs 1 [MF00.39]</t>
        </is>
      </c>
      <c r="D1157" s="12" t="inlineStr">
        <is>
          <t>This is a short diagnostic with questions on the topic of Other Graphs 1.</t>
        </is>
      </c>
      <c r="E1157" s="12" t="inlineStr">
        <is>
          <t>e868f2dc-dd5b-4e2f-bc57-e253c172b4c3</t>
        </is>
      </c>
    </row>
    <row r="1158" ht="45" customHeight="1">
      <c r="A1158" s="12" t="inlineStr">
        <is>
          <t>Legacy Diagnostics</t>
        </is>
      </c>
      <c r="B1158" s="12" t="inlineStr">
        <is>
          <t>Legacy Diagnostics</t>
        </is>
      </c>
      <c r="C1158" s="13" t="inlineStr">
        <is>
          <t>Diagnostic: Other Graphs 2 [MH00.27]</t>
        </is>
      </c>
      <c r="D1158" s="12" t="inlineStr">
        <is>
          <t>This is a short diagnostic with questions on the topic of Other Graphs 2.</t>
        </is>
      </c>
      <c r="E1158" s="12" t="inlineStr">
        <is>
          <t>38928ee1-3d9c-47b6-bba6-562c56f07ddb</t>
        </is>
      </c>
    </row>
    <row r="1159" ht="45" customHeight="1">
      <c r="A1159" s="12" t="inlineStr">
        <is>
          <t>Legacy Diagnostics</t>
        </is>
      </c>
      <c r="B1159" s="12" t="inlineStr">
        <is>
          <t>Legacy Diagnostics</t>
        </is>
      </c>
      <c r="C1159" s="13" t="inlineStr">
        <is>
          <t>Diagnostic: Angle Properties [MF00.41]</t>
        </is>
      </c>
      <c r="D1159" s="12" t="inlineStr">
        <is>
          <t>This is a short diagnostic with questions on the topic of Angles.</t>
        </is>
      </c>
      <c r="E1159" s="12" t="inlineStr">
        <is>
          <t>fbad113f-d0f1-4ead-b9a5-d08da56f406e</t>
        </is>
      </c>
    </row>
    <row r="1160" ht="45" customHeight="1">
      <c r="A1160" s="12" t="inlineStr">
        <is>
          <t>Legacy Diagnostics</t>
        </is>
      </c>
      <c r="B1160" s="12" t="inlineStr">
        <is>
          <t>Legacy Diagnostics</t>
        </is>
      </c>
      <c r="C1160" s="13" t="inlineStr">
        <is>
          <t>Diagnostic: Angle Rules [MF00.42]</t>
        </is>
      </c>
      <c r="D1160" s="12" t="inlineStr">
        <is>
          <t>This is a short diagnostic with questions on the topic of Angle Rules.</t>
        </is>
      </c>
      <c r="E1160" s="12" t="inlineStr">
        <is>
          <t>fdb4ada6-bdcf-4608-b535-d876a799966c</t>
        </is>
      </c>
    </row>
    <row r="1161" ht="45" customHeight="1">
      <c r="A1161" s="12" t="inlineStr">
        <is>
          <t>Legacy Diagnostics</t>
        </is>
      </c>
      <c r="B1161" s="12" t="inlineStr">
        <is>
          <t>Legacy Diagnostics</t>
        </is>
      </c>
      <c r="C1161" s="13" t="inlineStr">
        <is>
          <t>Diagnostic: Volume 2 [MH00.31]</t>
        </is>
      </c>
      <c r="D1161" s="12" t="inlineStr">
        <is>
          <t>This is a short diagnostic with questions on the topic of Volume 2.</t>
        </is>
      </c>
      <c r="E1161" s="12" t="inlineStr">
        <is>
          <t>885c4860-5781-404f-a3fe-de023c1c28f1</t>
        </is>
      </c>
    </row>
    <row r="1162" ht="45" customHeight="1">
      <c r="A1162" s="12" t="inlineStr">
        <is>
          <t>Legacy Diagnostics</t>
        </is>
      </c>
      <c r="B1162" s="12" t="inlineStr">
        <is>
          <t>Legacy Diagnostics</t>
        </is>
      </c>
      <c r="C1162" s="13" t="inlineStr">
        <is>
          <t>Diagnostic: Converting Metric Measures (Length and Mass) [MF00.59]</t>
        </is>
      </c>
      <c r="D1162" s="12" t="inlineStr">
        <is>
          <t>This is a short diagnostic with questions on the topic of Measures 1.</t>
        </is>
      </c>
      <c r="E1162" s="12" t="inlineStr">
        <is>
          <t>3b1dc5e7-131a-49fb-9c97-e1607c3625e7</t>
        </is>
      </c>
    </row>
    <row r="1163" ht="45" customHeight="1">
      <c r="A1163" s="12" t="inlineStr">
        <is>
          <t>Legacy Diagnostics</t>
        </is>
      </c>
      <c r="B1163" s="12" t="inlineStr">
        <is>
          <t>Legacy Diagnostics</t>
        </is>
      </c>
      <c r="C1163" s="13" t="inlineStr">
        <is>
          <t>Diagnostic: Converting Metric and Imperial Measures [MF00.60]</t>
        </is>
      </c>
      <c r="D1163" s="12" t="inlineStr">
        <is>
          <t>This is a short diagnostic with questions on the topic of Measures 2.</t>
        </is>
      </c>
      <c r="E1163" s="12" t="inlineStr">
        <is>
          <t>436a3290-6b33-4248-bab9-b5641f4f19df</t>
        </is>
      </c>
    </row>
    <row r="1164" ht="45" customHeight="1">
      <c r="A1164" s="12" t="inlineStr">
        <is>
          <t>Legacy Diagnostics</t>
        </is>
      </c>
      <c r="B1164" s="12" t="inlineStr">
        <is>
          <t>Legacy Diagnostics</t>
        </is>
      </c>
      <c r="C1164" s="13" t="inlineStr">
        <is>
          <t>Diagnostic: Probability 2 [MH00.40]</t>
        </is>
      </c>
      <c r="D1164" s="12" t="inlineStr">
        <is>
          <t>This is a short diagnostic with questions on the topic of Probability 2.</t>
        </is>
      </c>
      <c r="E1164" s="12" t="inlineStr">
        <is>
          <t>a06618d7-3e1b-4175-a812-1a80a38799fa</t>
        </is>
      </c>
    </row>
    <row r="1165" ht="45" customHeight="1">
      <c r="A1165" s="12" t="inlineStr">
        <is>
          <t>Legacy Diagnostics</t>
        </is>
      </c>
      <c r="B1165" s="12" t="inlineStr">
        <is>
          <t>Legacy Diagnostics</t>
        </is>
      </c>
      <c r="C1165" s="13" t="inlineStr">
        <is>
          <t>Diagnostic: Formulae [MF00.32]</t>
        </is>
      </c>
      <c r="D1165" s="12" t="inlineStr">
        <is>
          <t>This is a short diagnostic with questions on the topic of Formulae.</t>
        </is>
      </c>
      <c r="E1165" s="12" t="inlineStr">
        <is>
          <t>e5bdbb2b-d5b5-4753-a326-fcebf7bc8e3f</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13 August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13 August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13 August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13 August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13 August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2026-08-13T12:24:06Z</dcterms:created>
  <dcterms:modified xsi:type="dcterms:W3CDTF">2026-08-13T12:24:07Z</dcterms:modified>
</cp:coreProperties>
</file>