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Bridge to DP Mathematics" sheetId="2" state="visible" r:id="rId2"/>
    <sheet name="English Language Lower MYP" sheetId="3" state="visible" r:id="rId3"/>
    <sheet name="English Language Upper MYP" sheetId="4" state="visible" r:id="rId4"/>
    <sheet name="Grade 1 Mathematics" sheetId="5" state="visible" r:id="rId5"/>
    <sheet name="Grade 1 SPaG" sheetId="6" state="visible" r:id="rId6"/>
    <sheet name="Grade 2 Mathematics" sheetId="7" state="visible" r:id="rId7"/>
    <sheet name="Grade 2 Science" sheetId="8" state="visible" r:id="rId8"/>
    <sheet name="Grade 3 Mathematics" sheetId="9" state="visible" r:id="rId9"/>
    <sheet name="Grade 3 Science" sheetId="10" state="visible" r:id="rId10"/>
    <sheet name="Grade 4 Mathematics" sheetId="11" state="visible" r:id="rId11"/>
    <sheet name="Grade 4 Science" sheetId="12" state="visible" r:id="rId12"/>
    <sheet name="Grade 5 Mathematics" sheetId="13" state="visible" r:id="rId13"/>
    <sheet name="Grade 5 Science" sheetId="14" state="visible" r:id="rId14"/>
    <sheet name="Grades 2 &amp; 3 Reading Comprehens" sheetId="15" state="visible" r:id="rId15"/>
    <sheet name="Grades 2 &amp; 3 SPaG" sheetId="16" state="visible" r:id="rId16"/>
    <sheet name="Grades 2–5 Science All Topics" sheetId="17" state="visible" r:id="rId17"/>
    <sheet name="Grades 4 &amp; 5 Reading" sheetId="18" state="visible" r:id="rId18"/>
    <sheet name="Grades 4 &amp; 5 SPaG" sheetId="19" state="visible" r:id="rId19"/>
    <sheet name="Mathematics MYP" sheetId="20" state="visible" r:id="rId20"/>
    <sheet name="Primary - Grade 1 Multiplicatio" sheetId="21" state="visible" r:id="rId21"/>
    <sheet name="Reading MYP" sheetId="22" state="visible" r:id="rId22"/>
    <sheet name="Science MYP Biology 2025 26" sheetId="23" state="visible" r:id="rId23"/>
    <sheet name="Science MYP Chemistry 2025 26" sheetId="24" state="visible" r:id="rId24"/>
    <sheet name="Science MYP Physics 2025 26" sheetId="25" state="visible" r:id="rId25"/>
    <sheet name="SPaG MYP" sheetId="26" state="visible" r:id="rId26"/>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6">
    <fill>
      <patternFill/>
    </fill>
    <fill>
      <patternFill patternType="gray125"/>
    </fill>
    <fill>
      <patternFill patternType="solid">
        <fgColor rgb="00AFD400"/>
        <bgColor rgb="00AFD400"/>
      </patternFill>
    </fill>
    <fill>
      <patternFill patternType="solid">
        <fgColor rgb="00EBEBEB"/>
        <bgColor rgb="00EBEBEB"/>
      </patternFill>
    </fill>
    <fill>
      <patternFill patternType="solid">
        <fgColor rgb="00F59B27"/>
        <bgColor rgb="00F59B27"/>
      </patternFill>
    </fill>
    <fill>
      <patternFill patternType="solid">
        <fgColor rgb="0017EBC3"/>
        <bgColor rgb="0017EBC3"/>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6">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xf numFmtId="0" fontId="7" fillId="4" borderId="0" applyAlignment="1" pivotButton="0" quotePrefix="0" xfId="0">
      <alignment horizontal="center" vertical="center"/>
    </xf>
    <xf numFmtId="0" fontId="7" fillId="5" borderId="0"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styles" Target="styles.xml" Id="rId27" /><Relationship Type="http://schemas.openxmlformats.org/officeDocument/2006/relationships/theme" Target="theme/theme1.xml" Id="rId2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31"/>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International - IB</t>
        </is>
      </c>
      <c r="E3" s="3" t="inlineStr">
        <is>
          <t>Last updated: 17 July 2026</t>
        </is>
      </c>
    </row>
    <row r="4">
      <c r="A4" s="4" t="inlineStr">
        <is>
          <t>25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HYPERLINK("#'Bridge to DP Mathematics'!A1","Bridge to DP Mathematics")</f>
        <v/>
      </c>
      <c r="B7" s="8" t="inlineStr">
        <is>
          <t>This is an advanced mathematics course covering key concepts and transition material to bridge the gap between MYP and DP. Suitable for International Baccalaureate, or GCSE, students who are preparing to tackle DP mathematics.</t>
        </is>
      </c>
      <c r="C7" s="9" t="n">
        <v>12</v>
      </c>
      <c r="D7" s="9" t="n">
        <v>45</v>
      </c>
      <c r="E7" s="9" t="n">
        <v>503</v>
      </c>
      <c r="F7" s="9" t="n">
        <v>53</v>
      </c>
    </row>
    <row r="8">
      <c r="A8" s="7">
        <f>HYPERLINK("#'English Language Lower MYP'!A1","English Language Lower MYP")</f>
        <v/>
      </c>
      <c r="B8" s="8" t="inlineStr">
        <is>
          <t>Curated from the objectives laid out by the International Baccalaureate, this course is suitable for MYP students studying English. The course covers reading and writing skills and a variety of language and structural techniques for both fiction and non-fiction extracts.</t>
        </is>
      </c>
      <c r="C8" s="9" t="n">
        <v>4</v>
      </c>
      <c r="D8" s="9" t="n">
        <v>8</v>
      </c>
      <c r="E8" s="9" t="n">
        <v>86</v>
      </c>
      <c r="F8" s="9" t="n">
        <v>8</v>
      </c>
    </row>
    <row r="9">
      <c r="A9" s="7">
        <f>HYPERLINK("#'English Language Upper MYP'!A1","English Language Upper MYP")</f>
        <v/>
      </c>
      <c r="B9" s="8" t="inlineStr">
        <is>
          <t>Curated from the objectives laid out by the International Baccalaureate, this course is suitable for MYP students studying English. The course covers reading and writing skills and a variety of language and structural techniques for both fiction and non-fiction extracts.</t>
        </is>
      </c>
      <c r="C9" s="9" t="n">
        <v>5</v>
      </c>
      <c r="D9" s="9" t="n">
        <v>12</v>
      </c>
      <c r="E9" s="9" t="n">
        <v>147</v>
      </c>
      <c r="F9" s="9" t="n">
        <v>11</v>
      </c>
    </row>
    <row r="10">
      <c r="A10" s="7">
        <f>HYPERLINK("#'Grade 1 Mathematics'!A1","Grade 1 Mathematics")</f>
        <v/>
      </c>
      <c r="B10" s="8" t="inlineStr">
        <is>
          <t xml:space="preserve">This course is recommended for grade 1 (age 6-7) and is aligned with the PYP mathematics scope and sequence. </t>
        </is>
      </c>
      <c r="C10" s="9" t="n">
        <v>4</v>
      </c>
      <c r="D10" s="9" t="n">
        <v>9</v>
      </c>
      <c r="E10" s="9" t="n">
        <v>87</v>
      </c>
      <c r="F10" s="9" t="n">
        <v>18</v>
      </c>
    </row>
    <row r="11">
      <c r="A11" s="7">
        <f>HYPERLINK("#'Grade 1 SPaG'!A1","Grade 1 SPaG")</f>
        <v/>
      </c>
      <c r="B11" s="8" t="n">
        <v/>
      </c>
      <c r="C11" s="9" t="n">
        <v>4</v>
      </c>
      <c r="D11" s="9" t="n">
        <v>12</v>
      </c>
      <c r="E11" s="9" t="n">
        <v>74</v>
      </c>
      <c r="F11" s="9" t="n">
        <v>9</v>
      </c>
    </row>
    <row r="12">
      <c r="A12" s="7">
        <f>HYPERLINK("#'Grade 2 Mathematics'!A1","Grade 2 Mathematics")</f>
        <v/>
      </c>
      <c r="B12" s="8" t="inlineStr">
        <is>
          <t xml:space="preserve">This course is recommended for grade 2 (age 7-8) and is aligned with the PYP mathematics scope and sequence. </t>
        </is>
      </c>
      <c r="C12" s="9" t="n">
        <v>6</v>
      </c>
      <c r="D12" s="9" t="n">
        <v>11</v>
      </c>
      <c r="E12" s="9" t="n">
        <v>167</v>
      </c>
      <c r="F12" s="9" t="n">
        <v>11</v>
      </c>
    </row>
    <row r="13">
      <c r="A13" s="7">
        <f>HYPERLINK("#'Grade 2 Science'!A1","Grade 2 Science")</f>
        <v/>
      </c>
      <c r="B13" s="8" t="inlineStr">
        <is>
          <t>This science course is recommended for grade 2 students (age 7-8). It covers the topics of plants, animals including humans, rocks, light, and forces and magnets.
This course has undergone a screening process to identify and address potentially culturally sensitive or offensive material. The screening involved an initial AI-assisted review followed by a thorough manual check on content identified. While the content has been amended based on the results of this process, we continue to refine our approach to accommodate cultural diversity and sensitivity, and will amend the contents based on feedback received.</t>
        </is>
      </c>
      <c r="C13" s="9" t="n">
        <v>7</v>
      </c>
      <c r="D13" s="9" t="n">
        <v>8</v>
      </c>
      <c r="E13" s="9" t="n">
        <v>48</v>
      </c>
      <c r="F13" s="9" t="n">
        <v>7</v>
      </c>
    </row>
    <row r="14">
      <c r="A14" s="7">
        <f>HYPERLINK("#'Grade 3 Mathematics'!A1","Grade 3 Mathematics")</f>
        <v/>
      </c>
      <c r="B14" s="8" t="inlineStr">
        <is>
          <t xml:space="preserve">This course is recommended for grade 3 (age 8-9) and is aligned with the PYP mathematics scope and sequence. </t>
        </is>
      </c>
      <c r="C14" s="9" t="n">
        <v>7</v>
      </c>
      <c r="D14" s="9" t="n">
        <v>21</v>
      </c>
      <c r="E14" s="9" t="n">
        <v>222</v>
      </c>
      <c r="F14" s="9" t="n">
        <v>15</v>
      </c>
    </row>
    <row r="15">
      <c r="A15" s="7">
        <f>HYPERLINK("#'Grade 3 Science'!A1","Grade 3 Science")</f>
        <v/>
      </c>
      <c r="B15" s="8" t="inlineStr">
        <is>
          <t>This science course is recommended for grade 3 (age 8-9) students. It covers the topics of animals including humans, living things and their environment, states of matter, sound and electricity.
This course has undergone a screening process to identify and address potentially culturally sensitive or offensive material. The screening involved an initial AI-assisted review followed by a thorough manual check on content identified. While the content has been amended based on the results of this process, we continue to refine our approach to accommodate cultural diversity and sensitivity, and will amend the contents based on feedback received.</t>
        </is>
      </c>
      <c r="C15" s="9" t="n">
        <v>6</v>
      </c>
      <c r="D15" s="9" t="n">
        <v>6</v>
      </c>
      <c r="E15" s="9" t="n">
        <v>35</v>
      </c>
      <c r="F15" s="9" t="n">
        <v>6</v>
      </c>
    </row>
    <row r="16">
      <c r="A16" s="7">
        <f>HYPERLINK("#'Grade 4 Mathematics'!A1","Grade 4 Mathematics")</f>
        <v/>
      </c>
      <c r="B16" s="8" t="inlineStr">
        <is>
          <t xml:space="preserve">This course is recommended for grade 4 (age 9-10) and is aligned with the PYP mathematics scope and sequence. </t>
        </is>
      </c>
      <c r="C16" s="9" t="n">
        <v>6</v>
      </c>
      <c r="D16" s="9" t="n">
        <v>19</v>
      </c>
      <c r="E16" s="9" t="n">
        <v>227</v>
      </c>
      <c r="F16" s="9" t="n">
        <v>19</v>
      </c>
    </row>
    <row r="17">
      <c r="A17" s="7">
        <f>HYPERLINK("#'Grade 4 Science'!A1","Grade 4 Science")</f>
        <v/>
      </c>
      <c r="B17" s="8" t="inlineStr">
        <is>
          <t>This science course is recommended for grade 4 (age 9-10) students. It covers the topics of living things and their habitat, properties of materials, space, and forces and magnets.</t>
        </is>
      </c>
      <c r="C17" s="9" t="n">
        <v>5</v>
      </c>
      <c r="D17" s="9" t="n">
        <v>5</v>
      </c>
      <c r="E17" s="9" t="n">
        <v>60</v>
      </c>
      <c r="F17" s="9" t="n">
        <v>5</v>
      </c>
    </row>
    <row r="18">
      <c r="A18" s="7">
        <f>HYPERLINK("#'Grade 5 Mathematics'!A1","Grade 5 Mathematics")</f>
        <v/>
      </c>
      <c r="B18" s="8" t="inlineStr">
        <is>
          <t xml:space="preserve">This course is recommended for grade 5 (age 10-11) and is aligned with the PYP mathematics scope and sequence. </t>
        </is>
      </c>
      <c r="C18" s="9" t="n">
        <v>7</v>
      </c>
      <c r="D18" s="9" t="n">
        <v>23</v>
      </c>
      <c r="E18" s="9" t="n">
        <v>302</v>
      </c>
      <c r="F18" s="9" t="n">
        <v>23</v>
      </c>
    </row>
    <row r="19">
      <c r="A19" s="7">
        <f>HYPERLINK("#'Grade 5 Science'!A1","Grade 5 Science")</f>
        <v/>
      </c>
      <c r="B19" s="8" t="inlineStr">
        <is>
          <t>This science course is recommended for grade 5 (age 10-11) students. It covers the topics of animals including humans, living things and their habitat, evolution and inheritance, light and electricity.</t>
        </is>
      </c>
      <c r="C19" s="9" t="n">
        <v>7</v>
      </c>
      <c r="D19" s="9" t="n">
        <v>7</v>
      </c>
      <c r="E19" s="9" t="n">
        <v>70</v>
      </c>
      <c r="F19" s="9" t="n">
        <v>6</v>
      </c>
    </row>
    <row r="20">
      <c r="A20" s="7">
        <f>HYPERLINK("#'Grades 2 &amp; 3 Reading Comprehens'!A1","Grades 2 &amp; 3 Reading Comprehension")</f>
        <v/>
      </c>
      <c r="B20" s="8" t="inlineStr">
        <is>
          <t>This course is designed to help grade 2 and 3 students practise their comprehension skills.</t>
        </is>
      </c>
      <c r="C20" s="9" t="n">
        <v>3</v>
      </c>
      <c r="D20" s="9" t="n">
        <v>4</v>
      </c>
      <c r="E20" s="9" t="n">
        <v>59</v>
      </c>
      <c r="F20" s="9" t="n">
        <v>0</v>
      </c>
    </row>
    <row r="21">
      <c r="A21" s="7">
        <f>HYPERLINK("#'Grades 2 &amp; 3 SPaG'!A1","Grades 2 &amp; 3 SPaG")</f>
        <v/>
      </c>
      <c r="B21" s="8" t="inlineStr">
        <is>
          <t xml:space="preserve">The course is recommended for grades 2 and 3 (age 7-9) and includes nuggets on spelling, punctuation and grammar. </t>
        </is>
      </c>
      <c r="C21" s="9" t="n">
        <v>4</v>
      </c>
      <c r="D21" s="9" t="n">
        <v>14</v>
      </c>
      <c r="E21" s="9" t="n">
        <v>98</v>
      </c>
      <c r="F21" s="9" t="n">
        <v>17</v>
      </c>
    </row>
    <row r="22">
      <c r="A22" s="7">
        <f>HYPERLINK("#'Grades 2–5 Science All Topics'!A1","Grades 2–5 Science: All Topics")</f>
        <v/>
      </c>
      <c r="B22" s="8" t="inlineStr">
        <is>
          <t>This course includes all of the science nuggets from our primary courses (grade 2-5).</t>
        </is>
      </c>
      <c r="C22" s="9" t="n">
        <v>14</v>
      </c>
      <c r="D22" s="9" t="n">
        <v>15</v>
      </c>
      <c r="E22" s="9" t="n">
        <v>118</v>
      </c>
      <c r="F22" s="9" t="n">
        <v>14</v>
      </c>
    </row>
    <row r="23">
      <c r="A23" s="7">
        <f>HYPERLINK("#'Grades 4 &amp; 5 Reading'!A1","Grades 4 &amp; 5 Reading")</f>
        <v/>
      </c>
      <c r="B23" s="8" t="inlineStr">
        <is>
          <t xml:space="preserve">This reading course is recommended for grade 4 and 5 students (age 9-11). Strands include: Key Skills, Understanding Vocabulary, Identifying Details, Summarising, Inference, Language and Structure, Prediction and Comparison. </t>
        </is>
      </c>
      <c r="C23" s="9" t="n">
        <v>8</v>
      </c>
      <c r="D23" s="9" t="n">
        <v>10</v>
      </c>
      <c r="E23" s="9" t="n">
        <v>74</v>
      </c>
      <c r="F23" s="9" t="n">
        <v>7</v>
      </c>
    </row>
    <row r="24">
      <c r="A24" s="7">
        <f>HYPERLINK("#'Grades 4 &amp; 5 SPaG'!A1","Grades 4 &amp; 5 SPaG")</f>
        <v/>
      </c>
      <c r="B24" s="8" t="inlineStr">
        <is>
          <t xml:space="preserve">The course is recommended for grades 4 and 5 (age 9-11) and includes nuggets on spelling, punctuation and grammar. </t>
        </is>
      </c>
      <c r="C24" s="9" t="n">
        <v>4</v>
      </c>
      <c r="D24" s="9" t="n">
        <v>12</v>
      </c>
      <c r="E24" s="9" t="n">
        <v>148</v>
      </c>
      <c r="F24" s="9" t="n">
        <v>30</v>
      </c>
    </row>
    <row r="25">
      <c r="A25" s="7">
        <f>HYPERLINK("#'Mathematics MYP'!A1","Mathematics MYP")</f>
        <v/>
      </c>
      <c r="B25" s="8" t="inlineStr">
        <is>
          <t xml:space="preserve">Curated from the themes laid out by the International Baccalaureate, this course has content suitable for students studying MYP Mathematics. The first two diagnostics are designed to demonstrate understanding of PYP Mathematics. </t>
        </is>
      </c>
      <c r="C25" s="9" t="n">
        <v>13</v>
      </c>
      <c r="D25" s="9" t="n">
        <v>72</v>
      </c>
      <c r="E25" s="9" t="n">
        <v>926</v>
      </c>
      <c r="F25" s="9" t="n">
        <v>118</v>
      </c>
    </row>
    <row r="26">
      <c r="A26" s="7">
        <f>HYPERLINK("#'Primary - Grade 1 Multiplicatio'!A1","Primary - Grade 1 Multiplication Tables")</f>
        <v/>
      </c>
      <c r="B26" s="8" t="inlineStr">
        <is>
          <t xml:space="preserve">This course is designed to develop fluency and recall of times table facts for the 2, 5 and 10 times tables. </t>
        </is>
      </c>
      <c r="C26" s="9" t="n">
        <v>1</v>
      </c>
      <c r="D26" s="9" t="n">
        <v>3</v>
      </c>
      <c r="E26" s="9" t="n">
        <v>9</v>
      </c>
      <c r="F26" s="9" t="n">
        <v>0</v>
      </c>
    </row>
    <row r="27">
      <c r="A27" s="7">
        <f>HYPERLINK("#'Reading MYP'!A1","Reading MYP")</f>
        <v/>
      </c>
      <c r="B27" s="8" t="inlineStr">
        <is>
          <t>Curated from the objectives laid out by the International Baccalaureate, this course is suitable for MYP students studying English. This course contains over 30 texts on a range of fiction and non-fiction topics, followed by reading questions which assess skills such as comprehension, inference, and analysing language and structure devices.</t>
        </is>
      </c>
      <c r="C27" s="9" t="n">
        <v>3</v>
      </c>
      <c r="D27" s="9" t="n">
        <v>10</v>
      </c>
      <c r="E27" s="9" t="n">
        <v>39</v>
      </c>
      <c r="F27" s="9" t="n">
        <v>3</v>
      </c>
    </row>
    <row r="28">
      <c r="A28" s="7">
        <f>HYPERLINK("#'Science MYP Biology 2025 26'!A1","Science MYP: Biology [2025/26]")</f>
        <v/>
      </c>
      <c r="B28" s="8" t="inlineStr">
        <is>
          <t>Biology course for the International Baccalaureate MYP.</t>
        </is>
      </c>
      <c r="C28" s="9" t="n">
        <v>56</v>
      </c>
      <c r="D28" s="9" t="n">
        <v>56</v>
      </c>
      <c r="E28" s="9" t="n">
        <v>679</v>
      </c>
      <c r="F28" s="9" t="n">
        <v>72</v>
      </c>
    </row>
    <row r="29">
      <c r="A29" s="7">
        <f>HYPERLINK("#'Science MYP Chemistry 2025 26'!A1","Science MYP: Chemistry [2025/26]")</f>
        <v/>
      </c>
      <c r="B29" s="8" t="inlineStr">
        <is>
          <t>Chemistry course for the International Baccalaureate MYP.</t>
        </is>
      </c>
      <c r="C29" s="9" t="n">
        <v>13</v>
      </c>
      <c r="D29" s="9" t="n">
        <v>13</v>
      </c>
      <c r="E29" s="9" t="n">
        <v>650</v>
      </c>
      <c r="F29" s="9" t="n">
        <v>72</v>
      </c>
    </row>
    <row r="30">
      <c r="A30" s="7">
        <f>HYPERLINK("#'Science MYP Physics 2025 26'!A1","Science MYP: Physics [2025/26]")</f>
        <v/>
      </c>
      <c r="B30" s="8" t="inlineStr">
        <is>
          <t>Physics course for the International Baccalaureate MYP.</t>
        </is>
      </c>
      <c r="C30" s="9" t="n">
        <v>10</v>
      </c>
      <c r="D30" s="9" t="n">
        <v>10</v>
      </c>
      <c r="E30" s="9" t="n">
        <v>520</v>
      </c>
      <c r="F30" s="9" t="n">
        <v>49</v>
      </c>
    </row>
    <row r="31">
      <c r="A31" s="7">
        <f>HYPERLINK("#'SPaG MYP'!A1","SPaG MYP")</f>
        <v/>
      </c>
      <c r="B31" s="8" t="inlineStr">
        <is>
          <t>Curated from the objectives laid out by the International Baccalaureate, this course is suitable for MYP students studying English. This course provides students with an opportunity to revise spelling, punctuation and grammar.</t>
        </is>
      </c>
      <c r="C31" s="9" t="n">
        <v>4</v>
      </c>
      <c r="D31" s="9" t="n">
        <v>10</v>
      </c>
      <c r="E31" s="9" t="n">
        <v>101</v>
      </c>
      <c r="F31" s="9" t="n">
        <v>9</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6" customWidth="1" min="1" max="1"/>
    <col width="36" customWidth="1" min="2" max="2"/>
    <col width="57" customWidth="1" min="3" max="3"/>
    <col width="60" customWidth="1" min="4" max="4"/>
    <col hidden="1" width="40" customWidth="1" min="5" max="5"/>
  </cols>
  <sheetData>
    <row r="1">
      <c r="A1" s="10">
        <f>HYPERLINK("#'Overview'!A1","← Back to overview")</f>
        <v/>
      </c>
    </row>
    <row r="2">
      <c r="A2" s="1" t="inlineStr">
        <is>
          <t>Course content</t>
        </is>
      </c>
      <c r="D2" s="3" t="inlineStr">
        <is>
          <t>e501193e-04f6-49bf-bf84-4889e5625015</t>
        </is>
      </c>
    </row>
    <row r="3">
      <c r="A3" s="2" t="inlineStr">
        <is>
          <t>Grade 3 Science</t>
        </is>
      </c>
      <c r="D3" s="3" t="inlineStr">
        <is>
          <t>Last updated: 17 July 2026</t>
        </is>
      </c>
    </row>
    <row r="4">
      <c r="A4" s="4" t="inlineStr">
        <is>
          <t>6 Topics   ·   6 Subtopics   ·   35 Nuggets   ·   6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Animals Including Humans</t>
        </is>
      </c>
      <c r="B8" s="12" t="inlineStr">
        <is>
          <t>Animals Including Humans</t>
        </is>
      </c>
      <c r="C8" s="13" t="inlineStr">
        <is>
          <t>Diagnostic: Animals Including Humans [PS0.03]</t>
        </is>
      </c>
      <c r="D8" s="12" t="inlineStr">
        <is>
          <t>Diagnostic for Year 4 animals including humans.</t>
        </is>
      </c>
      <c r="E8" s="12" t="inlineStr">
        <is>
          <t>ff149ea7-3c56-4301-a43c-1577bf718f56</t>
        </is>
      </c>
    </row>
    <row r="9" ht="45" customHeight="1">
      <c r="A9" s="12" t="inlineStr">
        <is>
          <t>Animals Including Humans</t>
        </is>
      </c>
      <c r="B9" s="12" t="inlineStr">
        <is>
          <t>Animals Including Humans</t>
        </is>
      </c>
      <c r="C9" s="13" t="inlineStr">
        <is>
          <t>How the Body Works [PS2.01]</t>
        </is>
      </c>
      <c r="D9" s="12" t="inlineStr">
        <is>
          <t>Basic function of the body and major organs.</t>
        </is>
      </c>
      <c r="E9" s="12" t="inlineStr">
        <is>
          <t>559de8b2-989d-4773-ad50-335214ab1349</t>
        </is>
      </c>
    </row>
    <row r="10" ht="45" customHeight="1">
      <c r="A10" s="12" t="inlineStr">
        <is>
          <t>Animals Including Humans</t>
        </is>
      </c>
      <c r="B10" s="12" t="inlineStr">
        <is>
          <t>Animals Including Humans</t>
        </is>
      </c>
      <c r="C10" s="13" t="inlineStr">
        <is>
          <t>Healthy Diet [PS2.02]</t>
        </is>
      </c>
      <c r="D10" s="12" t="inlineStr">
        <is>
          <t>Animals need the right types and amount of food in their diet.</t>
        </is>
      </c>
      <c r="E10" s="12" t="inlineStr">
        <is>
          <t>7d4aaaab-8b20-4a29-9410-4437e001e0fa</t>
        </is>
      </c>
    </row>
    <row r="11" ht="45" customHeight="1">
      <c r="A11" s="12" t="inlineStr">
        <is>
          <t>Animals Including Humans</t>
        </is>
      </c>
      <c r="B11" s="12" t="inlineStr">
        <is>
          <t>Animals Including Humans</t>
        </is>
      </c>
      <c r="C11" s="13" t="inlineStr">
        <is>
          <t>The Digestive System [PS2.05]</t>
        </is>
      </c>
      <c r="D11" s="12" t="inlineStr">
        <is>
          <t>Organs in the digestive system break up food into simpler substances.</t>
        </is>
      </c>
      <c r="E11" s="12" t="inlineStr">
        <is>
          <t>23612a02-a29e-4b96-92f1-ca45ce4d45c9</t>
        </is>
      </c>
    </row>
    <row r="12" ht="45" customHeight="1">
      <c r="A12" s="12" t="inlineStr">
        <is>
          <t>Animals Including Humans</t>
        </is>
      </c>
      <c r="B12" s="12" t="inlineStr">
        <is>
          <t>Animals Including Humans</t>
        </is>
      </c>
      <c r="C12" s="13" t="inlineStr">
        <is>
          <t>Teeth [PS2.06]</t>
        </is>
      </c>
      <c r="D12" s="12" t="inlineStr">
        <is>
          <t xml:space="preserve">Different types of teeth include incisors, molars and canine teeth. </t>
        </is>
      </c>
      <c r="E12" s="12" t="inlineStr">
        <is>
          <t>7f0d4b79-796a-4666-9cba-ecb76a765fd5</t>
        </is>
      </c>
    </row>
    <row r="13" ht="45" customHeight="1">
      <c r="A13" s="12" t="inlineStr">
        <is>
          <t>Animals Including Humans</t>
        </is>
      </c>
      <c r="B13" s="12" t="inlineStr">
        <is>
          <t>Animals Including Humans</t>
        </is>
      </c>
      <c r="C13" s="13" t="inlineStr">
        <is>
          <t>The Skeleton [PS2.03]</t>
        </is>
      </c>
      <c r="D13" s="12" t="inlineStr">
        <is>
          <t xml:space="preserve">The skeleton protects and supports the body and allows you to move. </t>
        </is>
      </c>
      <c r="E13" s="12" t="inlineStr">
        <is>
          <t>000215fc-46db-45cb-a3ee-b3b4daf1cfe6</t>
        </is>
      </c>
    </row>
    <row r="14" ht="45" customHeight="1">
      <c r="A14" s="12" t="inlineStr">
        <is>
          <t>Living Things and Their Habitats</t>
        </is>
      </c>
      <c r="B14" s="12" t="inlineStr">
        <is>
          <t>Living Things and Their Habitats</t>
        </is>
      </c>
      <c r="C14" s="13" t="inlineStr">
        <is>
          <t>Diagnostic: Living Things and Their Habitats [PS0.20]</t>
        </is>
      </c>
      <c r="D14" s="12" t="inlineStr">
        <is>
          <t>Diagnostic for Year 4 living things and their habitats.</t>
        </is>
      </c>
      <c r="E14" s="12" t="inlineStr">
        <is>
          <t>bed15e62-dd5b-41b1-a2da-3466133ba584</t>
        </is>
      </c>
    </row>
    <row r="15" ht="45" customHeight="1">
      <c r="A15" s="12" t="inlineStr">
        <is>
          <t>Living Things and Their Habitats</t>
        </is>
      </c>
      <c r="B15" s="12" t="inlineStr">
        <is>
          <t>Living Things and Their Habitats</t>
        </is>
      </c>
      <c r="C15" s="13" t="inlineStr">
        <is>
          <t>Grouping Living Things [PS3.01]</t>
        </is>
      </c>
      <c r="D15" s="12" t="inlineStr">
        <is>
          <t>Living things can be classified into groups  to help identify them.</t>
        </is>
      </c>
      <c r="E15" s="12" t="inlineStr">
        <is>
          <t>7d7eda69-74b4-4564-bc6a-843650bb5f38</t>
        </is>
      </c>
    </row>
    <row r="16" ht="45" customHeight="1">
      <c r="A16" s="12" t="inlineStr">
        <is>
          <t>Living Things and Their Habitats</t>
        </is>
      </c>
      <c r="B16" s="12" t="inlineStr">
        <is>
          <t>Living Things and Their Habitats</t>
        </is>
      </c>
      <c r="C16" s="13" t="inlineStr">
        <is>
          <t>Sorting Vertebrates and Invertebrates [PS3.02]</t>
        </is>
      </c>
      <c r="D16" s="12" t="inlineStr">
        <is>
          <t>Vertebrate and invertebrate animals can be further sorted into smaller groups based on similar features.</t>
        </is>
      </c>
      <c r="E16" s="12" t="inlineStr">
        <is>
          <t>c842682f-acd4-483d-aa52-86fb1cb5d9de</t>
        </is>
      </c>
    </row>
    <row r="17" ht="45" customHeight="1">
      <c r="A17" s="12" t="inlineStr">
        <is>
          <t>Living Things and Their Habitats</t>
        </is>
      </c>
      <c r="B17" s="12" t="inlineStr">
        <is>
          <t>Living Things and Their Habitats</t>
        </is>
      </c>
      <c r="C17" s="13" t="inlineStr">
        <is>
          <t>Using Keys [PS3.03]</t>
        </is>
      </c>
      <c r="D17" s="12" t="inlineStr">
        <is>
          <t xml:space="preserve">Keys help identify and sort living things into groups. </t>
        </is>
      </c>
      <c r="E17" s="12" t="inlineStr">
        <is>
          <t>7eccd591-eb27-4bb9-9ec7-305eac35b6c9</t>
        </is>
      </c>
    </row>
    <row r="18" ht="45" customHeight="1">
      <c r="A18" s="12" t="inlineStr">
        <is>
          <t>Living Things and Their Habitats</t>
        </is>
      </c>
      <c r="B18" s="12" t="inlineStr">
        <is>
          <t>Living Things and Their Habitats</t>
        </is>
      </c>
      <c r="C18" s="13" t="inlineStr">
        <is>
          <t>Environments and Habitats [PS4.05]</t>
        </is>
      </c>
      <c r="D18" s="12" t="inlineStr">
        <is>
          <t xml:space="preserve">A habitat is the place an organisms lives. </t>
        </is>
      </c>
      <c r="E18" s="12" t="inlineStr">
        <is>
          <t>7cefad2d-265f-4a98-a7c2-a339086e638d</t>
        </is>
      </c>
    </row>
    <row r="19" ht="45" customHeight="1">
      <c r="A19" s="12" t="inlineStr">
        <is>
          <t>Living Things and Their Habitats</t>
        </is>
      </c>
      <c r="B19" s="12" t="inlineStr">
        <is>
          <t>Living Things and Their Habitats</t>
        </is>
      </c>
      <c r="C19" s="13" t="inlineStr">
        <is>
          <t>Feeding Relationships [PS4.06]</t>
        </is>
      </c>
      <c r="D19" s="12" t="inlineStr">
        <is>
          <t>Food chains and food webs show us feeding relationships in a habitat.</t>
        </is>
      </c>
      <c r="E19" s="12" t="inlineStr">
        <is>
          <t>60a9f916-6470-4cc5-af5b-dfd6894e4f76</t>
        </is>
      </c>
    </row>
    <row r="20" ht="45" customHeight="1">
      <c r="A20" s="12" t="inlineStr">
        <is>
          <t>States of Matter</t>
        </is>
      </c>
      <c r="B20" s="12" t="inlineStr">
        <is>
          <t>States of Matter</t>
        </is>
      </c>
      <c r="C20" s="13" t="inlineStr">
        <is>
          <t>Diagnostic: States of Matter [PS0.08]</t>
        </is>
      </c>
      <c r="D20" s="12" t="inlineStr">
        <is>
          <t>Diagnostic for the States of Matter strand.</t>
        </is>
      </c>
      <c r="E20" s="12" t="inlineStr">
        <is>
          <t>4f6c3b32-4bcc-4fc0-8f4e-ea82b4ea5dd7</t>
        </is>
      </c>
    </row>
    <row r="21" ht="45" customHeight="1">
      <c r="A21" s="12" t="inlineStr">
        <is>
          <t>States of Matter</t>
        </is>
      </c>
      <c r="B21" s="12" t="inlineStr">
        <is>
          <t>States of Matter</t>
        </is>
      </c>
      <c r="C21" s="13" t="inlineStr">
        <is>
          <t>Solids, Liquids and Gases [PS6.01]</t>
        </is>
      </c>
      <c r="D21" s="12" t="inlineStr">
        <is>
          <t>What are the differences between solids, liquids and gases?</t>
        </is>
      </c>
      <c r="E21" s="12" t="inlineStr">
        <is>
          <t>f81a80c7-fdab-4edd-8785-70354f0cf730</t>
        </is>
      </c>
    </row>
    <row r="22" ht="45" customHeight="1">
      <c r="A22" s="12" t="inlineStr">
        <is>
          <t>States of Matter</t>
        </is>
      </c>
      <c r="B22" s="12" t="inlineStr">
        <is>
          <t>States of Matter</t>
        </is>
      </c>
      <c r="C22" s="13" t="inlineStr">
        <is>
          <t>Changing State [PS6.02]</t>
        </is>
      </c>
      <c r="D22" s="12" t="inlineStr">
        <is>
          <t xml:space="preserve">How do materials change when they change state and at what temperature does this happen?
</t>
        </is>
      </c>
      <c r="E22" s="12" t="inlineStr">
        <is>
          <t>b835567e-fb82-453b-b7a6-895bfd689a7b</t>
        </is>
      </c>
    </row>
    <row r="23" ht="45" customHeight="1">
      <c r="A23" s="12" t="inlineStr">
        <is>
          <t>States of Matter</t>
        </is>
      </c>
      <c r="B23" s="12" t="inlineStr">
        <is>
          <t>States of Matter</t>
        </is>
      </c>
      <c r="C23" s="13" t="inlineStr">
        <is>
          <t>Evaporation Experiment WS [PS6.03]</t>
        </is>
      </c>
      <c r="D23" s="12" t="inlineStr">
        <is>
          <t>An experiment to investigate how temperature affects how quickly water evaporates.</t>
        </is>
      </c>
      <c r="E23" s="12" t="inlineStr">
        <is>
          <t>2a81a5fa-2c5d-41da-a3a9-e79b47e343b9</t>
        </is>
      </c>
    </row>
    <row r="24" ht="45" customHeight="1">
      <c r="A24" s="12" t="inlineStr">
        <is>
          <t>States of Matter</t>
        </is>
      </c>
      <c r="B24" s="12" t="inlineStr">
        <is>
          <t>States of Matter</t>
        </is>
      </c>
      <c r="C24" s="13" t="inlineStr">
        <is>
          <t>The Water Cycle [PS6.04]</t>
        </is>
      </c>
      <c r="D24" s="12" t="inlineStr">
        <is>
          <t>How do evaporation and condensation play a part in the water cycle?</t>
        </is>
      </c>
      <c r="E24" s="12" t="inlineStr">
        <is>
          <t>98deb240-6e38-4d0d-afd1-63c4ab8f8369</t>
        </is>
      </c>
    </row>
    <row r="25" ht="45" customHeight="1">
      <c r="A25" s="12" t="inlineStr">
        <is>
          <t>Sound</t>
        </is>
      </c>
      <c r="B25" s="12" t="inlineStr">
        <is>
          <t>Sound</t>
        </is>
      </c>
      <c r="C25" s="13" t="inlineStr">
        <is>
          <t>Diagnostic: Sound  [PS0.10]</t>
        </is>
      </c>
      <c r="D25" s="12" t="inlineStr">
        <is>
          <t>Diagnostic for the Sound Strand</t>
        </is>
      </c>
      <c r="E25" s="12" t="inlineStr">
        <is>
          <t>d9aa8f62-4ba5-4e49-935c-67faba0f4bcb</t>
        </is>
      </c>
    </row>
    <row r="26" ht="45" customHeight="1">
      <c r="A26" s="12" t="inlineStr">
        <is>
          <t>Sound</t>
        </is>
      </c>
      <c r="B26" s="12" t="inlineStr">
        <is>
          <t>Sound</t>
        </is>
      </c>
      <c r="C26" s="13" t="inlineStr">
        <is>
          <t>Vibrations [PS10.01]</t>
        </is>
      </c>
      <c r="D26" s="12" t="inlineStr">
        <is>
          <t>We hear sounds when objects vibrate. What type of vibrations cause common sounds?</t>
        </is>
      </c>
      <c r="E26" s="12" t="inlineStr">
        <is>
          <t>027afd1e-8e68-4437-853c-42cb46141aaf</t>
        </is>
      </c>
    </row>
    <row r="27" ht="45" customHeight="1">
      <c r="A27" s="12" t="inlineStr">
        <is>
          <t>Sound</t>
        </is>
      </c>
      <c r="B27" s="12" t="inlineStr">
        <is>
          <t>Sound</t>
        </is>
      </c>
      <c r="C27" s="13" t="inlineStr">
        <is>
          <t>How We Hear [PS10.02]</t>
        </is>
      </c>
      <c r="D27" s="12" t="inlineStr">
        <is>
          <t xml:space="preserve">We hear sounds when vibrations travel to our ears. 
</t>
        </is>
      </c>
      <c r="E27" s="12" t="inlineStr">
        <is>
          <t>717f34bb-44fc-4d99-868d-5aa4ac8bf384</t>
        </is>
      </c>
    </row>
    <row r="28" ht="45" customHeight="1">
      <c r="A28" s="12" t="inlineStr">
        <is>
          <t>Sound</t>
        </is>
      </c>
      <c r="B28" s="12" t="inlineStr">
        <is>
          <t>Sound</t>
        </is>
      </c>
      <c r="C28" s="13" t="inlineStr">
        <is>
          <t>Pitch [PS10.03]</t>
        </is>
      </c>
      <c r="D28" s="12" t="inlineStr">
        <is>
          <t>What needs to change about sounds to make them higher or lower?</t>
        </is>
      </c>
      <c r="E28" s="12" t="inlineStr">
        <is>
          <t>c705ab84-50e6-4b78-bc28-3355ea53ada0</t>
        </is>
      </c>
    </row>
    <row r="29" ht="45" customHeight="1">
      <c r="A29" s="12" t="inlineStr">
        <is>
          <t>Sound</t>
        </is>
      </c>
      <c r="B29" s="12" t="inlineStr">
        <is>
          <t>Sound</t>
        </is>
      </c>
      <c r="C29" s="13" t="inlineStr">
        <is>
          <t>Volume [PS10.04]</t>
        </is>
      </c>
      <c r="D29" s="12" t="inlineStr">
        <is>
          <t>What needs to change to make sounds louder or quieter?</t>
        </is>
      </c>
      <c r="E29" s="12" t="inlineStr">
        <is>
          <t>cebf66ba-09b5-48a9-a89c-83c71c46883c</t>
        </is>
      </c>
    </row>
    <row r="30" ht="45" customHeight="1">
      <c r="A30" s="12" t="inlineStr">
        <is>
          <t>Electricity</t>
        </is>
      </c>
      <c r="B30" s="12" t="inlineStr">
        <is>
          <t>Electricity</t>
        </is>
      </c>
      <c r="C30" s="13" t="inlineStr">
        <is>
          <t>Diagnostic: Electricity  [PS0.22]</t>
        </is>
      </c>
      <c r="D30" s="12" t="inlineStr">
        <is>
          <t>Diagnostic for the Electricity Strand.</t>
        </is>
      </c>
      <c r="E30" s="12" t="inlineStr">
        <is>
          <t>233dde2b-bbdb-4fed-b1a5-452849d0cebe</t>
        </is>
      </c>
    </row>
    <row r="31" ht="45" customHeight="1">
      <c r="A31" s="12" t="inlineStr">
        <is>
          <t>Electricity</t>
        </is>
      </c>
      <c r="B31" s="12" t="inlineStr">
        <is>
          <t>Electricity</t>
        </is>
      </c>
      <c r="C31" s="13" t="inlineStr">
        <is>
          <t>It's Electric [PS11.01]</t>
        </is>
      </c>
      <c r="D31" s="12" t="inlineStr">
        <is>
          <t>What do we use electricity for?</t>
        </is>
      </c>
      <c r="E31" s="12" t="inlineStr">
        <is>
          <t>e1d0a9dd-495f-4194-a890-169ba218d89b</t>
        </is>
      </c>
    </row>
    <row r="32" ht="45" customHeight="1">
      <c r="A32" s="12" t="inlineStr">
        <is>
          <t>Electricity</t>
        </is>
      </c>
      <c r="B32" s="12" t="inlineStr">
        <is>
          <t>Electricity</t>
        </is>
      </c>
      <c r="C32" s="13" t="inlineStr">
        <is>
          <t>Building Circuits [PS11.02]</t>
        </is>
      </c>
      <c r="D32" s="12" t="inlineStr">
        <is>
          <t>How to build simple circuits.</t>
        </is>
      </c>
      <c r="E32" s="12" t="inlineStr">
        <is>
          <t>a8882b1b-3441-4462-b5b2-55c40e9ac99d</t>
        </is>
      </c>
    </row>
    <row r="33" ht="45" customHeight="1">
      <c r="A33" s="12" t="inlineStr">
        <is>
          <t>Electricity</t>
        </is>
      </c>
      <c r="B33" s="12" t="inlineStr">
        <is>
          <t>Electricity</t>
        </is>
      </c>
      <c r="C33" s="13" t="inlineStr">
        <is>
          <t>Complete Circuits [PS11.03]</t>
        </is>
      </c>
      <c r="D33" s="12" t="inlineStr">
        <is>
          <t>Will my circuit work?</t>
        </is>
      </c>
      <c r="E33" s="12" t="inlineStr">
        <is>
          <t>6910b72f-88e4-400d-84ac-624be1803a1e</t>
        </is>
      </c>
    </row>
    <row r="34" ht="45" customHeight="1">
      <c r="A34" s="12" t="inlineStr">
        <is>
          <t>Electricity</t>
        </is>
      </c>
      <c r="B34" s="12" t="inlineStr">
        <is>
          <t>Electricity</t>
        </is>
      </c>
      <c r="C34" s="13" t="inlineStr">
        <is>
          <t>Conductors and Insulators [PS11.04]</t>
        </is>
      </c>
      <c r="D34" s="12" t="inlineStr">
        <is>
          <t xml:space="preserve">Some materials conduct electricity and others do not. Let's learn the difference. </t>
        </is>
      </c>
      <c r="E34" s="12" t="inlineStr">
        <is>
          <t>5813aefd-db99-46b5-b70b-59eb43f2b306</t>
        </is>
      </c>
    </row>
    <row r="35" ht="45" customHeight="1">
      <c r="A35" s="12" t="inlineStr">
        <is>
          <t>Electricity</t>
        </is>
      </c>
      <c r="B35" s="12" t="inlineStr">
        <is>
          <t>Electricity</t>
        </is>
      </c>
      <c r="C35" s="13" t="inlineStr">
        <is>
          <t>Conductors Experiment WS [PS11.05]</t>
        </is>
      </c>
      <c r="D35" s="12" t="inlineStr">
        <is>
          <t xml:space="preserve">Some materials conduct electricity and others do not. Let's learn the difference by carrying out an experiment. </t>
        </is>
      </c>
      <c r="E35" s="12" t="inlineStr">
        <is>
          <t>cf675bcb-3520-4d4f-bed6-007f8fda9a32</t>
        </is>
      </c>
    </row>
    <row r="36" ht="45" customHeight="1">
      <c r="A36" s="12" t="inlineStr">
        <is>
          <t>Working Scientifically</t>
        </is>
      </c>
      <c r="B36" s="12" t="inlineStr">
        <is>
          <t>Working Scientifically</t>
        </is>
      </c>
      <c r="C36" s="13" t="inlineStr">
        <is>
          <t>Diagnostic: Working Scientifically [PS0.66]</t>
        </is>
      </c>
      <c r="D36" s="12" t="inlineStr">
        <is>
          <t>Diagnostic for Working Scientifically (Lower Primary)</t>
        </is>
      </c>
      <c r="E36" s="12" t="inlineStr">
        <is>
          <t>13700768-1261-4578-aa6d-b5cc0c5653c2</t>
        </is>
      </c>
    </row>
    <row r="37" ht="45" customHeight="1">
      <c r="A37" s="12" t="inlineStr">
        <is>
          <t>Working Scientifically</t>
        </is>
      </c>
      <c r="B37" s="12" t="inlineStr">
        <is>
          <t>Working Scientifically</t>
        </is>
      </c>
      <c r="C37" s="13" t="inlineStr">
        <is>
          <t>What is Science? [PS13.01]</t>
        </is>
      </c>
      <c r="D37" s="12" t="inlineStr">
        <is>
          <t>An introduction to Science; what it is, why it's useful and what makes a good scientist.</t>
        </is>
      </c>
      <c r="E37" s="12" t="inlineStr">
        <is>
          <t>154c4838-9f22-46a9-8e3e-629d171dd48c</t>
        </is>
      </c>
    </row>
    <row r="38" ht="45" customHeight="1">
      <c r="A38" s="12" t="inlineStr">
        <is>
          <t>Working Scientifically</t>
        </is>
      </c>
      <c r="B38" s="12" t="inlineStr">
        <is>
          <t>Working Scientifically</t>
        </is>
      </c>
      <c r="C38" s="13" t="inlineStr">
        <is>
          <t>Asking Scientific Questions [PS13.02]</t>
        </is>
      </c>
      <c r="D38" s="12" t="inlineStr">
        <is>
          <t>How to recognise and ask relevant scientific questions.</t>
        </is>
      </c>
      <c r="E38" s="12" t="inlineStr">
        <is>
          <t>5608b604-f520-4c9c-984c-61ddb219b592</t>
        </is>
      </c>
    </row>
    <row r="39" ht="45" customHeight="1">
      <c r="A39" s="12" t="inlineStr">
        <is>
          <t>Working Scientifically</t>
        </is>
      </c>
      <c r="B39" s="12" t="inlineStr">
        <is>
          <t>Working Scientifically</t>
        </is>
      </c>
      <c r="C39" s="13" t="inlineStr">
        <is>
          <t>Hypothesis and Prediction [PS13.04]</t>
        </is>
      </c>
      <c r="D39" s="12" t="inlineStr">
        <is>
          <t>What are hypotheses and predictions?</t>
        </is>
      </c>
      <c r="E39" s="12" t="inlineStr">
        <is>
          <t>69a6f25c-9871-4fc6-8e05-195b8da54d0d</t>
        </is>
      </c>
    </row>
    <row r="40" ht="45" customHeight="1">
      <c r="A40" s="12" t="inlineStr">
        <is>
          <t>Working Scientifically</t>
        </is>
      </c>
      <c r="B40" s="12" t="inlineStr">
        <is>
          <t>Working Scientifically</t>
        </is>
      </c>
      <c r="C40" s="13" t="inlineStr">
        <is>
          <t>Drawing a Results Table [PS13.05]</t>
        </is>
      </c>
      <c r="D40" s="12" t="inlineStr">
        <is>
          <t>How to draw a results table.</t>
        </is>
      </c>
      <c r="E40" s="12" t="inlineStr">
        <is>
          <t>1ec7c7a5-d432-4d9e-ad62-8f6b0a050dec</t>
        </is>
      </c>
    </row>
    <row r="41" ht="45" customHeight="1">
      <c r="A41" s="12" t="inlineStr">
        <is>
          <t>Working Scientifically</t>
        </is>
      </c>
      <c r="B41" s="12" t="inlineStr">
        <is>
          <t>Working Scientifically</t>
        </is>
      </c>
      <c r="C41" s="13" t="inlineStr">
        <is>
          <t>Drawing a Bar Chart [PS13.06]</t>
        </is>
      </c>
      <c r="D41" s="12" t="inlineStr">
        <is>
          <t>How to draw a bar chart.</t>
        </is>
      </c>
      <c r="E41" s="12" t="inlineStr">
        <is>
          <t>95c0273a-3765-407b-8088-3940efaf9d6a</t>
        </is>
      </c>
    </row>
    <row r="42" ht="45" customHeight="1">
      <c r="A42" s="12" t="inlineStr">
        <is>
          <t>Working Scientifically</t>
        </is>
      </c>
      <c r="B42" s="12" t="inlineStr">
        <is>
          <t>Working Scientifically</t>
        </is>
      </c>
      <c r="C42" s="13" t="inlineStr">
        <is>
          <t>Conclusions [PS13.07]</t>
        </is>
      </c>
      <c r="D42" s="12" t="inlineStr">
        <is>
          <t>Drawing scientific conclusions; checking the reliability of results, analysing results and communicating conclusions.</t>
        </is>
      </c>
      <c r="E42" s="12" t="inlineStr">
        <is>
          <t>f5ec353f-c5c9-4e95-acb3-21e2ba88582d</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234"/>
  <sheetViews>
    <sheetView showGridLines="0" workbookViewId="0">
      <selection activeCell="A1" sqref="A1"/>
    </sheetView>
  </sheetViews>
  <sheetFormatPr baseColWidth="8" defaultRowHeight="15"/>
  <cols>
    <col width="22" customWidth="1" min="1" max="1"/>
    <col width="39"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448e508d-c760-4f7d-b96b-635678ff06bf</t>
        </is>
      </c>
    </row>
    <row r="3">
      <c r="A3" s="2" t="inlineStr">
        <is>
          <t>Grade 4 Mathematics</t>
        </is>
      </c>
      <c r="D3" s="3" t="inlineStr">
        <is>
          <t>Last updated: 17 July 2026</t>
        </is>
      </c>
    </row>
    <row r="4">
      <c r="A4" s="4" t="inlineStr">
        <is>
          <t>6 Topics   ·   19 Subtopics   ·   227 Nuggets   ·   19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[MPYP0.21]</t>
        </is>
      </c>
      <c r="D8" s="12" t="inlineStr"/>
      <c r="E8" s="12" t="inlineStr">
        <is>
          <t>673d6e94-0047-11ec-984b-acde48001122</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Comparing and Ordering Numbers [PM1.22]</t>
        </is>
      </c>
      <c r="D11" s="12" t="inlineStr">
        <is>
          <t>This nugget has learning material and questions covering the topic of comparing and ordering numbers beyond 1000.</t>
        </is>
      </c>
      <c r="E11" s="12" t="inlineStr">
        <is>
          <t>12692bed-b8b5-481e-a02f-26968437d144</t>
        </is>
      </c>
    </row>
    <row r="12" ht="45" customHeight="1">
      <c r="A12" s="12" t="inlineStr">
        <is>
          <t>Number</t>
        </is>
      </c>
      <c r="B12" s="12" t="inlineStr">
        <is>
          <t>Number and Place Value</t>
        </is>
      </c>
      <c r="C12" s="13" t="inlineStr">
        <is>
          <t>Comparing and Ordering Numbers to 1,000,000 [PM1.26]</t>
        </is>
      </c>
      <c r="D12" s="12" t="inlineStr">
        <is>
          <t>This nugget has learning material and questions covering the topic of comparing and ordering numbers to 1,000,000.</t>
        </is>
      </c>
      <c r="E12" s="12" t="inlineStr">
        <is>
          <t>0b6cbd9b-1b98-4785-b8d1-ccf2a4b0c98f</t>
        </is>
      </c>
    </row>
    <row r="13" ht="45" customHeight="1">
      <c r="A13" s="12" t="inlineStr">
        <is>
          <t>Number</t>
        </is>
      </c>
      <c r="B13" s="12" t="inlineStr">
        <is>
          <t>Number and Place Value</t>
        </is>
      </c>
      <c r="C13" s="13" t="inlineStr">
        <is>
          <t>Counting in Multiples of 1000 [PM1.16]</t>
        </is>
      </c>
      <c r="D13" s="12" t="inlineStr">
        <is>
          <t>This nugget has learning material and questions covering the topic of counting in multiples of 1000.</t>
        </is>
      </c>
      <c r="E13" s="12" t="inlineStr">
        <is>
          <t>5d4d231d-b1ac-40a4-9942-71f985273fb4</t>
        </is>
      </c>
    </row>
    <row r="14" ht="45" customHeight="1">
      <c r="A14" s="12" t="inlineStr">
        <is>
          <t>Number</t>
        </is>
      </c>
      <c r="B14" s="12" t="inlineStr">
        <is>
          <t>Number and Place Value</t>
        </is>
      </c>
      <c r="C14" s="13" t="inlineStr">
        <is>
          <t>Finding 1000 More or 1000 Less [PM1.33]</t>
        </is>
      </c>
      <c r="D14" s="12" t="inlineStr">
        <is>
          <t>This nugget has learning material and questions covering the topic of finding 1000 more or less.</t>
        </is>
      </c>
      <c r="E14" s="12" t="inlineStr">
        <is>
          <t>94a5c9e8-218d-4e98-8ce7-7966048a0b02</t>
        </is>
      </c>
    </row>
    <row r="15" ht="45" customHeight="1">
      <c r="A15" s="12" t="inlineStr">
        <is>
          <t>Number</t>
        </is>
      </c>
      <c r="B15" s="12" t="inlineStr">
        <is>
          <t>Number and Place Value</t>
        </is>
      </c>
      <c r="C15" s="13" t="inlineStr">
        <is>
          <t>Counting Forwards and Backwards in Powers of 10 [PM1.27]</t>
        </is>
      </c>
      <c r="D15" s="12" t="inlineStr">
        <is>
          <t>This nugget has learning material and questions covering the topic of counting forwards and backwards in powers of 10.</t>
        </is>
      </c>
      <c r="E15" s="12" t="inlineStr">
        <is>
          <t>033401db-2b19-4bb5-872d-edb3677bf5fb</t>
        </is>
      </c>
    </row>
    <row r="16" ht="45" customHeight="1">
      <c r="A16" s="12" t="inlineStr">
        <is>
          <t>Number</t>
        </is>
      </c>
      <c r="B16" s="12" t="inlineStr">
        <is>
          <t>Number and Place Value</t>
        </is>
      </c>
      <c r="C16" s="13" t="inlineStr">
        <is>
          <t>Negative Numbers 1 [PM1.18]</t>
        </is>
      </c>
      <c r="D16" s="12" t="inlineStr">
        <is>
          <t>This nugget has learning material and questions covering the topic of understanding negative numbers.</t>
        </is>
      </c>
      <c r="E16" s="12" t="inlineStr">
        <is>
          <t>3f0680f2-fb1d-44f2-af27-3cd7095c7a74</t>
        </is>
      </c>
    </row>
    <row r="17" ht="45" customHeight="1">
      <c r="A17" s="12" t="inlineStr">
        <is>
          <t>Number</t>
        </is>
      </c>
      <c r="B17" s="12" t="inlineStr">
        <is>
          <t>Number and Place Value</t>
        </is>
      </c>
      <c r="C17" s="13" t="inlineStr">
        <is>
          <t>Negative Numbers 2 (Including Addition and Subtraction) [PM1.19]</t>
        </is>
      </c>
      <c r="D17" s="12" t="inlineStr">
        <is>
          <t>This nugget has learning material and questions covering the topic of negative numbers (including addition and subtraction).</t>
        </is>
      </c>
      <c r="E17" s="12" t="inlineStr">
        <is>
          <t>1e021af5-4dfa-4b06-a18b-9ac90eb7172d</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[MPYP0.22]</t>
        </is>
      </c>
      <c r="D24" s="12" t="inlineStr"/>
      <c r="E24" s="12" t="inlineStr">
        <is>
          <t>68cccfc6-d26b-4d48-98cc-bba7529edc86</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Mental Strategies for Addition 1 [PM2.24]</t>
        </is>
      </c>
      <c r="D31" s="12" t="inlineStr">
        <is>
          <t xml:space="preserve">This nugget has learning material and questions covering the topic of mental strategies for addition 1. </t>
        </is>
      </c>
      <c r="E31" s="12" t="inlineStr">
        <is>
          <t>15b75eb5-19eb-4232-805c-8dbd9feb6652</t>
        </is>
      </c>
    </row>
    <row r="32" ht="45" customHeight="1">
      <c r="A32" s="12" t="inlineStr">
        <is>
          <t>Number</t>
        </is>
      </c>
      <c r="B32" s="12" t="inlineStr">
        <is>
          <t>Addition and Subtraction</t>
        </is>
      </c>
      <c r="C32" s="13" t="inlineStr">
        <is>
          <t>Mental Strategies for Addition 2 [PM2.25]</t>
        </is>
      </c>
      <c r="D32" s="12" t="inlineStr">
        <is>
          <t>This nugget has learning material and questions covering the topic of mental strategies for addition 2.</t>
        </is>
      </c>
      <c r="E32" s="12" t="inlineStr">
        <is>
          <t>3afd036d-5f16-40a4-92ac-233887415508</t>
        </is>
      </c>
    </row>
    <row r="33" ht="45" customHeight="1">
      <c r="A33" s="12" t="inlineStr">
        <is>
          <t>Number</t>
        </is>
      </c>
      <c r="B33" s="12" t="inlineStr">
        <is>
          <t>Addition and Subtraction</t>
        </is>
      </c>
      <c r="C33" s="13" t="inlineStr">
        <is>
          <t>Mental Strategies for Subtraction 1 [PM2.26]</t>
        </is>
      </c>
      <c r="D33" s="12" t="inlineStr">
        <is>
          <t>This nugget has learning material and questions covering the topic of mental strategies for subtraction 1.</t>
        </is>
      </c>
      <c r="E33" s="12" t="inlineStr">
        <is>
          <t>f8993c44-868d-4b40-a505-7a9313429306</t>
        </is>
      </c>
    </row>
    <row r="34" ht="45" customHeight="1">
      <c r="A34" s="12" t="inlineStr">
        <is>
          <t>Number</t>
        </is>
      </c>
      <c r="B34" s="12" t="inlineStr">
        <is>
          <t>Addition and Subtraction</t>
        </is>
      </c>
      <c r="C34" s="13" t="inlineStr">
        <is>
          <t>Mental Strategies for Subtraction 2 [PM2.27]</t>
        </is>
      </c>
      <c r="D34" s="12" t="inlineStr">
        <is>
          <t>This nugget has learning material and questions covering the topic of mental strategies for subtraction 2.</t>
        </is>
      </c>
      <c r="E34" s="12" t="inlineStr">
        <is>
          <t>ea76aa49-7a1f-407e-b240-97baec07982d</t>
        </is>
      </c>
    </row>
    <row r="35" ht="45" customHeight="1">
      <c r="A35" s="12" t="inlineStr">
        <is>
          <t>Number</t>
        </is>
      </c>
      <c r="B35" s="12" t="inlineStr">
        <is>
          <t>Addition and Subtraction</t>
        </is>
      </c>
      <c r="C35" s="13" t="inlineStr">
        <is>
          <t>Estimating to Check Answers [PM2.20]</t>
        </is>
      </c>
      <c r="D35" s="12" t="inlineStr">
        <is>
          <t>This nugget has learning material and questions covering the topic of estimating to check answers.</t>
        </is>
      </c>
      <c r="E35" s="12" t="inlineStr">
        <is>
          <t>7a9019f7-96a6-47cc-8adb-aa1410ed0c1d</t>
        </is>
      </c>
    </row>
    <row r="36" ht="45" customHeight="1">
      <c r="A36" s="12" t="inlineStr">
        <is>
          <t>Number</t>
        </is>
      </c>
      <c r="B36" s="12" t="inlineStr">
        <is>
          <t>Addition and Subtraction</t>
        </is>
      </c>
      <c r="C36" s="13" t="inlineStr">
        <is>
          <t>Checking Answers Using the Inverse 2 [PM2.19]</t>
        </is>
      </c>
      <c r="D36" s="12" t="inlineStr">
        <is>
          <t>This nugget has learning material and questions covering the topic of using the inverse to check answers.</t>
        </is>
      </c>
      <c r="E36" s="12" t="inlineStr">
        <is>
          <t>3187b3ec-4526-4afd-b944-8147738ac525</t>
        </is>
      </c>
    </row>
    <row r="37" ht="45" customHeight="1">
      <c r="A37" s="12" t="inlineStr">
        <is>
          <t>Number</t>
        </is>
      </c>
      <c r="B37" s="12" t="inlineStr">
        <is>
          <t>Addition and Subtraction</t>
        </is>
      </c>
      <c r="C37" s="13" t="inlineStr">
        <is>
          <t>Solving Two-Step Problems [PM2.21]</t>
        </is>
      </c>
      <c r="D37" s="12" t="inlineStr">
        <is>
          <t>This nugget has learning material and questions covering the topic of solving two-step problems using addition and subtraction.</t>
        </is>
      </c>
      <c r="E37" s="12" t="inlineStr">
        <is>
          <t>6c04e55e-b4c3-411b-9c11-90f937855c1a</t>
        </is>
      </c>
    </row>
    <row r="38" ht="45" customHeight="1">
      <c r="A38" s="12" t="inlineStr">
        <is>
          <t>Number</t>
        </is>
      </c>
      <c r="B38" s="12" t="inlineStr">
        <is>
          <t>Times Tables Facts</t>
        </is>
      </c>
      <c r="C38" s="13" t="inlineStr">
        <is>
          <t>Diagnostic: Times Tables Facts [PM0.60]</t>
        </is>
      </c>
      <c r="D38" s="12" t="inlineStr"/>
      <c r="E38" s="12" t="inlineStr">
        <is>
          <t>0cb36f76-c360-4e31-853c-48d79756cff2</t>
        </is>
      </c>
    </row>
    <row r="39" ht="45" customHeight="1">
      <c r="A39" s="12" t="inlineStr">
        <is>
          <t>Number</t>
        </is>
      </c>
      <c r="B39" s="12" t="inlineStr">
        <is>
          <t>Times Tables Facts</t>
        </is>
      </c>
      <c r="C39" s="13" t="inlineStr">
        <is>
          <t>Multiplying by 2 [PM10.05]</t>
        </is>
      </c>
      <c r="D39" s="12" t="inlineStr">
        <is>
          <t>This nugget has learning material and questions covering the topic of multiplying by 2.</t>
        </is>
      </c>
      <c r="E39" s="12" t="inlineStr">
        <is>
          <t>9a532771-c714-45bb-a91e-f1eca99ee5cf</t>
        </is>
      </c>
    </row>
    <row r="40" ht="45" customHeight="1">
      <c r="A40" s="12" t="inlineStr">
        <is>
          <t>Number</t>
        </is>
      </c>
      <c r="B40" s="12" t="inlineStr">
        <is>
          <t>Times Tables Facts</t>
        </is>
      </c>
      <c r="C40" s="13" t="inlineStr">
        <is>
          <t>Multiplying by 3 [PM3.01]</t>
        </is>
      </c>
      <c r="D40" s="12" t="inlineStr">
        <is>
          <t>This nugget has learning material and questions covering the topic of multiplying by 3.</t>
        </is>
      </c>
      <c r="E40" s="12" t="inlineStr">
        <is>
          <t>53a314f1-17b1-426c-93dc-bf3373e6fba6</t>
        </is>
      </c>
    </row>
    <row r="41" ht="45" customHeight="1">
      <c r="A41" s="12" t="inlineStr">
        <is>
          <t>Number</t>
        </is>
      </c>
      <c r="B41" s="12" t="inlineStr">
        <is>
          <t>Times Tables Facts</t>
        </is>
      </c>
      <c r="C41" s="13" t="inlineStr">
        <is>
          <t>Multiplying by 4 [PM3.02]</t>
        </is>
      </c>
      <c r="D41" s="12" t="inlineStr">
        <is>
          <t>This nugget has learning material and questions covering the topic of multiplying by 4.</t>
        </is>
      </c>
      <c r="E41" s="12" t="inlineStr">
        <is>
          <t>ecf11f62-0251-4038-96b9-998f09eee232</t>
        </is>
      </c>
    </row>
    <row r="42" ht="45" customHeight="1">
      <c r="A42" s="12" t="inlineStr">
        <is>
          <t>Number</t>
        </is>
      </c>
      <c r="B42" s="12" t="inlineStr">
        <is>
          <t>Times Tables Facts</t>
        </is>
      </c>
      <c r="C42" s="13" t="inlineStr">
        <is>
          <t>Multiplying by 5 [PM10.06]</t>
        </is>
      </c>
      <c r="D42" s="12" t="inlineStr">
        <is>
          <t>This nugget has learning material and questions covering the topic of multiplying by 5.</t>
        </is>
      </c>
      <c r="E42" s="12" t="inlineStr">
        <is>
          <t>6ea5214c-e0d5-47ec-8499-9c27fcf95505</t>
        </is>
      </c>
    </row>
    <row r="43" ht="45" customHeight="1">
      <c r="A43" s="12" t="inlineStr">
        <is>
          <t>Number</t>
        </is>
      </c>
      <c r="B43" s="12" t="inlineStr">
        <is>
          <t>Times Tables Facts</t>
        </is>
      </c>
      <c r="C43" s="13" t="inlineStr">
        <is>
          <t>Multiplying by 6 [PM3.17]</t>
        </is>
      </c>
      <c r="D43" s="12" t="inlineStr">
        <is>
          <t>This nugget has learning material and questions covering the topic of multiplying by 6.</t>
        </is>
      </c>
      <c r="E43" s="12" t="inlineStr">
        <is>
          <t>2868d94e-a897-4944-9c93-c7d7debe293d</t>
        </is>
      </c>
    </row>
    <row r="44" ht="45" customHeight="1">
      <c r="A44" s="12" t="inlineStr">
        <is>
          <t>Number</t>
        </is>
      </c>
      <c r="B44" s="12" t="inlineStr">
        <is>
          <t>Times Tables Facts</t>
        </is>
      </c>
      <c r="C44" s="13" t="inlineStr">
        <is>
          <t>Multiplying by 7 [PM3.18]</t>
        </is>
      </c>
      <c r="D44" s="12" t="inlineStr">
        <is>
          <t>This nugget has learning material and questions covering the topic of multiplying by 7.</t>
        </is>
      </c>
      <c r="E44" s="12" t="inlineStr">
        <is>
          <t>b3c1dada-305e-4652-a23e-5d4c2bf39c85</t>
        </is>
      </c>
    </row>
    <row r="45" ht="45" customHeight="1">
      <c r="A45" s="12" t="inlineStr">
        <is>
          <t>Number</t>
        </is>
      </c>
      <c r="B45" s="12" t="inlineStr">
        <is>
          <t>Times Tables Facts</t>
        </is>
      </c>
      <c r="C45" s="13" t="inlineStr">
        <is>
          <t>Multiplying by 8 [PM3.03]</t>
        </is>
      </c>
      <c r="D45" s="12" t="inlineStr">
        <is>
          <t>This nugget has learning material and questions covering the topic of multiplying by 8.</t>
        </is>
      </c>
      <c r="E45" s="12" t="inlineStr">
        <is>
          <t>6a41b92e-6b6a-4257-af5d-b4efd2478100</t>
        </is>
      </c>
    </row>
    <row r="46" ht="45" customHeight="1">
      <c r="A46" s="12" t="inlineStr">
        <is>
          <t>Number</t>
        </is>
      </c>
      <c r="B46" s="12" t="inlineStr">
        <is>
          <t>Times Tables Facts</t>
        </is>
      </c>
      <c r="C46" s="13" t="inlineStr">
        <is>
          <t>Multiplying by 9 [PM3.19]</t>
        </is>
      </c>
      <c r="D46" s="12" t="inlineStr">
        <is>
          <t>This nugget has learning material and questions covering the topic of multiplying by 9.</t>
        </is>
      </c>
      <c r="E46" s="12" t="inlineStr">
        <is>
          <t>41b4defb-8935-478c-b6bf-361221f43fee</t>
        </is>
      </c>
    </row>
    <row r="47" ht="45" customHeight="1">
      <c r="A47" s="12" t="inlineStr">
        <is>
          <t>Number</t>
        </is>
      </c>
      <c r="B47" s="12" t="inlineStr">
        <is>
          <t>Times Tables Facts</t>
        </is>
      </c>
      <c r="C47" s="13" t="inlineStr">
        <is>
          <t>Multiplying by 10 [PM10.07]</t>
        </is>
      </c>
      <c r="D47" s="12" t="inlineStr">
        <is>
          <t>This nugget has learning material and questions covering the topic of multiplying by 10.</t>
        </is>
      </c>
      <c r="E47" s="12" t="inlineStr">
        <is>
          <t>27fefe41-b4fb-474e-8d06-20b68af4f8d4</t>
        </is>
      </c>
    </row>
    <row r="48" ht="45" customHeight="1">
      <c r="A48" s="12" t="inlineStr">
        <is>
          <t>Number</t>
        </is>
      </c>
      <c r="B48" s="12" t="inlineStr">
        <is>
          <t>Times Tables Facts</t>
        </is>
      </c>
      <c r="C48" s="13" t="inlineStr">
        <is>
          <t>Multiplying by 11 [PM3.20]</t>
        </is>
      </c>
      <c r="D48" s="12" t="inlineStr">
        <is>
          <t>This nugget has learning material and questions covering the topic of multiplying by 11.</t>
        </is>
      </c>
      <c r="E48" s="12" t="inlineStr">
        <is>
          <t>88e159e0-f6e8-403d-8afa-1a2b6c13ba33</t>
        </is>
      </c>
    </row>
    <row r="49" ht="45" customHeight="1">
      <c r="A49" s="12" t="inlineStr">
        <is>
          <t>Number</t>
        </is>
      </c>
      <c r="B49" s="12" t="inlineStr">
        <is>
          <t>Times Tables Facts</t>
        </is>
      </c>
      <c r="C49" s="13" t="inlineStr">
        <is>
          <t>Multiplying by 12 [PM3.21]</t>
        </is>
      </c>
      <c r="D49" s="12" t="inlineStr">
        <is>
          <t>This nugget has learning material and questions covering the topic of multiplying by 12.</t>
        </is>
      </c>
      <c r="E49" s="12" t="inlineStr">
        <is>
          <t>1da98b82-6131-40fe-b4aa-19d9843c3a51</t>
        </is>
      </c>
    </row>
    <row r="50" ht="45" customHeight="1">
      <c r="A50" s="12" t="inlineStr">
        <is>
          <t>Number</t>
        </is>
      </c>
      <c r="B50" s="12" t="inlineStr">
        <is>
          <t>Times Tables Facts</t>
        </is>
      </c>
      <c r="C50" s="13" t="inlineStr">
        <is>
          <t>Mixed Multiplication (Within the Times Tables) [PM3.22]</t>
        </is>
      </c>
      <c r="D50" s="12" t="inlineStr">
        <is>
          <t>This nugget has learning material and questions covering the topic of multiplication within the times tables.</t>
        </is>
      </c>
      <c r="E50" s="12" t="inlineStr">
        <is>
          <t>c81c0c61-5730-4bf3-8c37-a4096455d114</t>
        </is>
      </c>
    </row>
    <row r="51" ht="45" customHeight="1">
      <c r="A51" s="12" t="inlineStr">
        <is>
          <t>Number</t>
        </is>
      </c>
      <c r="B51" s="12" t="inlineStr">
        <is>
          <t>Division Facts</t>
        </is>
      </c>
      <c r="C51" s="13" t="inlineStr">
        <is>
          <t>Diagnostic: Division Facts [PM0.61]</t>
        </is>
      </c>
      <c r="D51" s="12" t="inlineStr"/>
      <c r="E51" s="12" t="inlineStr">
        <is>
          <t>edc8382b-29aa-4e2a-92b6-b5f6c3b6d9d1</t>
        </is>
      </c>
    </row>
    <row r="52" ht="45" customHeight="1">
      <c r="A52" s="12" t="inlineStr">
        <is>
          <t>Number</t>
        </is>
      </c>
      <c r="B52" s="12" t="inlineStr">
        <is>
          <t>Division Facts</t>
        </is>
      </c>
      <c r="C52" s="13" t="inlineStr">
        <is>
          <t>Dividing by 2 [PM10.08]</t>
        </is>
      </c>
      <c r="D52" s="12" t="inlineStr">
        <is>
          <t>This nugget has learning material and questions covering the topic of dividing by 2.</t>
        </is>
      </c>
      <c r="E52" s="12" t="inlineStr">
        <is>
          <t>b9f7c86d-45e6-4eae-bb3b-1312164bccf7</t>
        </is>
      </c>
    </row>
    <row r="53" ht="45" customHeight="1">
      <c r="A53" s="12" t="inlineStr">
        <is>
          <t>Number</t>
        </is>
      </c>
      <c r="B53" s="12" t="inlineStr">
        <is>
          <t>Division Facts</t>
        </is>
      </c>
      <c r="C53" s="13" t="inlineStr">
        <is>
          <t>Dividing by 3 [PM3.05]</t>
        </is>
      </c>
      <c r="D53" s="12" t="inlineStr">
        <is>
          <t>This nugget has learning material and questions covering the topic of dividing by 3.</t>
        </is>
      </c>
      <c r="E53" s="12" t="inlineStr">
        <is>
          <t>8f1468f7-89c1-46b4-9311-f5f245fe096b</t>
        </is>
      </c>
    </row>
    <row r="54" ht="45" customHeight="1">
      <c r="A54" s="12" t="inlineStr">
        <is>
          <t>Number</t>
        </is>
      </c>
      <c r="B54" s="12" t="inlineStr">
        <is>
          <t>Division Facts</t>
        </is>
      </c>
      <c r="C54" s="13" t="inlineStr">
        <is>
          <t>Dividing by 4 [PM3.06]</t>
        </is>
      </c>
      <c r="D54" s="12" t="inlineStr">
        <is>
          <t>This nugget has learning material and questions covering the topic of dividing by 4.</t>
        </is>
      </c>
      <c r="E54" s="12" t="inlineStr">
        <is>
          <t>702063e1-8178-43bf-b6fb-35da3f726a7e</t>
        </is>
      </c>
    </row>
    <row r="55" ht="45" customHeight="1">
      <c r="A55" s="12" t="inlineStr">
        <is>
          <t>Number</t>
        </is>
      </c>
      <c r="B55" s="12" t="inlineStr">
        <is>
          <t>Division Facts</t>
        </is>
      </c>
      <c r="C55" s="13" t="inlineStr">
        <is>
          <t>Dividing by 5 [PM10.09]</t>
        </is>
      </c>
      <c r="D55" s="12" t="inlineStr">
        <is>
          <t>This nugget has learning material and questions covering the topic of dividing by 5.</t>
        </is>
      </c>
      <c r="E55" s="12" t="inlineStr">
        <is>
          <t>a957ba6f-1745-4db4-acb0-919017082676</t>
        </is>
      </c>
    </row>
    <row r="56" ht="45" customHeight="1">
      <c r="A56" s="12" t="inlineStr">
        <is>
          <t>Number</t>
        </is>
      </c>
      <c r="B56" s="12" t="inlineStr">
        <is>
          <t>Division Facts</t>
        </is>
      </c>
      <c r="C56" s="13" t="inlineStr">
        <is>
          <t>Dividing by 6 [PM3.23]</t>
        </is>
      </c>
      <c r="D56" s="12" t="inlineStr">
        <is>
          <t>This nugget has learning material and questions covering the topic of dividing by 6.</t>
        </is>
      </c>
      <c r="E56" s="12" t="inlineStr">
        <is>
          <t>95004432-6f88-4168-b786-a0c2b5833f69</t>
        </is>
      </c>
    </row>
    <row r="57" ht="45" customHeight="1">
      <c r="A57" s="12" t="inlineStr">
        <is>
          <t>Number</t>
        </is>
      </c>
      <c r="B57" s="12" t="inlineStr">
        <is>
          <t>Division Facts</t>
        </is>
      </c>
      <c r="C57" s="13" t="inlineStr">
        <is>
          <t>Dividing by 7 [PM3.24]</t>
        </is>
      </c>
      <c r="D57" s="12" t="inlineStr">
        <is>
          <t>This nugget has learning material and questions covering the topic of dividing by 7.</t>
        </is>
      </c>
      <c r="E57" s="12" t="inlineStr">
        <is>
          <t>4b2903d2-89f4-47a5-ba6e-adf059ed8694</t>
        </is>
      </c>
    </row>
    <row r="58" ht="45" customHeight="1">
      <c r="A58" s="12" t="inlineStr">
        <is>
          <t>Number</t>
        </is>
      </c>
      <c r="B58" s="12" t="inlineStr">
        <is>
          <t>Division Facts</t>
        </is>
      </c>
      <c r="C58" s="13" t="inlineStr">
        <is>
          <t>Dividing by 8 [PM3.07]</t>
        </is>
      </c>
      <c r="D58" s="12" t="inlineStr">
        <is>
          <t>This nugget has learning material and questions covering the topic of dividing by 8.</t>
        </is>
      </c>
      <c r="E58" s="12" t="inlineStr">
        <is>
          <t>b6166657-be20-47a8-9b44-47f089df54db</t>
        </is>
      </c>
    </row>
    <row r="59" ht="45" customHeight="1">
      <c r="A59" s="12" t="inlineStr">
        <is>
          <t>Number</t>
        </is>
      </c>
      <c r="B59" s="12" t="inlineStr">
        <is>
          <t>Division Facts</t>
        </is>
      </c>
      <c r="C59" s="13" t="inlineStr">
        <is>
          <t>Dividing by 9 [PM3.25]</t>
        </is>
      </c>
      <c r="D59" s="12" t="inlineStr">
        <is>
          <t>This nugget has learning material and questions covering the topic of dividing by 9.</t>
        </is>
      </c>
      <c r="E59" s="12" t="inlineStr">
        <is>
          <t>46559a42-bc63-4518-a1a6-f50aba8e7fce</t>
        </is>
      </c>
    </row>
    <row r="60" ht="45" customHeight="1">
      <c r="A60" s="12" t="inlineStr">
        <is>
          <t>Number</t>
        </is>
      </c>
      <c r="B60" s="12" t="inlineStr">
        <is>
          <t>Division Facts</t>
        </is>
      </c>
      <c r="C60" s="13" t="inlineStr">
        <is>
          <t>Dividing by 10 [PM10.10]</t>
        </is>
      </c>
      <c r="D60" s="12" t="inlineStr">
        <is>
          <t>This nugget has learning material and questions covering the topic of dividing by 10.</t>
        </is>
      </c>
      <c r="E60" s="12" t="inlineStr">
        <is>
          <t>e964f50f-2b9d-4ec8-a211-d13c63b1c918</t>
        </is>
      </c>
    </row>
    <row r="61" ht="45" customHeight="1">
      <c r="A61" s="12" t="inlineStr">
        <is>
          <t>Number</t>
        </is>
      </c>
      <c r="B61" s="12" t="inlineStr">
        <is>
          <t>Division Facts</t>
        </is>
      </c>
      <c r="C61" s="13" t="inlineStr">
        <is>
          <t>Dividing by 11 [PM3.26]</t>
        </is>
      </c>
      <c r="D61" s="12" t="inlineStr">
        <is>
          <t>This nugget has learning material and questions covering the topic of dividing by 11.</t>
        </is>
      </c>
      <c r="E61" s="12" t="inlineStr">
        <is>
          <t>c17333fc-6d53-45cc-83d0-ddb142481af8</t>
        </is>
      </c>
    </row>
    <row r="62" ht="45" customHeight="1">
      <c r="A62" s="12" t="inlineStr">
        <is>
          <t>Number</t>
        </is>
      </c>
      <c r="B62" s="12" t="inlineStr">
        <is>
          <t>Division Facts</t>
        </is>
      </c>
      <c r="C62" s="13" t="inlineStr">
        <is>
          <t>Dividing by 12 [PM3.27]</t>
        </is>
      </c>
      <c r="D62" s="12" t="inlineStr">
        <is>
          <t>This nugget has learning material and questions covering the topic of dividing by 12.</t>
        </is>
      </c>
      <c r="E62" s="12" t="inlineStr">
        <is>
          <t>7baad6df-81c1-42e8-ae51-3e2d077f87d9</t>
        </is>
      </c>
    </row>
    <row r="63" ht="45" customHeight="1">
      <c r="A63" s="12" t="inlineStr">
        <is>
          <t>Number</t>
        </is>
      </c>
      <c r="B63" s="12" t="inlineStr">
        <is>
          <t>Division Facts</t>
        </is>
      </c>
      <c r="C63" s="13" t="inlineStr">
        <is>
          <t>Mixed Division (Within the Times Tables) [PM3.28]</t>
        </is>
      </c>
      <c r="D63" s="12" t="inlineStr">
        <is>
          <t>This nugget has learning material and questions covering the topic of division (within the times tables)</t>
        </is>
      </c>
      <c r="E63" s="12" t="inlineStr">
        <is>
          <t>1125ef26-a6b7-4a61-ad2f-e00b4926da63</t>
        </is>
      </c>
    </row>
    <row r="64" ht="45" customHeight="1">
      <c r="A64" s="12" t="inlineStr">
        <is>
          <t>Number</t>
        </is>
      </c>
      <c r="B64" s="12" t="inlineStr">
        <is>
          <t>Multiplication and Division</t>
        </is>
      </c>
      <c r="C64" s="13" t="inlineStr">
        <is>
          <t>Diagnostic: Multiplication and Division [MPYP0.23]</t>
        </is>
      </c>
      <c r="D64" s="12" t="inlineStr"/>
      <c r="E64" s="12" t="inlineStr">
        <is>
          <t>cdbd2c61-2b8e-45b5-a122-f90ffddf5598</t>
        </is>
      </c>
    </row>
    <row r="65" ht="45" customHeight="1">
      <c r="A65" s="12" t="inlineStr">
        <is>
          <t>Number</t>
        </is>
      </c>
      <c r="B65" s="12" t="inlineStr">
        <is>
          <t>Multiplication and Division</t>
        </is>
      </c>
      <c r="C65" s="13" t="inlineStr">
        <is>
          <t>Factor Pairs [PM3.30]</t>
        </is>
      </c>
      <c r="D65" s="12" t="inlineStr">
        <is>
          <t>This nugget has learning material and questions covering the topic of factor pairs.</t>
        </is>
      </c>
      <c r="E65" s="12" t="inlineStr">
        <is>
          <t>3842ed47-0a1f-4651-85ed-84d690ac1acc</t>
        </is>
      </c>
    </row>
    <row r="66" ht="45" customHeight="1">
      <c r="A66" s="12" t="inlineStr">
        <is>
          <t>Number</t>
        </is>
      </c>
      <c r="B66" s="12" t="inlineStr">
        <is>
          <t>Multiplication and Division</t>
        </is>
      </c>
      <c r="C66" s="13" t="inlineStr">
        <is>
          <t>Common Factors [PM3.40]</t>
        </is>
      </c>
      <c r="D66" s="12" t="inlineStr">
        <is>
          <t xml:space="preserve">This nugget has learning material and questions covering the topic of common factors. </t>
        </is>
      </c>
      <c r="E66" s="12" t="inlineStr">
        <is>
          <t>c9dda393-c384-4a48-bbd0-6f92deaffcda</t>
        </is>
      </c>
    </row>
    <row r="67" ht="45" customHeight="1">
      <c r="A67" s="12" t="inlineStr">
        <is>
          <t>Number</t>
        </is>
      </c>
      <c r="B67" s="12" t="inlineStr">
        <is>
          <t>Multiplication and Division</t>
        </is>
      </c>
      <c r="C67" s="13" t="inlineStr">
        <is>
          <t>Prime Numbers [PM3.41]</t>
        </is>
      </c>
      <c r="D67" s="12" t="inlineStr">
        <is>
          <t xml:space="preserve">This nugget has learning material and questions covering the topic of prime numbers. </t>
        </is>
      </c>
      <c r="E67" s="12" t="inlineStr">
        <is>
          <t>5ab47f24-a7c5-4d8a-adbb-96e1c6a7e478</t>
        </is>
      </c>
    </row>
    <row r="68" ht="45" customHeight="1">
      <c r="A68" s="12" t="inlineStr">
        <is>
          <t>Number</t>
        </is>
      </c>
      <c r="B68" s="12" t="inlineStr">
        <is>
          <t>Multiplication and Division</t>
        </is>
      </c>
      <c r="C68" s="13" t="inlineStr">
        <is>
          <t>Prime Factors [PM3.42]</t>
        </is>
      </c>
      <c r="D68" s="12" t="inlineStr">
        <is>
          <t xml:space="preserve">This nugget has learning material and questions covering the topic of prime factors. </t>
        </is>
      </c>
      <c r="E68" s="12" t="inlineStr">
        <is>
          <t>b85e4519-3fbd-415d-b486-8c5af2e9604d</t>
        </is>
      </c>
    </row>
    <row r="69" ht="45" customHeight="1">
      <c r="A69" s="12" t="inlineStr">
        <is>
          <t>Number</t>
        </is>
      </c>
      <c r="B69" s="12" t="inlineStr">
        <is>
          <t>Multiplication and Division</t>
        </is>
      </c>
      <c r="C69" s="13" t="inlineStr">
        <is>
          <t>Square Numbers [PM3.43]</t>
        </is>
      </c>
      <c r="D69" s="12" t="inlineStr">
        <is>
          <t xml:space="preserve">This nugget has learning material and questions covering the topic of square numbers. </t>
        </is>
      </c>
      <c r="E69" s="12" t="inlineStr">
        <is>
          <t>57d079c9-debd-40fb-affd-68ef9559543f</t>
        </is>
      </c>
    </row>
    <row r="70" ht="45" customHeight="1">
      <c r="A70" s="12" t="inlineStr">
        <is>
          <t>Number</t>
        </is>
      </c>
      <c r="B70" s="12" t="inlineStr">
        <is>
          <t>Multiplication and Division</t>
        </is>
      </c>
      <c r="C70" s="13" t="inlineStr">
        <is>
          <t>Cube Numbers [PM3.44]</t>
        </is>
      </c>
      <c r="D70" s="12" t="inlineStr">
        <is>
          <t xml:space="preserve">This nugget has learning material and questions covering the topic of cube numbers. </t>
        </is>
      </c>
      <c r="E70" s="12" t="inlineStr">
        <is>
          <t>3c9841e7-bea5-47a3-97ab-19bdc58f0ec4</t>
        </is>
      </c>
    </row>
    <row r="71" ht="45" customHeight="1">
      <c r="A71" s="12" t="inlineStr">
        <is>
          <t>Number</t>
        </is>
      </c>
      <c r="B71" s="12" t="inlineStr">
        <is>
          <t>Multiplication and Division</t>
        </is>
      </c>
      <c r="C71" s="13" t="inlineStr">
        <is>
          <t>Roots of Squares and Cubes [MPYP12.05]</t>
        </is>
      </c>
      <c r="D71" s="12" t="inlineStr">
        <is>
          <t>This nugget has learning material and questions covering the topic of Roots of Squares and Cubes.</t>
        </is>
      </c>
      <c r="E71" s="12" t="inlineStr">
        <is>
          <t>9e04582a-faa1-44e6-847d-52b385accac8</t>
        </is>
      </c>
    </row>
    <row r="72" ht="45" customHeight="1">
      <c r="A72" s="12" t="inlineStr">
        <is>
          <t>Number</t>
        </is>
      </c>
      <c r="B72" s="12" t="inlineStr">
        <is>
          <t>Multiplication and Division</t>
        </is>
      </c>
      <c r="C72" s="13" t="inlineStr">
        <is>
          <t>Dividing and Multiplying by 10 and 100 (Including Decimals) [PM4.12]</t>
        </is>
      </c>
      <c r="D72" s="12" t="inlineStr">
        <is>
          <t>This nugget has learning material and questions covering the topic of dividing and multiplying decimals by 10 and 100.</t>
        </is>
      </c>
      <c r="E72" s="12" t="inlineStr">
        <is>
          <t>a1a7f2fd-8d34-4aaa-82f5-b421b4c74b3b</t>
        </is>
      </c>
    </row>
    <row r="73" ht="45" customHeight="1">
      <c r="A73" s="12" t="inlineStr">
        <is>
          <t>Number</t>
        </is>
      </c>
      <c r="B73" s="12" t="inlineStr">
        <is>
          <t>Multiplication and Division</t>
        </is>
      </c>
      <c r="C73" s="13" t="inlineStr">
        <is>
          <t>Multiplying by 10, 100 and 1000 (Involving Decimals up to 3 d.p.) [PM3.45]</t>
        </is>
      </c>
      <c r="D73" s="12" t="inlineStr">
        <is>
          <t>This nugget has learning material and questions covering the topic of multiplying by 10, 100 and 1000 (involving decimals up to 3 d.p).</t>
        </is>
      </c>
      <c r="E73" s="12" t="inlineStr">
        <is>
          <t>8d230769-8624-464f-b1ac-27421f16c9b4</t>
        </is>
      </c>
    </row>
    <row r="74" ht="45" customHeight="1">
      <c r="A74" s="12" t="inlineStr">
        <is>
          <t>Number</t>
        </is>
      </c>
      <c r="B74" s="12" t="inlineStr">
        <is>
          <t>Multiplication and Division</t>
        </is>
      </c>
      <c r="C74" s="13" t="inlineStr">
        <is>
          <t>Dividing by 10, 100 and 1000 (Involving Decimals Up to 3 d.p.) [PM3.46]</t>
        </is>
      </c>
      <c r="D74" s="12" t="inlineStr">
        <is>
          <t>This nugget has learning material and questions covering the topic of dividing by 10, 100 and 100 (involving decimals up to 3 d.p).</t>
        </is>
      </c>
      <c r="E74" s="12" t="inlineStr">
        <is>
          <t>dfe492a3-f990-4a46-981f-67bae5e489db</t>
        </is>
      </c>
    </row>
    <row r="75" ht="45" customHeight="1">
      <c r="A75" s="12" t="inlineStr">
        <is>
          <t>Number</t>
        </is>
      </c>
      <c r="B75" s="12" t="inlineStr">
        <is>
          <t>Multiplication and Division</t>
        </is>
      </c>
      <c r="C75" s="13" t="inlineStr">
        <is>
          <t>Multiplying 3 Numbers Together [PM3.29]</t>
        </is>
      </c>
      <c r="D75" s="12" t="inlineStr">
        <is>
          <t>This nugget has learning material and questions covering the topic of multiplying 3 numbers together.</t>
        </is>
      </c>
      <c r="E75" s="12" t="inlineStr">
        <is>
          <t>d6d511f4-ee61-4b4a-9641-f6a7403169b5</t>
        </is>
      </c>
    </row>
    <row r="76" ht="45" customHeight="1">
      <c r="A76" s="12" t="inlineStr">
        <is>
          <t>Number</t>
        </is>
      </c>
      <c r="B76" s="12" t="inlineStr">
        <is>
          <t>Multiplication and Division</t>
        </is>
      </c>
      <c r="C76" s="13" t="inlineStr">
        <is>
          <t>Multiplying Multiples of 10 [PM3.09]</t>
        </is>
      </c>
      <c r="D76" s="12" t="inlineStr">
        <is>
          <t>This nugget has learning material and questions covering the topic of multiplying multiples of 10.</t>
        </is>
      </c>
      <c r="E76" s="12" t="inlineStr">
        <is>
          <t>e798c2b9-7313-4902-a5ab-1514f9e3e96e</t>
        </is>
      </c>
    </row>
    <row r="77" ht="45" customHeight="1">
      <c r="A77" s="12" t="inlineStr">
        <is>
          <t>Number</t>
        </is>
      </c>
      <c r="B77" s="12" t="inlineStr">
        <is>
          <t>Multiplication and Division</t>
        </is>
      </c>
      <c r="C77" s="13" t="inlineStr">
        <is>
          <t>Mental Strategies for Multiplication 1 [PM3.47]</t>
        </is>
      </c>
      <c r="D77" s="12" t="inlineStr">
        <is>
          <t>This nugget has learning material and questions covering the topic of mental strategies for multiplication 1.</t>
        </is>
      </c>
      <c r="E77" s="12" t="inlineStr">
        <is>
          <t>04a20462-802d-48b8-b1ab-537b8365a7d7</t>
        </is>
      </c>
    </row>
    <row r="78" ht="45" customHeight="1">
      <c r="A78" s="12" t="inlineStr">
        <is>
          <t>Number</t>
        </is>
      </c>
      <c r="B78" s="12" t="inlineStr">
        <is>
          <t>Multiplication and Division</t>
        </is>
      </c>
      <c r="C78" s="13" t="inlineStr">
        <is>
          <t>Mental Strategies for Multiplication 2 [PM3.48]</t>
        </is>
      </c>
      <c r="D78" s="12" t="inlineStr">
        <is>
          <t>This nugget has learning material and questions covering the topic of mental strategies for multiplication 2.</t>
        </is>
      </c>
      <c r="E78" s="12" t="inlineStr">
        <is>
          <t>4da75f1a-bb53-44c4-82e6-29223a86b588</t>
        </is>
      </c>
    </row>
    <row r="79" ht="45" customHeight="1">
      <c r="A79" s="12" t="inlineStr">
        <is>
          <t>Number</t>
        </is>
      </c>
      <c r="B79" s="12" t="inlineStr">
        <is>
          <t>Multiplication and Division</t>
        </is>
      </c>
      <c r="C79" s="13" t="inlineStr">
        <is>
          <t>Mental Strategies for Division [PM3.49]</t>
        </is>
      </c>
      <c r="D79" s="12" t="inlineStr">
        <is>
          <t>This nugget has learning material and questions covering the topic of mental strategies for division.</t>
        </is>
      </c>
      <c r="E79" s="12" t="inlineStr">
        <is>
          <t>4cd33369-776f-4e80-8683-ad26e178970c</t>
        </is>
      </c>
    </row>
    <row r="80" ht="45" customHeight="1">
      <c r="A80" s="12" t="inlineStr">
        <is>
          <t>Number</t>
        </is>
      </c>
      <c r="B80" s="12" t="inlineStr">
        <is>
          <t>Multiplication and Division</t>
        </is>
      </c>
      <c r="C80" s="13" t="inlineStr">
        <is>
          <t>2/3-Digit: Multiplying by 1-Digit [PM3.31]</t>
        </is>
      </c>
      <c r="D80" s="12" t="inlineStr">
        <is>
          <t>This nugget has learning material and questions covering the topic of multiplying 2 and 3 digit numbers.</t>
        </is>
      </c>
      <c r="E80" s="12" t="inlineStr">
        <is>
          <t>b6814e78-8978-4dfd-b568-c83b7dc501f5</t>
        </is>
      </c>
    </row>
    <row r="81" ht="45" customHeight="1">
      <c r="A81" s="12" t="inlineStr">
        <is>
          <t>Number</t>
        </is>
      </c>
      <c r="B81" s="12" t="inlineStr">
        <is>
          <t>Multiplication and Division</t>
        </is>
      </c>
      <c r="C81" s="13" t="inlineStr">
        <is>
          <t>3/4-Digit: Multiplying by 1-Digit  [PM3.50]</t>
        </is>
      </c>
      <c r="D81" s="12" t="inlineStr">
        <is>
          <t>This nugget has learning material and questions covering the topic of multiplying 3 and 4 digit numbers by 1 digit numbers.</t>
        </is>
      </c>
      <c r="E81" s="12" t="inlineStr">
        <is>
          <t>ff20c29c-ae35-49dd-a8fe-b7fe701c76e7</t>
        </is>
      </c>
    </row>
    <row r="82" ht="45" customHeight="1">
      <c r="A82" s="12" t="inlineStr">
        <is>
          <t>Number</t>
        </is>
      </c>
      <c r="B82" s="12" t="inlineStr">
        <is>
          <t>Multiplication and Division</t>
        </is>
      </c>
      <c r="C82" s="13" t="inlineStr">
        <is>
          <t>2-Digit: Multiplying by 2-Digits [PM3.51]</t>
        </is>
      </c>
      <c r="D82" s="12" t="inlineStr">
        <is>
          <t>This nugget has learning material and questions covering the topic of multiplying 2 digit numbers by 2 digit numbers.</t>
        </is>
      </c>
      <c r="E82" s="12" t="inlineStr">
        <is>
          <t>f3871c8c-ef09-4eed-a5d1-6551f6690985</t>
        </is>
      </c>
    </row>
    <row r="83" ht="45" customHeight="1">
      <c r="A83" s="12" t="inlineStr">
        <is>
          <t>Number</t>
        </is>
      </c>
      <c r="B83" s="12" t="inlineStr">
        <is>
          <t>Multiplication and Division</t>
        </is>
      </c>
      <c r="C83" s="13" t="inlineStr">
        <is>
          <t>3/4-Digit: Multiplying by 2-Digits [PM3.52]</t>
        </is>
      </c>
      <c r="D83" s="12" t="inlineStr">
        <is>
          <t>This nugget has learning material and questions covering the topic of multiplying 3 and 4 digit numbers bu 2 digit numbers.</t>
        </is>
      </c>
      <c r="E83" s="12" t="inlineStr">
        <is>
          <t>001e4798-4a8e-450a-adc9-cd1260d5e5a9</t>
        </is>
      </c>
    </row>
    <row r="84" ht="45" customHeight="1">
      <c r="A84" s="12" t="inlineStr">
        <is>
          <t>Number</t>
        </is>
      </c>
      <c r="B84" s="12" t="inlineStr">
        <is>
          <t>Multiplication and Division</t>
        </is>
      </c>
      <c r="C84" s="13" t="inlineStr">
        <is>
          <t>2/3-Digit: Dividing Using Partitioning (no Remainders) [PM3.35]</t>
        </is>
      </c>
      <c r="D84" s="12" t="inlineStr">
        <is>
          <t>This nugget has learning material and questions covering the topic of division (using the partitioning method with no remainders).</t>
        </is>
      </c>
      <c r="E84" s="12" t="inlineStr">
        <is>
          <t>afd953c7-895c-4641-9773-33c3a4bd9a2e</t>
        </is>
      </c>
    </row>
    <row r="85" ht="45" customHeight="1">
      <c r="A85" s="12" t="inlineStr">
        <is>
          <t>Number</t>
        </is>
      </c>
      <c r="B85" s="12" t="inlineStr">
        <is>
          <t>Multiplication and Division</t>
        </is>
      </c>
      <c r="C85" s="13" t="inlineStr">
        <is>
          <t>2/3-Digit: Dividing Using Partitioning (with Remainders) [PM3.36]</t>
        </is>
      </c>
      <c r="D85" s="12" t="inlineStr">
        <is>
          <t>This nugget has learning material and questions covering the topic of division (using the partitioning method with remainders).</t>
        </is>
      </c>
      <c r="E85" s="12" t="inlineStr">
        <is>
          <t>82b9952f-6037-42e2-bb56-2443f11615b6</t>
        </is>
      </c>
    </row>
    <row r="86" ht="45" customHeight="1">
      <c r="A86" s="12" t="inlineStr">
        <is>
          <t>Number</t>
        </is>
      </c>
      <c r="B86" s="12" t="inlineStr">
        <is>
          <t>Multiplication and Division</t>
        </is>
      </c>
      <c r="C86" s="13" t="inlineStr">
        <is>
          <t>2/3-Digit: Dividing Using Written Methods [PM3.37]</t>
        </is>
      </c>
      <c r="D86" s="12" t="inlineStr">
        <is>
          <t>This nugget has learning material and questions covering the topic of division using written methods.</t>
        </is>
      </c>
      <c r="E86" s="12" t="inlineStr">
        <is>
          <t>bd5607d4-253e-46ce-88bc-0a3a22aa6716</t>
        </is>
      </c>
    </row>
    <row r="87" ht="45" customHeight="1">
      <c r="A87" s="12" t="inlineStr">
        <is>
          <t>Number</t>
        </is>
      </c>
      <c r="B87" s="12" t="inlineStr">
        <is>
          <t>Multiplication and Division</t>
        </is>
      </c>
      <c r="C87" s="13" t="inlineStr">
        <is>
          <t>3/4-Digit: Dividing by 1-Digit Numbers Using Short Division (without Remainders) [PM3.53]</t>
        </is>
      </c>
      <c r="D87" s="12" t="inlineStr">
        <is>
          <t>This nugget has learning material and questions covering the topic of dividing up to 4 digit numbers by 1 digit numbers using short division (without remainders).</t>
        </is>
      </c>
      <c r="E87" s="12" t="inlineStr">
        <is>
          <t>d98a3703-6d0d-4257-a2c1-f26252ef00cb</t>
        </is>
      </c>
    </row>
    <row r="88" ht="45" customHeight="1">
      <c r="A88" s="12" t="inlineStr">
        <is>
          <t>Number</t>
        </is>
      </c>
      <c r="B88" s="12" t="inlineStr">
        <is>
          <t>Multiplication and Division</t>
        </is>
      </c>
      <c r="C88" s="13" t="inlineStr">
        <is>
          <t>3/4-Digit: Dividing by 1-Digit Numbers Using Short Division (with Remainders) [PM3.54]</t>
        </is>
      </c>
      <c r="D88" s="12" t="inlineStr">
        <is>
          <t>This nugget has learning material and questions covering the topic of dividing up to 4 digit numbers by 1 digit numbers using short division (with remainders).</t>
        </is>
      </c>
      <c r="E88" s="12" t="inlineStr">
        <is>
          <t>410089c6-ae64-411f-8d8b-2fc5031c5fce</t>
        </is>
      </c>
    </row>
    <row r="89" ht="45" customHeight="1">
      <c r="A89" s="12" t="inlineStr">
        <is>
          <t>Number</t>
        </is>
      </c>
      <c r="B89" s="12" t="inlineStr">
        <is>
          <t>Mixed Operations</t>
        </is>
      </c>
      <c r="C89" s="13" t="inlineStr">
        <is>
          <t>Diagnostic: Mixed Operations [MPYP0.24]</t>
        </is>
      </c>
      <c r="D89" s="12" t="inlineStr"/>
      <c r="E89" s="12" t="inlineStr">
        <is>
          <t>377a2883-174b-4223-9640-5a2ce85c3a42</t>
        </is>
      </c>
    </row>
    <row r="90" ht="45" customHeight="1">
      <c r="A90" s="12" t="inlineStr">
        <is>
          <t>Number</t>
        </is>
      </c>
      <c r="B90" s="12" t="inlineStr">
        <is>
          <t>Mixed Operations</t>
        </is>
      </c>
      <c r="C90" s="13" t="inlineStr">
        <is>
          <t>Understanding the Equals Sign [PM11.01]</t>
        </is>
      </c>
      <c r="D90" s="12" t="inlineStr">
        <is>
          <t>This nugget has learning material and questions covering the topic of understanding the equals sign.</t>
        </is>
      </c>
      <c r="E90" s="12" t="inlineStr">
        <is>
          <t>db0ce6e1-25cc-4b40-8b8f-66d13ab681b9</t>
        </is>
      </c>
    </row>
    <row r="91" ht="45" customHeight="1">
      <c r="A91" s="12" t="inlineStr">
        <is>
          <t>Number</t>
        </is>
      </c>
      <c r="B91" s="12" t="inlineStr">
        <is>
          <t>Mixed Operations</t>
        </is>
      </c>
      <c r="C91" s="13" t="inlineStr">
        <is>
          <t>Correspondence Problems 1 [PM3.33]</t>
        </is>
      </c>
      <c r="D91" s="12" t="inlineStr">
        <is>
          <t>This nugget has learning material and questions covering the topic of solving correspondence problems.</t>
        </is>
      </c>
      <c r="E91" s="12" t="inlineStr">
        <is>
          <t>62668e3d-d7c7-4402-a7de-88f2c051d4ef</t>
        </is>
      </c>
    </row>
    <row r="92" ht="45" customHeight="1">
      <c r="A92" s="12" t="inlineStr">
        <is>
          <t>Number</t>
        </is>
      </c>
      <c r="B92" s="12" t="inlineStr">
        <is>
          <t>Mixed Operations</t>
        </is>
      </c>
      <c r="C92" s="13" t="inlineStr">
        <is>
          <t>Correspondence Problems 2 [PM3.34]</t>
        </is>
      </c>
      <c r="D92" s="12" t="inlineStr">
        <is>
          <t>This nugget has learning material and questions covering the topic of solving correspondence problems.</t>
        </is>
      </c>
      <c r="E92" s="12" t="inlineStr">
        <is>
          <t>b4bafeda-0865-4bf4-b2c2-d92e90a58333</t>
        </is>
      </c>
    </row>
    <row r="93" ht="45" customHeight="1">
      <c r="A93" s="12" t="inlineStr">
        <is>
          <t>Number</t>
        </is>
      </c>
      <c r="B93" s="12" t="inlineStr">
        <is>
          <t>Mixed Operations</t>
        </is>
      </c>
      <c r="C93" s="13" t="inlineStr">
        <is>
          <t>Solving Multistep Problems 1 (with Multiplication) [PM11.02]</t>
        </is>
      </c>
      <c r="D93" s="12" t="inlineStr">
        <is>
          <t>This nugget has learning material and questions covering the topic of solving multistep problems 1 (with multiplication)</t>
        </is>
      </c>
      <c r="E93" s="12" t="inlineStr">
        <is>
          <t>d9ef1b57-6f5c-4a08-8151-c8128834a94e</t>
        </is>
      </c>
    </row>
    <row r="94" ht="45" customHeight="1">
      <c r="A94" s="12" t="inlineStr">
        <is>
          <t>Number</t>
        </is>
      </c>
      <c r="B94" s="12" t="inlineStr">
        <is>
          <t>Mixed Operations</t>
        </is>
      </c>
      <c r="C94" s="13" t="inlineStr">
        <is>
          <t>Solving Multistep Problems 2 (with Division) [PM11.03]</t>
        </is>
      </c>
      <c r="D94" s="12" t="inlineStr">
        <is>
          <t>This nugget has learning material and questions covering the topic of solving multistep problems 2 (with division).</t>
        </is>
      </c>
      <c r="E94" s="12" t="inlineStr">
        <is>
          <t>7876769d-8e68-4b1b-be5b-fc1444c4a632</t>
        </is>
      </c>
    </row>
    <row r="95" ht="45" customHeight="1">
      <c r="A95" s="12" t="inlineStr">
        <is>
          <t>Number</t>
        </is>
      </c>
      <c r="B95" s="12" t="inlineStr">
        <is>
          <t>Mixed Operations</t>
        </is>
      </c>
      <c r="C95" s="13" t="inlineStr">
        <is>
          <t>Scaling Problems 2 [PM3.32]</t>
        </is>
      </c>
      <c r="D95" s="12" t="inlineStr">
        <is>
          <t>This nugget has learning material and questions covering the topic of solving problems involving scaling.</t>
        </is>
      </c>
      <c r="E95" s="12" t="inlineStr">
        <is>
          <t>184e3d6f-11c6-4be4-a9e7-6291be6d6865</t>
        </is>
      </c>
    </row>
    <row r="96" ht="45" customHeight="1">
      <c r="A96" s="12" t="inlineStr">
        <is>
          <t>Number</t>
        </is>
      </c>
      <c r="B96" s="12" t="inlineStr">
        <is>
          <t>Mixed Operations</t>
        </is>
      </c>
      <c r="C96" s="13" t="inlineStr">
        <is>
          <t>Multistep Scaling Problems [PM11.04]</t>
        </is>
      </c>
      <c r="D96" s="12" t="inlineStr">
        <is>
          <t xml:space="preserve">This nugget has learning material and questions covering the topic of multistep scaling problems. </t>
        </is>
      </c>
      <c r="E96" s="12" t="inlineStr">
        <is>
          <t>063cd3e3-d578-4b71-a690-1e1bb1b4831b</t>
        </is>
      </c>
    </row>
    <row r="97" ht="45" customHeight="1">
      <c r="A97" s="12" t="inlineStr">
        <is>
          <t>Number</t>
        </is>
      </c>
      <c r="B97" s="12" t="inlineStr">
        <is>
          <t>Fractions</t>
        </is>
      </c>
      <c r="C97" s="13" t="inlineStr">
        <is>
          <t>Diagnostic: Fractions [MPYP0.25]</t>
        </is>
      </c>
      <c r="D97" s="12" t="inlineStr"/>
      <c r="E97" s="12" t="inlineStr">
        <is>
          <t>6dbd618b-7365-4942-bd16-c465be6c7665</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Finding Unit Fractions of Amounts [PM4.06]</t>
        </is>
      </c>
      <c r="D99" s="12" t="inlineStr">
        <is>
          <t>This nugget has learning material and questions covering the topic of finding unit fractions of an amount.</t>
        </is>
      </c>
      <c r="E99" s="12" t="inlineStr">
        <is>
          <t>c1e021e3-7f5f-48ea-8675-5c2970f52ecd</t>
        </is>
      </c>
    </row>
    <row r="100" ht="45" customHeight="1">
      <c r="A100" s="12" t="inlineStr">
        <is>
          <t>Number</t>
        </is>
      </c>
      <c r="B100" s="12" t="inlineStr">
        <is>
          <t>Fractions</t>
        </is>
      </c>
      <c r="C100" s="13" t="inlineStr">
        <is>
          <t>Finding Non-Unit Fractions of Amounts [PM4.07]</t>
        </is>
      </c>
      <c r="D100" s="12" t="inlineStr">
        <is>
          <t>This nugget has learning material and questions covering the topic of finding non-unit fractions of an amount.</t>
        </is>
      </c>
      <c r="E100" s="12" t="inlineStr">
        <is>
          <t>4c675bb7-54e9-47c4-8e71-74c4fecb8021</t>
        </is>
      </c>
    </row>
    <row r="101" ht="45" customHeight="1">
      <c r="A101" s="12" t="inlineStr">
        <is>
          <t>Number</t>
        </is>
      </c>
      <c r="B101" s="12" t="inlineStr">
        <is>
          <t>Fractions</t>
        </is>
      </c>
      <c r="C101" s="13" t="inlineStr">
        <is>
          <t>Finding Fractions of Amounts [PM4.08]</t>
        </is>
      </c>
      <c r="D101" s="12" t="inlineStr">
        <is>
          <t>This nugget has learning material and questions covering the topic of finding fractions of amounts.</t>
        </is>
      </c>
      <c r="E101" s="12" t="inlineStr">
        <is>
          <t>002401f5-e3e3-4411-80d7-b59804cee398</t>
        </is>
      </c>
    </row>
    <row r="102" ht="45" customHeight="1">
      <c r="A102" s="12" t="inlineStr">
        <is>
          <t>Number</t>
        </is>
      </c>
      <c r="B102" s="12" t="inlineStr">
        <is>
          <t>Fractions</t>
        </is>
      </c>
      <c r="C102" s="13" t="inlineStr">
        <is>
          <t>Multiplying Fractions by Whole Numbers [PM4.28]</t>
        </is>
      </c>
      <c r="D102" s="12" t="inlineStr">
        <is>
          <t xml:space="preserve">This nugget has learning material and questions covering the topic of multiplying fractions by whole numbers. </t>
        </is>
      </c>
      <c r="E102" s="12" t="inlineStr">
        <is>
          <t>7b221569-16a1-4d25-949e-bae80f300d80</t>
        </is>
      </c>
    </row>
    <row r="103" ht="45" customHeight="1">
      <c r="A103" s="12" t="inlineStr">
        <is>
          <t>Number</t>
        </is>
      </c>
      <c r="B103" s="12" t="inlineStr">
        <is>
          <t>Fractions</t>
        </is>
      </c>
      <c r="C103" s="13" t="inlineStr">
        <is>
          <t>Multiplying Mixed Numbers by Whole Numbers [PM4.30]</t>
        </is>
      </c>
      <c r="D103" s="12" t="inlineStr">
        <is>
          <t xml:space="preserve">This nugget has learning material on multiplying mixed numbers by whole numbers. </t>
        </is>
      </c>
      <c r="E103" s="12" t="inlineStr">
        <is>
          <t>7db4b488-a6e8-49cf-8e11-2e43036fefdf</t>
        </is>
      </c>
    </row>
    <row r="104" ht="45" customHeight="1">
      <c r="A104" s="12" t="inlineStr">
        <is>
          <t>Number</t>
        </is>
      </c>
      <c r="B104" s="12" t="inlineStr">
        <is>
          <t>Fractions</t>
        </is>
      </c>
      <c r="C104" s="13" t="inlineStr">
        <is>
          <t>Fractions as Operators [PM4.31]</t>
        </is>
      </c>
      <c r="D104" s="12" t="inlineStr">
        <is>
          <t>This nugget has learning material and questions covering the topic of fractions as operators.</t>
        </is>
      </c>
      <c r="E104" s="12" t="inlineStr">
        <is>
          <t>df2df7bf-f2a0-4e45-a187-f78261e43d1e</t>
        </is>
      </c>
    </row>
    <row r="105" ht="45" customHeight="1">
      <c r="A105" s="12" t="inlineStr">
        <is>
          <t>Number</t>
        </is>
      </c>
      <c r="B105" s="12" t="inlineStr">
        <is>
          <t>Fractions</t>
        </is>
      </c>
      <c r="C105" s="13" t="inlineStr">
        <is>
          <t>Equivalent Fractions 1 [PM4.05]</t>
        </is>
      </c>
      <c r="D105" s="12" t="inlineStr">
        <is>
          <t>This nugget has learning material and questions covering the topic of equivalent fractions.</t>
        </is>
      </c>
      <c r="E105" s="12" t="inlineStr">
        <is>
          <t>8ab5c82f-a7f2-440a-bcc2-f8c5f870f50b</t>
        </is>
      </c>
    </row>
    <row r="106" ht="45" customHeight="1">
      <c r="A106" s="12" t="inlineStr">
        <is>
          <t>Number</t>
        </is>
      </c>
      <c r="B106" s="12" t="inlineStr">
        <is>
          <t>Fractions</t>
        </is>
      </c>
      <c r="C106" s="13" t="inlineStr">
        <is>
          <t>Equivalent Fractions 2 [PM4.15]</t>
        </is>
      </c>
      <c r="D106" s="12" t="inlineStr">
        <is>
          <t xml:space="preserve">This nugget has learning material and questions covering the topic of equivalent fractions 2. </t>
        </is>
      </c>
      <c r="E106" s="12" t="inlineStr">
        <is>
          <t>1725b216-46f7-413c-bd97-b98f516acb65</t>
        </is>
      </c>
    </row>
    <row r="107" ht="45" customHeight="1">
      <c r="A107" s="12" t="inlineStr">
        <is>
          <t>Number</t>
        </is>
      </c>
      <c r="B107" s="12" t="inlineStr">
        <is>
          <t>Fractions</t>
        </is>
      </c>
      <c r="C107" s="13" t="inlineStr">
        <is>
          <t>Comparing and Ordering Fractions [PM4.03]</t>
        </is>
      </c>
      <c r="D107" s="12" t="inlineStr">
        <is>
          <t>This nugget has learning material and questions covering the topic of comparing and ordering fractions.</t>
        </is>
      </c>
      <c r="E107" s="12" t="inlineStr">
        <is>
          <t>f174b54f-8b43-44aa-bba0-7cad54124fb9</t>
        </is>
      </c>
    </row>
    <row r="108" ht="45" customHeight="1">
      <c r="A108" s="12" t="inlineStr">
        <is>
          <t>Number</t>
        </is>
      </c>
      <c r="B108" s="12" t="inlineStr">
        <is>
          <t>Fractions</t>
        </is>
      </c>
      <c r="C108" s="13" t="inlineStr">
        <is>
          <t>Comparing Proper Fractions 1 [PM4.16]</t>
        </is>
      </c>
      <c r="D108" s="12" t="inlineStr">
        <is>
          <t>This nugget has learning material and questions covering the topic of comparing proper fractions 1.</t>
        </is>
      </c>
      <c r="E108" s="12" t="inlineStr">
        <is>
          <t>6b3e8c6a-75aa-4c03-beb3-d36af2e02ecd</t>
        </is>
      </c>
    </row>
    <row r="109" ht="45" customHeight="1">
      <c r="A109" s="12" t="inlineStr">
        <is>
          <t>Number</t>
        </is>
      </c>
      <c r="B109" s="12" t="inlineStr">
        <is>
          <t>Fractions</t>
        </is>
      </c>
      <c r="C109" s="13" t="inlineStr">
        <is>
          <t>Mixed Numbers and Improper Fractions [PM4.17]</t>
        </is>
      </c>
      <c r="D109" s="12" t="inlineStr">
        <is>
          <t>This nugget has learning material and questions covering the topic of mixed numbers and improper fractions.</t>
        </is>
      </c>
      <c r="E109" s="12" t="inlineStr">
        <is>
          <t>6044e843-575b-405e-95c7-3d16aa6376d4</t>
        </is>
      </c>
    </row>
    <row r="110" ht="45" customHeight="1">
      <c r="A110" s="12" t="inlineStr">
        <is>
          <t>Number</t>
        </is>
      </c>
      <c r="B110" s="12" t="inlineStr">
        <is>
          <t>Fractions</t>
        </is>
      </c>
      <c r="C110" s="13" t="inlineStr">
        <is>
          <t>Comparing and Ordering Improper Fractions and Mixed Numbers [PM4.18]</t>
        </is>
      </c>
      <c r="D110" s="12" t="inlineStr">
        <is>
          <t>This nugget has learning material and questions covering the topic of comparing and ordering improper fractions and mixed numbers.</t>
        </is>
      </c>
      <c r="E110" s="12" t="inlineStr">
        <is>
          <t>bf274729-2c58-47ad-9a79-42cd1bf474d6</t>
        </is>
      </c>
    </row>
    <row r="111" ht="45" customHeight="1">
      <c r="A111" s="12" t="inlineStr">
        <is>
          <t>Number</t>
        </is>
      </c>
      <c r="B111" s="12" t="inlineStr">
        <is>
          <t>Fractions</t>
        </is>
      </c>
      <c r="C111" s="13" t="inlineStr">
        <is>
          <t>Adding and Subtracting Fractions [PM4.04]</t>
        </is>
      </c>
      <c r="D111" s="12" t="inlineStr">
        <is>
          <t>This nugget has learning material and questions covering the topic of adding and subtracting fractions.</t>
        </is>
      </c>
      <c r="E111" s="12" t="inlineStr">
        <is>
          <t>80f2e311-3668-42f4-9992-1cbaf9a21b9c</t>
        </is>
      </c>
    </row>
    <row r="112" ht="45" customHeight="1">
      <c r="A112" s="12" t="inlineStr">
        <is>
          <t>Number</t>
        </is>
      </c>
      <c r="B112" s="12" t="inlineStr">
        <is>
          <t>Fractions</t>
        </is>
      </c>
      <c r="C112" s="13" t="inlineStr">
        <is>
          <t>Adding and Subtracting Fractions with Different Denominators [PM4.27]</t>
        </is>
      </c>
      <c r="D112" s="12" t="inlineStr">
        <is>
          <t xml:space="preserve">This nugget has learning material and questions covering the topic of adding and subtracting fractions with different denominators. </t>
        </is>
      </c>
      <c r="E112" s="12" t="inlineStr">
        <is>
          <t>2a73baf6-a161-47cc-9bcd-97e54fa6247c</t>
        </is>
      </c>
    </row>
    <row r="113" ht="45" customHeight="1">
      <c r="A113" s="12" t="inlineStr">
        <is>
          <t>Number</t>
        </is>
      </c>
      <c r="B113" s="12" t="inlineStr">
        <is>
          <t>Fractions</t>
        </is>
      </c>
      <c r="C113" s="13" t="inlineStr">
        <is>
          <t>Adding and Subtracting Mixed Numbers 1 [PM4.29]</t>
        </is>
      </c>
      <c r="D113" s="12" t="inlineStr">
        <is>
          <t>This nugget contains learning material and questions on adding and subtracting mixed numbers. Students will need to convert one denominator.</t>
        </is>
      </c>
      <c r="E113" s="12" t="inlineStr">
        <is>
          <t>109551b1-b4a6-4916-bfbd-3fd73f32895d</t>
        </is>
      </c>
    </row>
    <row r="114" ht="45" customHeight="1">
      <c r="A114" s="12" t="inlineStr">
        <is>
          <t>Number</t>
        </is>
      </c>
      <c r="B114" s="12" t="inlineStr">
        <is>
          <t>Fractions</t>
        </is>
      </c>
      <c r="C114" s="13" t="inlineStr">
        <is>
          <t>Multiplying Fractions by Whole Numbers Practice [PM4.20]</t>
        </is>
      </c>
      <c r="D114" s="12" t="inlineStr">
        <is>
          <t xml:space="preserve">This nuggets has learning material and questions covering the topic of multiplying fractions by whole numbers. </t>
        </is>
      </c>
      <c r="E114" s="12" t="inlineStr">
        <is>
          <t>a3f9e0bb-0b13-463c-9f56-25d18b99bd77</t>
        </is>
      </c>
    </row>
    <row r="115" ht="45" customHeight="1">
      <c r="A115" s="12" t="inlineStr">
        <is>
          <t>Number</t>
        </is>
      </c>
      <c r="B115" s="12" t="inlineStr">
        <is>
          <t>Fractions</t>
        </is>
      </c>
      <c r="C115" s="13" t="inlineStr">
        <is>
          <t>Adding and Subtracting Fractions with Different Denominators Practice 1 [PM4.19]</t>
        </is>
      </c>
      <c r="D115" s="12" t="inlineStr">
        <is>
          <t xml:space="preserve">This nugget has learning material and questions covering the topic of adding and subtracting fractions with different denominators. </t>
        </is>
      </c>
      <c r="E115" s="12" t="inlineStr">
        <is>
          <t>e20d9d3b-6b46-4d0a-beb4-d87e0d62d666</t>
        </is>
      </c>
    </row>
    <row r="116" ht="45" customHeight="1">
      <c r="A116" s="12" t="inlineStr">
        <is>
          <t>Number</t>
        </is>
      </c>
      <c r="B116" s="12" t="inlineStr">
        <is>
          <t>Fractions, Decimals and Percentages</t>
        </is>
      </c>
      <c r="C116" s="13" t="inlineStr">
        <is>
          <t>Diagnostic: Fractions, Decimals and Percentages [MPYP0.26]</t>
        </is>
      </c>
      <c r="D116" s="12" t="inlineStr"/>
      <c r="E116" s="12" t="inlineStr">
        <is>
          <t>4b4cdb16-7c17-4b36-8e88-5e42569d7f70</t>
        </is>
      </c>
    </row>
    <row r="117" ht="45" customHeight="1">
      <c r="A117" s="12" t="inlineStr">
        <is>
          <t>Number</t>
        </is>
      </c>
      <c r="B117" s="12" t="inlineStr">
        <is>
          <t>Fractions, Decimals and Percentages</t>
        </is>
      </c>
      <c r="C117" s="13" t="inlineStr">
        <is>
          <t>Tenths [PM4.02]</t>
        </is>
      </c>
      <c r="D117" s="12" t="inlineStr">
        <is>
          <t>This nugget has learning material and questions covering the topic of tenths.</t>
        </is>
      </c>
      <c r="E117" s="12" t="inlineStr">
        <is>
          <t>47397517-8a44-4736-a774-970c90b45d28</t>
        </is>
      </c>
    </row>
    <row r="118" ht="45" customHeight="1">
      <c r="A118" s="12" t="inlineStr">
        <is>
          <t>Number</t>
        </is>
      </c>
      <c r="B118" s="12" t="inlineStr">
        <is>
          <t>Fractions, Decimals and Percentages</t>
        </is>
      </c>
      <c r="C118" s="13" t="inlineStr">
        <is>
          <t>Hundredths [PM4.09]</t>
        </is>
      </c>
      <c r="D118" s="12" t="inlineStr">
        <is>
          <t>This nugget has learning material and questions covering the topic of counting in hundredths.</t>
        </is>
      </c>
      <c r="E118" s="12" t="inlineStr">
        <is>
          <t>23dd5403-39e5-493a-ba78-012674822557</t>
        </is>
      </c>
    </row>
    <row r="119" ht="45" customHeight="1">
      <c r="A119" s="12" t="inlineStr">
        <is>
          <t>Number</t>
        </is>
      </c>
      <c r="B119" s="12" t="inlineStr">
        <is>
          <t>Fractions, Decimals and Percentages</t>
        </is>
      </c>
      <c r="C119" s="13" t="inlineStr">
        <is>
          <t>Thousandths [PM12.01]</t>
        </is>
      </c>
      <c r="D119" s="12" t="inlineStr">
        <is>
          <t>This nugget has learning material and questions covering the topic of thousandths.</t>
        </is>
      </c>
      <c r="E119" s="12" t="inlineStr">
        <is>
          <t>36d2a678-ba03-4ba3-82ff-f9a0c85ca6e4</t>
        </is>
      </c>
    </row>
    <row r="120" ht="45" customHeight="1">
      <c r="A120" s="12" t="inlineStr">
        <is>
          <t>Number</t>
        </is>
      </c>
      <c r="B120" s="12" t="inlineStr">
        <is>
          <t>Fractions, Decimals and Percentages</t>
        </is>
      </c>
      <c r="C120" s="13" t="inlineStr">
        <is>
          <t>2dp: Recognising Place Value in Decimals [PM1.21]</t>
        </is>
      </c>
      <c r="D120" s="12" t="inlineStr">
        <is>
          <t>This nugget has learning material and questions covering the topic of place value in decimal numbers.</t>
        </is>
      </c>
      <c r="E120" s="12" t="inlineStr">
        <is>
          <t>895ecfd2-274e-4e0d-b721-b234ff272937</t>
        </is>
      </c>
    </row>
    <row r="121" ht="45" customHeight="1">
      <c r="A121" s="12" t="inlineStr">
        <is>
          <t>Number</t>
        </is>
      </c>
      <c r="B121" s="12" t="inlineStr">
        <is>
          <t>Fractions, Decimals and Percentages</t>
        </is>
      </c>
      <c r="C121" s="13" t="inlineStr">
        <is>
          <t>3dp: Recognising Place Value in Decimals [PM12.02]</t>
        </is>
      </c>
      <c r="D121" s="12" t="inlineStr">
        <is>
          <t>This nugget has learning material and questions covering the topic of recognising place value in decimals up to 3 d.p.</t>
        </is>
      </c>
      <c r="E121" s="12" t="inlineStr">
        <is>
          <t>fbd289a9-c12a-4b7f-bed8-2c9c8b2270c5</t>
        </is>
      </c>
    </row>
    <row r="122" ht="45" customHeight="1">
      <c r="A122" s="12" t="inlineStr">
        <is>
          <t>Number</t>
        </is>
      </c>
      <c r="B122" s="12" t="inlineStr">
        <is>
          <t>Fractions, Decimals and Percentages</t>
        </is>
      </c>
      <c r="C122" s="13" t="inlineStr">
        <is>
          <t>Comparing Decimals [PM4.14]</t>
        </is>
      </c>
      <c r="D122" s="12" t="inlineStr">
        <is>
          <t>This nugget has learning material and questions covering the topic of comparing decimals.</t>
        </is>
      </c>
      <c r="E122" s="12" t="inlineStr">
        <is>
          <t>5f187dd2-2107-483a-8087-06b21ff1f361</t>
        </is>
      </c>
    </row>
    <row r="123" ht="45" customHeight="1">
      <c r="A123" s="12" t="inlineStr">
        <is>
          <t>Number</t>
        </is>
      </c>
      <c r="B123" s="12" t="inlineStr">
        <is>
          <t>Fractions, Decimals and Percentages</t>
        </is>
      </c>
      <c r="C123" s="13" t="inlineStr">
        <is>
          <t>Rounding Decimals to the Nearest Whole Number [PM4.13]</t>
        </is>
      </c>
      <c r="D123" s="12" t="inlineStr">
        <is>
          <t>This nugget has learning material and questions covering the topic of rounding decimals to the nearest whole number.</t>
        </is>
      </c>
      <c r="E123" s="12" t="inlineStr">
        <is>
          <t>3b932d50-6262-46cc-be92-87362a282bc7</t>
        </is>
      </c>
    </row>
    <row r="124" ht="45" customHeight="1">
      <c r="A124" s="12" t="inlineStr">
        <is>
          <t>Number</t>
        </is>
      </c>
      <c r="B124" s="12" t="inlineStr">
        <is>
          <t>Fractions, Decimals and Percentages</t>
        </is>
      </c>
      <c r="C124" s="13" t="inlineStr">
        <is>
          <t>Rounding Decimals [PM12.03]</t>
        </is>
      </c>
      <c r="D124" s="12" t="inlineStr">
        <is>
          <t>This nugget has learning material and questions covering the topic of rounding decimals.</t>
        </is>
      </c>
      <c r="E124" s="12" t="inlineStr">
        <is>
          <t>1cb9d1ba-8bac-4eb0-a8d9-bc6766563bd0</t>
        </is>
      </c>
    </row>
    <row r="125" ht="45" customHeight="1">
      <c r="A125" s="12" t="inlineStr">
        <is>
          <t>Number</t>
        </is>
      </c>
      <c r="B125" s="12" t="inlineStr">
        <is>
          <t>Fractions, Decimals and Percentages</t>
        </is>
      </c>
      <c r="C125" s="13" t="inlineStr">
        <is>
          <t xml:space="preserve">Adding and Subtracting Decimals (within 1) [PM12.14] </t>
        </is>
      </c>
      <c r="D125" s="12" t="inlineStr">
        <is>
          <t>This nugget has learning material and questions covering the topic of adding and subtracting decimals (within 1).</t>
        </is>
      </c>
      <c r="E125" s="12" t="inlineStr">
        <is>
          <t>2941d13f-6874-4eff-a3b3-e65defa91d6a</t>
        </is>
      </c>
    </row>
    <row r="126" ht="45" customHeight="1">
      <c r="A126" s="12" t="inlineStr">
        <is>
          <t>Number</t>
        </is>
      </c>
      <c r="B126" s="12" t="inlineStr">
        <is>
          <t>Fractions, Decimals and Percentages</t>
        </is>
      </c>
      <c r="C126" s="13" t="inlineStr">
        <is>
          <t>2dp: Decimal Complements to 1 [PM4.41]</t>
        </is>
      </c>
      <c r="D126" s="12" t="inlineStr">
        <is>
          <t>This nugget has learning material and questions covering the topic of Decimal Complements to 1 (2dp).</t>
        </is>
      </c>
      <c r="E126" s="12" t="inlineStr">
        <is>
          <t>443d0e56-799b-4cc6-8fb1-018dfec044ce</t>
        </is>
      </c>
    </row>
    <row r="127" ht="45" customHeight="1">
      <c r="A127" s="12" t="inlineStr">
        <is>
          <t>Number</t>
        </is>
      </c>
      <c r="B127" s="12" t="inlineStr">
        <is>
          <t>Fractions, Decimals and Percentages</t>
        </is>
      </c>
      <c r="C127" s="13" t="inlineStr">
        <is>
          <t>3dp: Decimal Complements to 1 [PM12.15]</t>
        </is>
      </c>
      <c r="D127" s="12" t="inlineStr">
        <is>
          <t>This nugget has learning material and questions covering the topic of decimal complements to 1.</t>
        </is>
      </c>
      <c r="E127" s="12" t="inlineStr">
        <is>
          <t>46b72c45-195e-4e5f-b942-98c6a68a6afd</t>
        </is>
      </c>
    </row>
    <row r="128" ht="45" customHeight="1">
      <c r="A128" s="12" t="inlineStr">
        <is>
          <t>Number</t>
        </is>
      </c>
      <c r="B128" s="12" t="inlineStr">
        <is>
          <t>Fractions, Decimals and Percentages</t>
        </is>
      </c>
      <c r="C128" s="13" t="inlineStr">
        <is>
          <t>Adding and Subtracting Decimals [PM12.04]</t>
        </is>
      </c>
      <c r="D128" s="12" t="inlineStr">
        <is>
          <t>This nugget has learning material and questions covering the topic of adding and subtracting decimals.</t>
        </is>
      </c>
      <c r="E128" s="12" t="inlineStr">
        <is>
          <t>9233e754-8324-4051-9833-c8791858c73a</t>
        </is>
      </c>
    </row>
    <row r="129" ht="45" customHeight="1">
      <c r="A129" s="12" t="inlineStr">
        <is>
          <t>Number</t>
        </is>
      </c>
      <c r="B129" s="12" t="inlineStr">
        <is>
          <t>Fractions, Decimals and Percentages</t>
        </is>
      </c>
      <c r="C129" s="13" t="inlineStr">
        <is>
          <t>Decimal Equivalents (Tenths/Hundredths) [PM4.10]</t>
        </is>
      </c>
      <c r="D129" s="12" t="inlineStr">
        <is>
          <t>This nugget has learning material and questions covering the topic of decimal equivalents (tenths/hundreths).</t>
        </is>
      </c>
      <c r="E129" s="12" t="inlineStr">
        <is>
          <t>be7f52cb-2f94-48b8-ab35-2cc1ba181609</t>
        </is>
      </c>
    </row>
    <row r="130" ht="45" customHeight="1">
      <c r="A130" s="12" t="inlineStr">
        <is>
          <t>Number</t>
        </is>
      </c>
      <c r="B130" s="12" t="inlineStr">
        <is>
          <t>Fractions, Decimals and Percentages</t>
        </is>
      </c>
      <c r="C130" s="13" t="inlineStr">
        <is>
          <t>Decimal Equivalents (Quarter, Half and Three Quarters) [PM4.11]</t>
        </is>
      </c>
      <c r="D130" s="12" t="inlineStr">
        <is>
          <t>This nugget has learning material and questions covering the topic of decimal equivalents (quarter, half, three quarters).</t>
        </is>
      </c>
      <c r="E130" s="12" t="inlineStr">
        <is>
          <t>26e61372-d611-4405-9d07-2b1df58e7897</t>
        </is>
      </c>
    </row>
    <row r="131" ht="45" customHeight="1">
      <c r="A131" s="12" t="inlineStr">
        <is>
          <t>Number</t>
        </is>
      </c>
      <c r="B131" s="12" t="inlineStr">
        <is>
          <t>Fractions, Decimals and Percentages</t>
        </is>
      </c>
      <c r="C131" s="13" t="inlineStr">
        <is>
          <t>Introduction to Percentages [PM12.05]</t>
        </is>
      </c>
      <c r="D131" s="12" t="inlineStr">
        <is>
          <t xml:space="preserve">This nugget has learning material and questions covering the topic of an introduction to percentages. </t>
        </is>
      </c>
      <c r="E131" s="12" t="inlineStr">
        <is>
          <t>d578f311-38cb-48b0-9c82-4023b30fd2d1</t>
        </is>
      </c>
    </row>
    <row r="132" ht="45" customHeight="1">
      <c r="A132" s="12" t="inlineStr">
        <is>
          <t>Number</t>
        </is>
      </c>
      <c r="B132" s="12" t="inlineStr">
        <is>
          <t>Fractions, Decimals and Percentages</t>
        </is>
      </c>
      <c r="C132" s="13" t="inlineStr">
        <is>
          <t>Fractions, Decimals and Percentages 1 [PM12.06]</t>
        </is>
      </c>
      <c r="D132" s="12" t="inlineStr">
        <is>
          <t xml:space="preserve">This nugget has learning material and questions covering the topic of fractions, decimals and percentages. </t>
        </is>
      </c>
      <c r="E132" s="12" t="inlineStr">
        <is>
          <t>1c05c622-8b60-4ab1-9c36-ccdb9ba5c054</t>
        </is>
      </c>
    </row>
    <row r="133" ht="45" customHeight="1">
      <c r="A133" s="12" t="inlineStr">
        <is>
          <t>Number</t>
        </is>
      </c>
      <c r="B133" s="12" t="inlineStr">
        <is>
          <t>Fractions, Decimals and Percentages</t>
        </is>
      </c>
      <c r="C133" s="13" t="inlineStr">
        <is>
          <t>Finding Percentages 1 [PM12.07]</t>
        </is>
      </c>
      <c r="D133" s="12" t="inlineStr">
        <is>
          <t xml:space="preserve">This nugget has learning material and questions covering the topic of finding percentages 1. </t>
        </is>
      </c>
      <c r="E133" s="12" t="inlineStr">
        <is>
          <t>6abf8b1d-eeca-4d1c-87be-8f1d5f114ac6</t>
        </is>
      </c>
    </row>
    <row r="134" ht="45" customHeight="1">
      <c r="A134" s="12" t="inlineStr">
        <is>
          <t>Number</t>
        </is>
      </c>
      <c r="B134" s="12" t="inlineStr">
        <is>
          <t>Fractions, Decimals and Percentages</t>
        </is>
      </c>
      <c r="C134" s="13" t="inlineStr">
        <is>
          <t>Finding Percentages 2 [PM12.08]</t>
        </is>
      </c>
      <c r="D134" s="12" t="inlineStr">
        <is>
          <t>This nugget has learning material and questions covering the topic of finding percentages 2.</t>
        </is>
      </c>
      <c r="E134" s="12" t="inlineStr">
        <is>
          <t>cb39f3a0-29b3-46da-ac6e-1709bf23c456</t>
        </is>
      </c>
    </row>
    <row r="135" ht="45" customHeight="1">
      <c r="A135" s="12" t="inlineStr">
        <is>
          <t>Measurement</t>
        </is>
      </c>
      <c r="B135" s="12" t="inlineStr">
        <is>
          <t>Measurements</t>
        </is>
      </c>
      <c r="C135" s="13" t="inlineStr">
        <is>
          <t>Diagnostic: Measurements [MPYP0.27]</t>
        </is>
      </c>
      <c r="D135" s="12" t="inlineStr"/>
      <c r="E135" s="12" t="inlineStr">
        <is>
          <t>d7f72f18-3682-4215-bcc2-3072c050a278</t>
        </is>
      </c>
    </row>
    <row r="136" ht="45" customHeight="1">
      <c r="A136" s="12" t="inlineStr">
        <is>
          <t>Measurement</t>
        </is>
      </c>
      <c r="B136" s="12" t="inlineStr">
        <is>
          <t>Measurements</t>
        </is>
      </c>
      <c r="C136" s="13" t="inlineStr">
        <is>
          <t>3-Digit: Units of Measure [PM5.01]</t>
        </is>
      </c>
      <c r="D136" s="12" t="inlineStr">
        <is>
          <t>This nugget has learning material and questions covering the topic of units of measure.</t>
        </is>
      </c>
      <c r="E136" s="12" t="inlineStr">
        <is>
          <t>caf87f0c-5b5a-4f62-98d8-fb89eeb443a5</t>
        </is>
      </c>
    </row>
    <row r="137" ht="45" customHeight="1">
      <c r="A137" s="12" t="inlineStr">
        <is>
          <t>Measurement</t>
        </is>
      </c>
      <c r="B137" s="12" t="inlineStr">
        <is>
          <t>Measurements</t>
        </is>
      </c>
      <c r="C137" s="13" t="inlineStr">
        <is>
          <t>3-Digit: Length [PM5.02]</t>
        </is>
      </c>
      <c r="D137" s="12" t="inlineStr">
        <is>
          <t>This nugget has learning material and questions covering the topic of length.</t>
        </is>
      </c>
      <c r="E137" s="12" t="inlineStr">
        <is>
          <t>bd1a0de5-d922-4653-8272-4a27ff92cdd3</t>
        </is>
      </c>
    </row>
    <row r="138" ht="45" customHeight="1">
      <c r="A138" s="12" t="inlineStr">
        <is>
          <t>Measurement</t>
        </is>
      </c>
      <c r="B138" s="12" t="inlineStr">
        <is>
          <t>Measurements</t>
        </is>
      </c>
      <c r="C138" s="13" t="inlineStr">
        <is>
          <t>Measuring Length [PM5.10]</t>
        </is>
      </c>
      <c r="D138" s="12" t="inlineStr">
        <is>
          <t xml:space="preserve">This nugget has learning material and questions covering the topic of measuring length.
</t>
        </is>
      </c>
      <c r="E138" s="12" t="inlineStr">
        <is>
          <t>5b3fdd9a-3907-4cad-8078-a1640b9f79da</t>
        </is>
      </c>
    </row>
    <row r="139" ht="45" customHeight="1">
      <c r="A139" s="12" t="inlineStr">
        <is>
          <t>Measurement</t>
        </is>
      </c>
      <c r="B139" s="12" t="inlineStr">
        <is>
          <t>Measurements</t>
        </is>
      </c>
      <c r="C139" s="13" t="inlineStr">
        <is>
          <t>Converting mm and cm [PM5.11]</t>
        </is>
      </c>
      <c r="D139" s="12" t="inlineStr">
        <is>
          <t>This nugget has learning material and questions covering the topic of converting mm and cm.</t>
        </is>
      </c>
      <c r="E139" s="12" t="inlineStr">
        <is>
          <t>885e5b5a-0e3d-4f97-9cb7-0f794dd9bf0d</t>
        </is>
      </c>
    </row>
    <row r="140" ht="45" customHeight="1">
      <c r="A140" s="12" t="inlineStr">
        <is>
          <t>Measurement</t>
        </is>
      </c>
      <c r="B140" s="12" t="inlineStr">
        <is>
          <t>Measurements</t>
        </is>
      </c>
      <c r="C140" s="13" t="inlineStr">
        <is>
          <t>Converting cm and m [PM5.12]</t>
        </is>
      </c>
      <c r="D140" s="12" t="inlineStr">
        <is>
          <t>This nugget has learning material and questions covering the topic of converting cm and m.</t>
        </is>
      </c>
      <c r="E140" s="12" t="inlineStr">
        <is>
          <t>c1c4779d-ac60-45cc-acd7-66bb3c9bf54f</t>
        </is>
      </c>
    </row>
    <row r="141" ht="45" customHeight="1">
      <c r="A141" s="12" t="inlineStr">
        <is>
          <t>Measurement</t>
        </is>
      </c>
      <c r="B141" s="12" t="inlineStr">
        <is>
          <t>Measurements</t>
        </is>
      </c>
      <c r="C141" s="13" t="inlineStr">
        <is>
          <t>Converting m and km [PM5.13]</t>
        </is>
      </c>
      <c r="D141" s="12" t="inlineStr">
        <is>
          <t>This nugget has learning material and questions covering the topic of converting m and km.</t>
        </is>
      </c>
      <c r="E141" s="12" t="inlineStr">
        <is>
          <t>2beb13d6-dc5c-4a20-8185-f2774d84ef75</t>
        </is>
      </c>
    </row>
    <row r="142" ht="45" customHeight="1">
      <c r="A142" s="12" t="inlineStr">
        <is>
          <t>Measurement</t>
        </is>
      </c>
      <c r="B142" s="12" t="inlineStr">
        <is>
          <t>Measurements</t>
        </is>
      </c>
      <c r="C142" s="13" t="inlineStr">
        <is>
          <t>Converting Length [PM5.14]</t>
        </is>
      </c>
      <c r="D142" s="12" t="inlineStr">
        <is>
          <t xml:space="preserve">This nugget has learning material and questions covering the topic of converting length.
</t>
        </is>
      </c>
      <c r="E142" s="12" t="inlineStr">
        <is>
          <t>42882edb-ef7f-43de-92f0-3a2c96d09353</t>
        </is>
      </c>
    </row>
    <row r="143" ht="45" customHeight="1">
      <c r="A143" s="12" t="inlineStr">
        <is>
          <t>Measurement</t>
        </is>
      </c>
      <c r="B143" s="12" t="inlineStr">
        <is>
          <t>Measurements</t>
        </is>
      </c>
      <c r="C143" s="13" t="inlineStr">
        <is>
          <t>Imperial Units of Length [PM5.22]</t>
        </is>
      </c>
      <c r="D143" s="12" t="inlineStr">
        <is>
          <t>This nugget has learning material and questions covering the topic of imperial units of length.</t>
        </is>
      </c>
      <c r="E143" s="12" t="inlineStr">
        <is>
          <t>dc79f885-26b4-4939-aca2-63c4447c46f9</t>
        </is>
      </c>
    </row>
    <row r="144" ht="45" customHeight="1">
      <c r="A144" s="12" t="inlineStr">
        <is>
          <t>Measurement</t>
        </is>
      </c>
      <c r="B144" s="12" t="inlineStr">
        <is>
          <t>Measurements</t>
        </is>
      </c>
      <c r="C144" s="13" t="inlineStr">
        <is>
          <t>3-Digit: Solving Length Problems [PM5.03]</t>
        </is>
      </c>
      <c r="D144" s="12" t="inlineStr">
        <is>
          <t>This nugget has learning material and questions covering the topic of solving length problems.</t>
        </is>
      </c>
      <c r="E144" s="12" t="inlineStr">
        <is>
          <t>a66e5a06-916a-4201-9dca-0a80edfba2fa</t>
        </is>
      </c>
    </row>
    <row r="145" ht="45" customHeight="1">
      <c r="A145" s="12" t="inlineStr">
        <is>
          <t>Measurement</t>
        </is>
      </c>
      <c r="B145" s="12" t="inlineStr">
        <is>
          <t>Measurements</t>
        </is>
      </c>
      <c r="C145" s="13" t="inlineStr">
        <is>
          <t>Solving Length Problems with Conversion [PM5.23]</t>
        </is>
      </c>
      <c r="D145" s="12" t="inlineStr">
        <is>
          <t>This nugget has learning material and questions covering the topic of solving length problems with conversion.</t>
        </is>
      </c>
      <c r="E145" s="12" t="inlineStr">
        <is>
          <t>803f150f-266e-4251-aacb-713f5f0f297c</t>
        </is>
      </c>
    </row>
    <row r="146" ht="45" customHeight="1">
      <c r="A146" s="12" t="inlineStr">
        <is>
          <t>Measurement</t>
        </is>
      </c>
      <c r="B146" s="12" t="inlineStr">
        <is>
          <t>Measurements</t>
        </is>
      </c>
      <c r="C146" s="13" t="inlineStr">
        <is>
          <t>3-Digit: Mass and Weight [PM5.04]</t>
        </is>
      </c>
      <c r="D146" s="12" t="inlineStr">
        <is>
          <t>This nugget has learning material and questions covering the topic of mass and weight.</t>
        </is>
      </c>
      <c r="E146" s="12" t="inlineStr">
        <is>
          <t>8bd5a674-a1ec-4318-aa84-dcbe455fc336</t>
        </is>
      </c>
    </row>
    <row r="147" ht="45" customHeight="1">
      <c r="A147" s="12" t="inlineStr">
        <is>
          <t>Measurement</t>
        </is>
      </c>
      <c r="B147" s="12" t="inlineStr">
        <is>
          <t>Measurements</t>
        </is>
      </c>
      <c r="C147" s="13" t="inlineStr">
        <is>
          <t>Measuring Mass [PM5.15]</t>
        </is>
      </c>
      <c r="D147" s="12" t="inlineStr">
        <is>
          <t>This nugget has learning material and questions covering the topic of measuring mass.</t>
        </is>
      </c>
      <c r="E147" s="12" t="inlineStr">
        <is>
          <t>41a3dfe1-d7af-48df-92cb-502f77179c98</t>
        </is>
      </c>
    </row>
    <row r="148" ht="45" customHeight="1">
      <c r="A148" s="12" t="inlineStr">
        <is>
          <t>Measurement</t>
        </is>
      </c>
      <c r="B148" s="12" t="inlineStr">
        <is>
          <t>Measurements</t>
        </is>
      </c>
      <c r="C148" s="13" t="inlineStr">
        <is>
          <t>Converting Mass [PM5.16]</t>
        </is>
      </c>
      <c r="D148" s="12" t="inlineStr">
        <is>
          <t>This nugget has learning material and questions covering the topic of converting mass.</t>
        </is>
      </c>
      <c r="E148" s="12" t="inlineStr">
        <is>
          <t>d41a8e6c-1dee-4c7d-b72b-2198f8bbf119</t>
        </is>
      </c>
    </row>
    <row r="149" ht="45" customHeight="1">
      <c r="A149" s="12" t="inlineStr">
        <is>
          <t>Measurement</t>
        </is>
      </c>
      <c r="B149" s="12" t="inlineStr">
        <is>
          <t>Measurements</t>
        </is>
      </c>
      <c r="C149" s="13" t="inlineStr">
        <is>
          <t>Imperial Units of Mass [PM5.24]</t>
        </is>
      </c>
      <c r="D149" s="12" t="inlineStr">
        <is>
          <t>This nugget has learning material and questions covering the topic of imperial units of mass.</t>
        </is>
      </c>
      <c r="E149" s="12" t="inlineStr">
        <is>
          <t>63b5af75-b900-4ddf-b67a-e4c0d51270b2</t>
        </is>
      </c>
    </row>
    <row r="150" ht="45" customHeight="1">
      <c r="A150" s="12" t="inlineStr">
        <is>
          <t>Measurement</t>
        </is>
      </c>
      <c r="B150" s="12" t="inlineStr">
        <is>
          <t>Measurements</t>
        </is>
      </c>
      <c r="C150" s="13" t="inlineStr">
        <is>
          <t>3-Digit: Solving Mass Problems [PM5.05]</t>
        </is>
      </c>
      <c r="D150" s="12" t="inlineStr">
        <is>
          <t>This nugget has learning material and questions covering the topic of solving mass problems.</t>
        </is>
      </c>
      <c r="E150" s="12" t="inlineStr">
        <is>
          <t>a00a9464-0ad3-4827-bb96-153b0f9cdb91</t>
        </is>
      </c>
    </row>
    <row r="151" ht="45" customHeight="1">
      <c r="A151" s="12" t="inlineStr">
        <is>
          <t>Measurement</t>
        </is>
      </c>
      <c r="B151" s="12" t="inlineStr">
        <is>
          <t>Measurements</t>
        </is>
      </c>
      <c r="C151" s="13" t="inlineStr">
        <is>
          <t>Solving Mass Problems with Conversion [PM5.25]</t>
        </is>
      </c>
      <c r="D151" s="12" t="inlineStr">
        <is>
          <t>This nugget has learning material and questions covering the topic of solving mass problems with conversion.</t>
        </is>
      </c>
      <c r="E151" s="12" t="inlineStr">
        <is>
          <t>b699106b-d680-4b0b-a827-2707de008796</t>
        </is>
      </c>
    </row>
    <row r="152" ht="45" customHeight="1">
      <c r="A152" s="12" t="inlineStr">
        <is>
          <t>Measurement</t>
        </is>
      </c>
      <c r="B152" s="12" t="inlineStr">
        <is>
          <t>Measurements</t>
        </is>
      </c>
      <c r="C152" s="13" t="inlineStr">
        <is>
          <t>3-Digit: Volume and Capacity [PM5.06]</t>
        </is>
      </c>
      <c r="D152" s="12" t="inlineStr">
        <is>
          <t>This nugget has learning material and questions covering the topic of volume and capacity.</t>
        </is>
      </c>
      <c r="E152" s="12" t="inlineStr">
        <is>
          <t>8638a59a-4d22-47e7-b17f-0943fea3e574</t>
        </is>
      </c>
    </row>
    <row r="153" ht="45" customHeight="1">
      <c r="A153" s="12" t="inlineStr">
        <is>
          <t>Measurement</t>
        </is>
      </c>
      <c r="B153" s="12" t="inlineStr">
        <is>
          <t>Measurements</t>
        </is>
      </c>
      <c r="C153" s="13" t="inlineStr">
        <is>
          <t>Measuring Volume [PM5.17]</t>
        </is>
      </c>
      <c r="D153" s="12" t="inlineStr">
        <is>
          <t>This nugget has learning material and questions covering the topic of measuring volume.</t>
        </is>
      </c>
      <c r="E153" s="12" t="inlineStr">
        <is>
          <t>180f5c4f-e59a-4239-b1f9-161787cc506e</t>
        </is>
      </c>
    </row>
    <row r="154" ht="45" customHeight="1">
      <c r="A154" s="12" t="inlineStr">
        <is>
          <t>Measurement</t>
        </is>
      </c>
      <c r="B154" s="12" t="inlineStr">
        <is>
          <t>Measurements</t>
        </is>
      </c>
      <c r="C154" s="13" t="inlineStr">
        <is>
          <t>Converting Volume [PM5.18]</t>
        </is>
      </c>
      <c r="D154" s="12" t="inlineStr">
        <is>
          <t>This nugget has learning material and questions covering the topic of converting volume and capacity.</t>
        </is>
      </c>
      <c r="E154" s="12" t="inlineStr">
        <is>
          <t>2bff57cb-7caf-4643-8cbb-de3ebdbf69e2</t>
        </is>
      </c>
    </row>
    <row r="155" ht="45" customHeight="1">
      <c r="A155" s="12" t="inlineStr">
        <is>
          <t>Measurement</t>
        </is>
      </c>
      <c r="B155" s="12" t="inlineStr">
        <is>
          <t>Measurements</t>
        </is>
      </c>
      <c r="C155" s="13" t="inlineStr">
        <is>
          <t>Imperial Units of Volume and Capacity [PM5.26]</t>
        </is>
      </c>
      <c r="D155" s="12" t="inlineStr">
        <is>
          <t>This nugget has learning material and questions covering the topic of imperial units of volume and capacity.</t>
        </is>
      </c>
      <c r="E155" s="12" t="inlineStr">
        <is>
          <t>a092695d-be89-41a2-b268-89b77e396dca</t>
        </is>
      </c>
    </row>
    <row r="156" ht="45" customHeight="1">
      <c r="A156" s="12" t="inlineStr">
        <is>
          <t>Measurement</t>
        </is>
      </c>
      <c r="B156" s="12" t="inlineStr">
        <is>
          <t>Measurements</t>
        </is>
      </c>
      <c r="C156" s="13" t="inlineStr">
        <is>
          <t>3-Digit: Solving Volume and Capacity Problems [PM5.07]</t>
        </is>
      </c>
      <c r="D156" s="12" t="inlineStr">
        <is>
          <t>This nugget has learning material and questions covering the topic of solving volume and capacity problems.</t>
        </is>
      </c>
      <c r="E156" s="12" t="inlineStr">
        <is>
          <t>f3be4af8-180e-4186-8e63-05373edef9ac</t>
        </is>
      </c>
    </row>
    <row r="157" ht="45" customHeight="1">
      <c r="A157" s="12" t="inlineStr">
        <is>
          <t>Measurement</t>
        </is>
      </c>
      <c r="B157" s="12" t="inlineStr">
        <is>
          <t>Measurements</t>
        </is>
      </c>
      <c r="C157" s="13" t="inlineStr">
        <is>
          <t>Solving Volume and Capacity Problems with Conversion [PM5.27]</t>
        </is>
      </c>
      <c r="D157" s="12" t="inlineStr">
        <is>
          <t>This nugget has learning material and questions covering the topic of solving volume and capacity problems with conversion.</t>
        </is>
      </c>
      <c r="E157" s="12" t="inlineStr">
        <is>
          <t>375a7c46-4b7a-4fcf-b43f-791035386e56</t>
        </is>
      </c>
    </row>
    <row r="158" ht="45" customHeight="1">
      <c r="A158" s="12" t="inlineStr">
        <is>
          <t>Measurement</t>
        </is>
      </c>
      <c r="B158" s="12" t="inlineStr">
        <is>
          <t>Measurements</t>
        </is>
      </c>
      <c r="C158" s="13" t="inlineStr">
        <is>
          <t>Estimating Volume and Capacity [PM5.28]</t>
        </is>
      </c>
      <c r="D158" s="12" t="inlineStr">
        <is>
          <t>This nugget has learning material and questions covering the topic of estimating volume and capacity.</t>
        </is>
      </c>
      <c r="E158" s="12" t="inlineStr">
        <is>
          <t>3c16dd9c-e7ef-4416-b317-c5e77c681a87</t>
        </is>
      </c>
    </row>
    <row r="159" ht="45" customHeight="1">
      <c r="A159" s="12" t="inlineStr">
        <is>
          <t>Measurement</t>
        </is>
      </c>
      <c r="B159" s="12" t="inlineStr">
        <is>
          <t>Time</t>
        </is>
      </c>
      <c r="C159" s="13" t="inlineStr">
        <is>
          <t>Diagnostic: Time [MPYP0.28]</t>
        </is>
      </c>
      <c r="D159" s="12" t="inlineStr"/>
      <c r="E159" s="12" t="inlineStr">
        <is>
          <t>62f6b107-56e0-43c7-a963-c6caf7822335</t>
        </is>
      </c>
    </row>
    <row r="160" ht="45" customHeight="1">
      <c r="A160" s="12" t="inlineStr">
        <is>
          <t>Measurement</t>
        </is>
      </c>
      <c r="B160" s="12" t="inlineStr">
        <is>
          <t>Time</t>
        </is>
      </c>
      <c r="C160" s="13" t="inlineStr">
        <is>
          <t>Units of Time 2 [PM7.01]</t>
        </is>
      </c>
      <c r="D160" s="12" t="inlineStr">
        <is>
          <t>This nugget has learning material and questions covering the topic of units of time.</t>
        </is>
      </c>
      <c r="E160" s="12" t="inlineStr">
        <is>
          <t>36a767c1-d3ac-4185-9439-b6b357e47e93</t>
        </is>
      </c>
    </row>
    <row r="161" ht="45" customHeight="1">
      <c r="A161" s="12" t="inlineStr">
        <is>
          <t>Measurement</t>
        </is>
      </c>
      <c r="B161" s="12" t="inlineStr">
        <is>
          <t>Time</t>
        </is>
      </c>
      <c r="C161" s="13" t="inlineStr">
        <is>
          <t>Telling the Time in Words [PM7.03]</t>
        </is>
      </c>
      <c r="D161" s="12" t="inlineStr">
        <is>
          <t>This nugget has learning material and questions covering the topic of telling the time in words.</t>
        </is>
      </c>
      <c r="E161" s="12" t="inlineStr">
        <is>
          <t>0a3c4ce0-8722-40e9-83f6-c9dd632b841d</t>
        </is>
      </c>
    </row>
    <row r="162" ht="45" customHeight="1">
      <c r="A162" s="12" t="inlineStr">
        <is>
          <t>Measurement</t>
        </is>
      </c>
      <c r="B162" s="12" t="inlineStr">
        <is>
          <t>Time</t>
        </is>
      </c>
      <c r="C162" s="13" t="inlineStr">
        <is>
          <t>Telling the Time to the Nearest 5 Minutes [PM7.04]</t>
        </is>
      </c>
      <c r="D162" s="12" t="inlineStr">
        <is>
          <t>This nugget has learning material and questions covering the topic of telling time to the nearest 5 minutes.</t>
        </is>
      </c>
      <c r="E162" s="12" t="inlineStr">
        <is>
          <t>8659d94c-b467-4edd-bc38-07d3b55e6605</t>
        </is>
      </c>
    </row>
    <row r="163" ht="45" customHeight="1">
      <c r="A163" s="12" t="inlineStr">
        <is>
          <t>Measurement</t>
        </is>
      </c>
      <c r="B163" s="12" t="inlineStr">
        <is>
          <t>Time</t>
        </is>
      </c>
      <c r="C163" s="13" t="inlineStr">
        <is>
          <t>Telling the Time to the Nearest 5 Minutes in Words [PM7.05]</t>
        </is>
      </c>
      <c r="D163" s="12" t="inlineStr">
        <is>
          <t>This nugget has learning material and questions covering the topic of telling time to the nearest 5 minutes in words.</t>
        </is>
      </c>
      <c r="E163" s="12" t="inlineStr">
        <is>
          <t>ac468731-031e-4d96-af81-f75a2f9b81d4</t>
        </is>
      </c>
    </row>
    <row r="164" ht="45" customHeight="1">
      <c r="A164" s="12" t="inlineStr">
        <is>
          <t>Measurement</t>
        </is>
      </c>
      <c r="B164" s="12" t="inlineStr">
        <is>
          <t>Time</t>
        </is>
      </c>
      <c r="C164" s="13" t="inlineStr">
        <is>
          <t>Telling the Time to the Nearest Minute [PM7.06]</t>
        </is>
      </c>
      <c r="D164" s="12" t="inlineStr">
        <is>
          <t>This nugget has learning material and questions covering the topic of telling time to the nearest minute.</t>
        </is>
      </c>
      <c r="E164" s="12" t="inlineStr">
        <is>
          <t>beb06285-bf3b-4871-9f7e-92b5026c1ee9</t>
        </is>
      </c>
    </row>
    <row r="165" ht="45" customHeight="1">
      <c r="A165" s="12" t="inlineStr">
        <is>
          <t>Measurement</t>
        </is>
      </c>
      <c r="B165" s="12" t="inlineStr">
        <is>
          <t>Time</t>
        </is>
      </c>
      <c r="C165" s="13" t="inlineStr">
        <is>
          <t>Telling the Time with Roman Numerals [PM7.08]</t>
        </is>
      </c>
      <c r="D165" s="12" t="inlineStr">
        <is>
          <t>This nugget has learning material and questions covering the topic of telling the time with Roman numerals.</t>
        </is>
      </c>
      <c r="E165" s="12" t="inlineStr">
        <is>
          <t>736932c9-9297-4d6c-a1b8-9a3790a54cba</t>
        </is>
      </c>
    </row>
    <row r="166" ht="45" customHeight="1">
      <c r="A166" s="12" t="inlineStr">
        <is>
          <t>Measurement</t>
        </is>
      </c>
      <c r="B166" s="12" t="inlineStr">
        <is>
          <t>Time</t>
        </is>
      </c>
      <c r="C166" s="13" t="inlineStr">
        <is>
          <t>12 Hour and 24 Hour Clocks [PM7.09]</t>
        </is>
      </c>
      <c r="D166" s="12" t="inlineStr">
        <is>
          <t>This nugget has learning material and questions covering the topic of 12 hour and 24 hour clocks.</t>
        </is>
      </c>
      <c r="E166" s="12" t="inlineStr">
        <is>
          <t>4cdc49be-44a2-402c-bb5d-f613ced5e7db</t>
        </is>
      </c>
    </row>
    <row r="167" ht="45" customHeight="1">
      <c r="A167" s="12" t="inlineStr">
        <is>
          <t>Measurement</t>
        </is>
      </c>
      <c r="B167" s="12" t="inlineStr">
        <is>
          <t>Time</t>
        </is>
      </c>
      <c r="C167" s="13" t="inlineStr">
        <is>
          <t>Estimating Time [PM7.10]</t>
        </is>
      </c>
      <c r="D167" s="12" t="inlineStr">
        <is>
          <t>This nugget has learning material and questions covering the topic of estimating time.</t>
        </is>
      </c>
      <c r="E167" s="12" t="inlineStr">
        <is>
          <t>805d57e4-8e10-4846-820e-8902c8bb2f76</t>
        </is>
      </c>
    </row>
    <row r="168" ht="45" customHeight="1">
      <c r="A168" s="12" t="inlineStr">
        <is>
          <t>Measurement</t>
        </is>
      </c>
      <c r="B168" s="12" t="inlineStr">
        <is>
          <t>Time</t>
        </is>
      </c>
      <c r="C168" s="13" t="inlineStr">
        <is>
          <t>Finding the Duration [PM7.11]</t>
        </is>
      </c>
      <c r="D168" s="12" t="inlineStr">
        <is>
          <t>This nugget has learning material and questions covering the topic of finding the duration.</t>
        </is>
      </c>
      <c r="E168" s="12" t="inlineStr">
        <is>
          <t>08017356-82c3-4a9f-8192-f7d7716f72ce</t>
        </is>
      </c>
    </row>
    <row r="169" ht="45" customHeight="1">
      <c r="A169" s="12" t="inlineStr">
        <is>
          <t>Measurement</t>
        </is>
      </c>
      <c r="B169" s="12" t="inlineStr">
        <is>
          <t>Time</t>
        </is>
      </c>
      <c r="C169" s="13" t="inlineStr">
        <is>
          <t>Start and End Times [PM7.12]</t>
        </is>
      </c>
      <c r="D169" s="12" t="inlineStr">
        <is>
          <t>This nugget has learning material and questions covering the topic of start and end times.</t>
        </is>
      </c>
      <c r="E169" s="12" t="inlineStr">
        <is>
          <t>49c251ba-59c6-4855-b695-ea18defc5bda</t>
        </is>
      </c>
    </row>
    <row r="170" ht="45" customHeight="1">
      <c r="A170" s="12" t="inlineStr">
        <is>
          <t>Measurement</t>
        </is>
      </c>
      <c r="B170" s="12" t="inlineStr">
        <is>
          <t>Time</t>
        </is>
      </c>
      <c r="C170" s="13" t="inlineStr">
        <is>
          <t>Converting Weeks, Days, Years and Months [PM7.13]</t>
        </is>
      </c>
      <c r="D170" s="12" t="inlineStr">
        <is>
          <t>This nugget has learning material and questions covering the topic of converting weeks to days and years to months.</t>
        </is>
      </c>
      <c r="E170" s="12" t="inlineStr">
        <is>
          <t>73671d9d-9b7c-4c2c-9443-35b9e3438e6f</t>
        </is>
      </c>
    </row>
    <row r="171" ht="45" customHeight="1">
      <c r="A171" s="12" t="inlineStr">
        <is>
          <t>Measurement</t>
        </is>
      </c>
      <c r="B171" s="12" t="inlineStr">
        <is>
          <t>Time</t>
        </is>
      </c>
      <c r="C171" s="13" t="inlineStr">
        <is>
          <t>Converting Seconds, Minutes and Hours [PM7.14]</t>
        </is>
      </c>
      <c r="D171" s="12" t="inlineStr">
        <is>
          <t>This nugget has learning material and questions covering the topic of converting seconds, minutes and hours.</t>
        </is>
      </c>
      <c r="E171" s="12" t="inlineStr">
        <is>
          <t>9f199f57-a6b7-4867-a029-3c9c71ab74a9</t>
        </is>
      </c>
    </row>
    <row r="172" ht="45" customHeight="1">
      <c r="A172" s="12" t="inlineStr">
        <is>
          <t>Measurement</t>
        </is>
      </c>
      <c r="B172" s="12" t="inlineStr">
        <is>
          <t>Time</t>
        </is>
      </c>
      <c r="C172" s="13" t="inlineStr">
        <is>
          <t>Converting Units of Time [PM7.15]</t>
        </is>
      </c>
      <c r="D172" s="12" t="inlineStr">
        <is>
          <t xml:space="preserve">This nugget has learning material and questions covering the topic of converting units of time. </t>
        </is>
      </c>
      <c r="E172" s="12" t="inlineStr">
        <is>
          <t>3ecb9163-3604-459e-a991-5319edc0f031</t>
        </is>
      </c>
    </row>
    <row r="173" ht="45" customHeight="1">
      <c r="A173" s="12" t="inlineStr">
        <is>
          <t>Measurement</t>
        </is>
      </c>
      <c r="B173" s="12" t="inlineStr">
        <is>
          <t>Time</t>
        </is>
      </c>
      <c r="C173" s="13" t="inlineStr">
        <is>
          <t>Calendars [PM7.16]</t>
        </is>
      </c>
      <c r="D173" s="12" t="inlineStr">
        <is>
          <t>This nugget has learning material and questions covering the topic of calendars.</t>
        </is>
      </c>
      <c r="E173" s="12" t="inlineStr">
        <is>
          <t>5e887c20-924c-4cee-ab2e-2afa855f9d5a</t>
        </is>
      </c>
    </row>
    <row r="174" ht="45" customHeight="1">
      <c r="A174" s="12" t="inlineStr">
        <is>
          <t>Measurement</t>
        </is>
      </c>
      <c r="B174" s="12" t="inlineStr">
        <is>
          <t>Time</t>
        </is>
      </c>
      <c r="C174" s="13" t="inlineStr">
        <is>
          <t>Time Zones [PM7.17]</t>
        </is>
      </c>
      <c r="D174" s="12" t="inlineStr">
        <is>
          <t>This nugget has learning material and questions covering the topic of time zones.</t>
        </is>
      </c>
      <c r="E174" s="12" t="inlineStr">
        <is>
          <t>e57bf7cb-0221-4751-924f-4574a1f4031a</t>
        </is>
      </c>
    </row>
    <row r="175" ht="45" customHeight="1">
      <c r="A175" s="12" t="inlineStr">
        <is>
          <t>Measurement</t>
        </is>
      </c>
      <c r="B175" s="12" t="inlineStr">
        <is>
          <t>Area, Perimeter and Volume</t>
        </is>
      </c>
      <c r="C175" s="13" t="inlineStr">
        <is>
          <t>Diagnostic: Area, Perimeter and Volume [MPYP0.29]</t>
        </is>
      </c>
      <c r="D175" s="12" t="inlineStr"/>
      <c r="E175" s="12" t="inlineStr">
        <is>
          <t>2a3e9da1-1365-4edf-97f6-dc8a6bb7cb71</t>
        </is>
      </c>
    </row>
    <row r="176" ht="45" customHeight="1">
      <c r="A176" s="12" t="inlineStr">
        <is>
          <t>Measurement</t>
        </is>
      </c>
      <c r="B176" s="12" t="inlineStr">
        <is>
          <t>Area, Perimeter and Volume</t>
        </is>
      </c>
      <c r="C176" s="13" t="inlineStr">
        <is>
          <t>Perimeter by Counting [PM5.08]</t>
        </is>
      </c>
      <c r="D176" s="12" t="inlineStr">
        <is>
          <t>This nugget has learning material and questions covering the topic of perimeter by counting.</t>
        </is>
      </c>
      <c r="E176" s="12" t="inlineStr">
        <is>
          <t>57fbf71f-4d18-41a0-b024-4c5a90e46ccd</t>
        </is>
      </c>
    </row>
    <row r="177" ht="45" customHeight="1">
      <c r="A177" s="12" t="inlineStr">
        <is>
          <t>Measurement</t>
        </is>
      </c>
      <c r="B177" s="12" t="inlineStr">
        <is>
          <t>Area, Perimeter and Volume</t>
        </is>
      </c>
      <c r="C177" s="13" t="inlineStr">
        <is>
          <t>Calculating the Perimeter [PM5.09]</t>
        </is>
      </c>
      <c r="D177" s="12" t="inlineStr">
        <is>
          <t>This nugget has learning material and questions covering the topic of perimeter.</t>
        </is>
      </c>
      <c r="E177" s="12" t="inlineStr">
        <is>
          <t>4dff673a-5729-4c81-a8bd-d6c70a775867</t>
        </is>
      </c>
    </row>
    <row r="178" ht="45" customHeight="1">
      <c r="A178" s="12" t="inlineStr">
        <is>
          <t>Measurement</t>
        </is>
      </c>
      <c r="B178" s="12" t="inlineStr">
        <is>
          <t>Area, Perimeter and Volume</t>
        </is>
      </c>
      <c r="C178" s="13" t="inlineStr">
        <is>
          <t>Calculating the Perimeter 2 [PM13.01]</t>
        </is>
      </c>
      <c r="D178" s="12" t="inlineStr">
        <is>
          <t>This nugget has learning material and questions covering the topic of calculating the perimeter.</t>
        </is>
      </c>
      <c r="E178" s="12" t="inlineStr">
        <is>
          <t>6568c50f-e51a-4029-8f61-c7bc42cf54ab</t>
        </is>
      </c>
    </row>
    <row r="179" ht="45" customHeight="1">
      <c r="A179" s="12" t="inlineStr">
        <is>
          <t>Measurement</t>
        </is>
      </c>
      <c r="B179" s="12" t="inlineStr">
        <is>
          <t>Area, Perimeter and Volume</t>
        </is>
      </c>
      <c r="C179" s="13" t="inlineStr">
        <is>
          <t>Area by Counting [PM5.20]</t>
        </is>
      </c>
      <c r="D179" s="12" t="inlineStr">
        <is>
          <t xml:space="preserve">This nugget has learning material and questions covering the topic of area by counting. </t>
        </is>
      </c>
      <c r="E179" s="12" t="inlineStr">
        <is>
          <t>c157433c-8646-48d2-87fc-a06abef120e1</t>
        </is>
      </c>
    </row>
    <row r="180" ht="45" customHeight="1">
      <c r="A180" s="12" t="inlineStr">
        <is>
          <t>Measurement</t>
        </is>
      </c>
      <c r="B180" s="12" t="inlineStr">
        <is>
          <t>Area, Perimeter and Volume</t>
        </is>
      </c>
      <c r="C180" s="13" t="inlineStr">
        <is>
          <t>Area [PM5.21]</t>
        </is>
      </c>
      <c r="D180" s="12" t="inlineStr">
        <is>
          <t>This nugget has learning material and questions covering the topic of finding the area of a shape.</t>
        </is>
      </c>
      <c r="E180" s="12" t="inlineStr">
        <is>
          <t>11234c50-2a0b-4185-8355-b9095cd241a9</t>
        </is>
      </c>
    </row>
    <row r="181" ht="45" customHeight="1">
      <c r="A181" s="12" t="inlineStr">
        <is>
          <t>Measurement</t>
        </is>
      </c>
      <c r="B181" s="12" t="inlineStr">
        <is>
          <t>Area, Perimeter and Volume</t>
        </is>
      </c>
      <c r="C181" s="13" t="inlineStr">
        <is>
          <t>Area of Rectangles [PM13.02]</t>
        </is>
      </c>
      <c r="D181" s="12" t="inlineStr">
        <is>
          <t>This nugget has learning material and questions covering the topic of area of rectangles.</t>
        </is>
      </c>
      <c r="E181" s="12" t="inlineStr">
        <is>
          <t>84fc9083-b9fa-4434-9961-8d2e3815ef98</t>
        </is>
      </c>
    </row>
    <row r="182" ht="45" customHeight="1">
      <c r="A182" s="12" t="inlineStr">
        <is>
          <t>Measurement</t>
        </is>
      </c>
      <c r="B182" s="12" t="inlineStr">
        <is>
          <t>Area, Perimeter and Volume</t>
        </is>
      </c>
      <c r="C182" s="13" t="inlineStr">
        <is>
          <t>Area of Compound Shapes [PM13.03]</t>
        </is>
      </c>
      <c r="D182" s="12" t="inlineStr">
        <is>
          <t xml:space="preserve">This nugget has learning material and questions covering the topic area of compound shapes. </t>
        </is>
      </c>
      <c r="E182" s="12" t="inlineStr">
        <is>
          <t>2096a65e-d65d-4232-95e1-2143b90fec0d</t>
        </is>
      </c>
    </row>
    <row r="183" ht="45" customHeight="1">
      <c r="A183" s="12" t="inlineStr">
        <is>
          <t>Measurement</t>
        </is>
      </c>
      <c r="B183" s="12" t="inlineStr">
        <is>
          <t>Area, Perimeter and Volume</t>
        </is>
      </c>
      <c r="C183" s="13" t="inlineStr">
        <is>
          <t>Estimating Area [PM13.04]</t>
        </is>
      </c>
      <c r="D183" s="12" t="inlineStr">
        <is>
          <t>This nugget has learning material and questions covering the topic of estimating area.</t>
        </is>
      </c>
      <c r="E183" s="12" t="inlineStr">
        <is>
          <t>d377480b-c1b7-4ef4-a673-dc6be214be19</t>
        </is>
      </c>
    </row>
    <row r="184" ht="45" customHeight="1">
      <c r="A184" s="12" t="inlineStr">
        <is>
          <t>Measurement</t>
        </is>
      </c>
      <c r="B184" s="12" t="inlineStr">
        <is>
          <t>Area, Perimeter and Volume</t>
        </is>
      </c>
      <c r="C184" s="13" t="inlineStr">
        <is>
          <t>Area and Perimeter [PM13.05]</t>
        </is>
      </c>
      <c r="D184" s="12" t="inlineStr">
        <is>
          <t>This nugget has learning material and questions covering the topic of solving missing area, perimeter and length problems.</t>
        </is>
      </c>
      <c r="E184" s="12" t="inlineStr">
        <is>
          <t>974cda7b-3138-4a67-9593-ce519d3060b5</t>
        </is>
      </c>
    </row>
    <row r="185" ht="45" customHeight="1">
      <c r="A185" s="12" t="inlineStr">
        <is>
          <t>Measurement</t>
        </is>
      </c>
      <c r="B185" s="12" t="inlineStr">
        <is>
          <t>Area, Perimeter and Volume</t>
        </is>
      </c>
      <c r="C185" s="13" t="inlineStr">
        <is>
          <t>Volume of Shapes 1 [PM13.06]</t>
        </is>
      </c>
      <c r="D185" s="12" t="inlineStr">
        <is>
          <t>This nugget has learning material and questions covering the topic of finding the volume of shapes made of cm³ cubes.</t>
        </is>
      </c>
      <c r="E185" s="12" t="inlineStr">
        <is>
          <t>1db9d7f3-b3c8-4b75-ae02-8beb75595185</t>
        </is>
      </c>
    </row>
    <row r="186" ht="45" customHeight="1">
      <c r="A186" s="12" t="inlineStr">
        <is>
          <t>Geometry</t>
        </is>
      </c>
      <c r="B186" s="12" t="inlineStr">
        <is>
          <t>Properties of Shapes</t>
        </is>
      </c>
      <c r="C186" s="13" t="inlineStr">
        <is>
          <t>Diagnostic: Shapes [MPYP0.30]</t>
        </is>
      </c>
      <c r="D186" s="12" t="inlineStr"/>
      <c r="E186" s="12" t="inlineStr">
        <is>
          <t>76e8b3d7-330b-46d9-aee5-3b639394fa25</t>
        </is>
      </c>
    </row>
    <row r="187" ht="45" customHeight="1">
      <c r="A187" s="12" t="inlineStr">
        <is>
          <t>Geometry</t>
        </is>
      </c>
      <c r="B187" s="12" t="inlineStr">
        <is>
          <t>Properties of Shapes</t>
        </is>
      </c>
      <c r="C187" s="13" t="inlineStr">
        <is>
          <t>Describing 2D Shapes [PM8.01]</t>
        </is>
      </c>
      <c r="D187" s="12" t="inlineStr">
        <is>
          <t>This nugget has learning material and questions covering the topic of describing 2D shapes.</t>
        </is>
      </c>
      <c r="E187" s="12" t="inlineStr">
        <is>
          <t>60829721-cda4-4dc2-a69a-2783f4a53759</t>
        </is>
      </c>
    </row>
    <row r="188" ht="45" customHeight="1">
      <c r="A188" s="12" t="inlineStr">
        <is>
          <t>Geometry</t>
        </is>
      </c>
      <c r="B188" s="12" t="inlineStr">
        <is>
          <t>Properties of Shapes</t>
        </is>
      </c>
      <c r="C188" s="13" t="inlineStr">
        <is>
          <t>Quadrilaterals [PM8.12]</t>
        </is>
      </c>
      <c r="D188" s="12" t="inlineStr">
        <is>
          <t>This nugget has learning material and questions covering the topic of comparing and classifying quadrilaterals.</t>
        </is>
      </c>
      <c r="E188" s="12" t="inlineStr">
        <is>
          <t>bffb5414-4cd9-4d38-a38b-31ec1ef581a4</t>
        </is>
      </c>
    </row>
    <row r="189" ht="45" customHeight="1">
      <c r="A189" s="12" t="inlineStr">
        <is>
          <t>Geometry</t>
        </is>
      </c>
      <c r="B189" s="12" t="inlineStr">
        <is>
          <t>Properties of Shapes</t>
        </is>
      </c>
      <c r="C189" s="13" t="inlineStr">
        <is>
          <t>Triangles [PM8.11]</t>
        </is>
      </c>
      <c r="D189" s="12" t="inlineStr">
        <is>
          <t>This nugget has learning material and questions covering the topic of comparing and classifying triangles.</t>
        </is>
      </c>
      <c r="E189" s="12" t="inlineStr">
        <is>
          <t>8a6a17f2-7e80-4328-8477-0695b0324191</t>
        </is>
      </c>
    </row>
    <row r="190" ht="45" customHeight="1">
      <c r="A190" s="12" t="inlineStr">
        <is>
          <t>Geometry</t>
        </is>
      </c>
      <c r="B190" s="12" t="inlineStr">
        <is>
          <t>Properties of Shapes</t>
        </is>
      </c>
      <c r="C190" s="13" t="inlineStr">
        <is>
          <t>Sorting Shapes [PM8.13]</t>
        </is>
      </c>
      <c r="D190" s="12" t="inlineStr">
        <is>
          <t>This nugget has learning material and questions covering the topic of sorting shapes.</t>
        </is>
      </c>
      <c r="E190" s="12" t="inlineStr">
        <is>
          <t>f057b902-6a6d-4217-b7b9-e72f8ea6430a</t>
        </is>
      </c>
    </row>
    <row r="191" ht="45" customHeight="1">
      <c r="A191" s="12" t="inlineStr">
        <is>
          <t>Geometry</t>
        </is>
      </c>
      <c r="B191" s="12" t="inlineStr">
        <is>
          <t>Properties of Shapes</t>
        </is>
      </c>
      <c r="C191" s="13" t="inlineStr">
        <is>
          <t>Regular and Irregular Polygons [PM14.01]</t>
        </is>
      </c>
      <c r="D191" s="12" t="inlineStr">
        <is>
          <t>This nugget has learning material and questions covering the topic of regular and irregular polygons.</t>
        </is>
      </c>
      <c r="E191" s="12" t="inlineStr">
        <is>
          <t>b6f96ebf-6dce-459c-82fa-4db31e5bd8eb</t>
        </is>
      </c>
    </row>
    <row r="192" ht="45" customHeight="1">
      <c r="A192" s="12" t="inlineStr">
        <is>
          <t>Geometry</t>
        </is>
      </c>
      <c r="B192" s="12" t="inlineStr">
        <is>
          <t>Properties of Shapes</t>
        </is>
      </c>
      <c r="C192" s="13" t="inlineStr">
        <is>
          <t>Lengths of Right-Angled Shapes [PM14.02]</t>
        </is>
      </c>
      <c r="D192" s="12" t="inlineStr">
        <is>
          <t>This nugget has learning material and questions covering the topic of lengths of right-angled shapes.</t>
        </is>
      </c>
      <c r="E192" s="12" t="inlineStr">
        <is>
          <t>20d6d50c-d8bc-40b6-bb44-e5830149055e</t>
        </is>
      </c>
    </row>
    <row r="193" ht="45" customHeight="1">
      <c r="A193" s="12" t="inlineStr">
        <is>
          <t>Geometry</t>
        </is>
      </c>
      <c r="B193" s="12" t="inlineStr">
        <is>
          <t>Properties of Shapes</t>
        </is>
      </c>
      <c r="C193" s="13" t="inlineStr">
        <is>
          <t>Identifying Lines [PM8.06]</t>
        </is>
      </c>
      <c r="D193" s="12" t="inlineStr">
        <is>
          <t>This nugget has learning material and questions covering the topic of identifying lines.</t>
        </is>
      </c>
      <c r="E193" s="12" t="inlineStr">
        <is>
          <t>1e2f06dd-8e56-4983-9428-87b7ff690331</t>
        </is>
      </c>
    </row>
    <row r="194" ht="45" customHeight="1">
      <c r="A194" s="12" t="inlineStr">
        <is>
          <t>Geometry</t>
        </is>
      </c>
      <c r="B194" s="12" t="inlineStr">
        <is>
          <t>Properties of Shapes</t>
        </is>
      </c>
      <c r="C194" s="13" t="inlineStr">
        <is>
          <t>Lines of Symmetry [PM8.07]</t>
        </is>
      </c>
      <c r="D194" s="12" t="inlineStr">
        <is>
          <t>This nugget has learning material and questions covering the topic of lines of symmetry.</t>
        </is>
      </c>
      <c r="E194" s="12" t="inlineStr">
        <is>
          <t>362fc578-b7a1-421c-a8e8-4677b2a6d351</t>
        </is>
      </c>
    </row>
    <row r="195" ht="45" customHeight="1">
      <c r="A195" s="12" t="inlineStr">
        <is>
          <t>Geometry</t>
        </is>
      </c>
      <c r="B195" s="12" t="inlineStr">
        <is>
          <t>Properties of Shapes</t>
        </is>
      </c>
      <c r="C195" s="13" t="inlineStr">
        <is>
          <t>Rotational Symmetry [MF29.01]</t>
        </is>
      </c>
      <c r="D195" s="12" t="inlineStr">
        <is>
          <t>This nugget has learning material and questions covering the topic of Rotational Symmetry.</t>
        </is>
      </c>
      <c r="E195" s="12" t="inlineStr">
        <is>
          <t>36ef36a7-507e-409d-90f6-2d04aef89e58</t>
        </is>
      </c>
    </row>
    <row r="196" ht="45" customHeight="1">
      <c r="A196" s="12" t="inlineStr">
        <is>
          <t>Geometry</t>
        </is>
      </c>
      <c r="B196" s="12" t="inlineStr">
        <is>
          <t>Properties of Shapes</t>
        </is>
      </c>
      <c r="C196" s="13" t="inlineStr">
        <is>
          <t>Congruence [MF29.06]</t>
        </is>
      </c>
      <c r="D196" s="12" t="inlineStr">
        <is>
          <t>This nugget has learning material and questions covering the topic of Congruence.</t>
        </is>
      </c>
      <c r="E196" s="12" t="inlineStr">
        <is>
          <t>5fdf1ac4-cf5f-423e-9999-af1b3724c7e3</t>
        </is>
      </c>
    </row>
    <row r="197" ht="45" customHeight="1">
      <c r="A197" s="12" t="inlineStr">
        <is>
          <t>Geometry</t>
        </is>
      </c>
      <c r="B197" s="12" t="inlineStr">
        <is>
          <t>Properties of Shapes</t>
        </is>
      </c>
      <c r="C197" s="13" t="inlineStr">
        <is>
          <t>Describing 3D Shapes [PM8.02]</t>
        </is>
      </c>
      <c r="D197" s="12" t="inlineStr">
        <is>
          <t>This nugget has learning material and questions covering the topic of describing 3D shapes.</t>
        </is>
      </c>
      <c r="E197" s="12" t="inlineStr">
        <is>
          <t>1a9bdffa-1839-4e71-bcbb-05571b7f4ddd</t>
        </is>
      </c>
    </row>
    <row r="198" ht="45" customHeight="1">
      <c r="A198" s="12" t="inlineStr">
        <is>
          <t>Geometry</t>
        </is>
      </c>
      <c r="B198" s="12" t="inlineStr">
        <is>
          <t>Properties of Shapes</t>
        </is>
      </c>
      <c r="C198" s="13" t="inlineStr">
        <is>
          <t>Regular and Irregular Polyhedra [PM8.17]</t>
        </is>
      </c>
      <c r="D198" s="12" t="inlineStr">
        <is>
          <t>This nugget has learning material and questions covering the topic of regular and irregular polyhedra.</t>
        </is>
      </c>
      <c r="E198" s="12" t="inlineStr">
        <is>
          <t>5cc9012e-04d9-4ba2-8a5a-c8e94724eed4</t>
        </is>
      </c>
    </row>
    <row r="199" ht="45" customHeight="1">
      <c r="A199" s="12" t="inlineStr">
        <is>
          <t>Geometry</t>
        </is>
      </c>
      <c r="B199" s="12" t="inlineStr">
        <is>
          <t>Properties of Shapes</t>
        </is>
      </c>
      <c r="C199" s="13" t="inlineStr">
        <is>
          <t>Views of 3D Shapes [PM14.03]</t>
        </is>
      </c>
      <c r="D199" s="12" t="inlineStr">
        <is>
          <t>This nugget has learning material and questions covering the topic of views of 3D shapes.</t>
        </is>
      </c>
      <c r="E199" s="12" t="inlineStr">
        <is>
          <t>833a9621-9674-4fea-a129-1d55c7758fc0</t>
        </is>
      </c>
    </row>
    <row r="200" ht="45" customHeight="1">
      <c r="A200" s="12" t="inlineStr">
        <is>
          <t>Geometry</t>
        </is>
      </c>
      <c r="B200" s="12" t="inlineStr">
        <is>
          <t>Angles</t>
        </is>
      </c>
      <c r="C200" s="13" t="inlineStr">
        <is>
          <t>Diagnostic: Angles [MPYP0.31]</t>
        </is>
      </c>
      <c r="D200" s="12" t="inlineStr"/>
      <c r="E200" s="12" t="inlineStr">
        <is>
          <t>5e124907-2b1c-4bdc-99b2-5ac3ac634269</t>
        </is>
      </c>
    </row>
    <row r="201" ht="45" customHeight="1">
      <c r="A201" s="12" t="inlineStr">
        <is>
          <t>Geometry</t>
        </is>
      </c>
      <c r="B201" s="12" t="inlineStr">
        <is>
          <t>Angles</t>
        </is>
      </c>
      <c r="C201" s="13" t="inlineStr">
        <is>
          <t>Angles in Turns 1 [PM8.04]</t>
        </is>
      </c>
      <c r="D201" s="12" t="inlineStr">
        <is>
          <t>This nugget has learning material and questions covering the topic of angles in turns.</t>
        </is>
      </c>
      <c r="E201" s="12" t="inlineStr">
        <is>
          <t>dcd04a02-8756-445f-a235-06ba09e18280</t>
        </is>
      </c>
    </row>
    <row r="202" ht="45" customHeight="1">
      <c r="A202" s="12" t="inlineStr">
        <is>
          <t>Geometry</t>
        </is>
      </c>
      <c r="B202" s="12" t="inlineStr">
        <is>
          <t>Angles</t>
        </is>
      </c>
      <c r="C202" s="13" t="inlineStr">
        <is>
          <t>Angles in Turns 2 [PM14.04]</t>
        </is>
      </c>
      <c r="D202" s="12" t="inlineStr">
        <is>
          <t>This nugget has learning material and questions covering the topic of angles in turns 2.</t>
        </is>
      </c>
      <c r="E202" s="12" t="inlineStr">
        <is>
          <t>12f1a17a-0504-4526-b43b-ea434d4b12ce</t>
        </is>
      </c>
    </row>
    <row r="203" ht="45" customHeight="1">
      <c r="A203" s="12" t="inlineStr">
        <is>
          <t>Geometry</t>
        </is>
      </c>
      <c r="B203" s="12" t="inlineStr">
        <is>
          <t>Angles</t>
        </is>
      </c>
      <c r="C203" s="13" t="inlineStr">
        <is>
          <t>Identifying Angles [PM8.05]</t>
        </is>
      </c>
      <c r="D203" s="12" t="inlineStr">
        <is>
          <t>This nugget has learning material and questions covering the topic of identifying angles.</t>
        </is>
      </c>
      <c r="E203" s="12" t="inlineStr">
        <is>
          <t>4f29f335-d336-4e91-ac67-4a6c0405931e</t>
        </is>
      </c>
    </row>
    <row r="204" ht="45" customHeight="1">
      <c r="A204" s="12" t="inlineStr">
        <is>
          <t>Geometry</t>
        </is>
      </c>
      <c r="B204" s="12" t="inlineStr">
        <is>
          <t>Angles</t>
        </is>
      </c>
      <c r="C204" s="13" t="inlineStr">
        <is>
          <t>Identifying Angles 2 [PM14.05]</t>
        </is>
      </c>
      <c r="D204" s="12" t="inlineStr">
        <is>
          <t>This nugget has learning material and questions covering the topic of identifying angles 2.</t>
        </is>
      </c>
      <c r="E204" s="12" t="inlineStr">
        <is>
          <t>9e29259e-2818-4bc9-8a04-e7fe5ea02e93</t>
        </is>
      </c>
    </row>
    <row r="205" ht="45" customHeight="1">
      <c r="A205" s="12" t="inlineStr">
        <is>
          <t>Geometry</t>
        </is>
      </c>
      <c r="B205" s="12" t="inlineStr">
        <is>
          <t>Angles</t>
        </is>
      </c>
      <c r="C205" s="13" t="inlineStr">
        <is>
          <t>Angles in Right-Angled Shapes [PM14.06]</t>
        </is>
      </c>
      <c r="D205" s="12" t="inlineStr">
        <is>
          <t xml:space="preserve">This nugget has learning material and questions covering the topic of angles in right-angled shapes. </t>
        </is>
      </c>
      <c r="E205" s="12" t="inlineStr">
        <is>
          <t>f344e87d-87a0-439b-bc9f-c3121bad1a46</t>
        </is>
      </c>
    </row>
    <row r="206" ht="45" customHeight="1">
      <c r="A206" s="12" t="inlineStr">
        <is>
          <t>Geometry</t>
        </is>
      </c>
      <c r="B206" s="12" t="inlineStr">
        <is>
          <t>Angles</t>
        </is>
      </c>
      <c r="C206" s="13" t="inlineStr">
        <is>
          <t>Estimating Angles [PM14.07]</t>
        </is>
      </c>
      <c r="D206" s="12" t="inlineStr">
        <is>
          <t>This nugget has learning material and questions covering the topic of estimating angles.</t>
        </is>
      </c>
      <c r="E206" s="12" t="inlineStr">
        <is>
          <t>f4193d6e-5421-4353-9482-82e626750f90</t>
        </is>
      </c>
    </row>
    <row r="207" ht="45" customHeight="1">
      <c r="A207" s="12" t="inlineStr">
        <is>
          <t>Geometry</t>
        </is>
      </c>
      <c r="B207" s="12" t="inlineStr">
        <is>
          <t>Angles</t>
        </is>
      </c>
      <c r="C207" s="13" t="inlineStr">
        <is>
          <t>Measuring Angles [PM14.08]</t>
        </is>
      </c>
      <c r="D207" s="12" t="inlineStr">
        <is>
          <t>This nugget has learning material and questions covering the topic of measuring angles.</t>
        </is>
      </c>
      <c r="E207" s="12" t="inlineStr">
        <is>
          <t>abe8d788-f21c-4314-9571-c6f1791ea977</t>
        </is>
      </c>
    </row>
    <row r="208" ht="45" customHeight="1">
      <c r="A208" s="12" t="inlineStr">
        <is>
          <t>Geometry</t>
        </is>
      </c>
      <c r="B208" s="12" t="inlineStr">
        <is>
          <t>Angles</t>
        </is>
      </c>
      <c r="C208" s="13" t="inlineStr">
        <is>
          <t>Drawing Angles [PM14.09]</t>
        </is>
      </c>
      <c r="D208" s="12" t="inlineStr">
        <is>
          <t>This nugget has learning material and questions covering the topic of drawing angles.</t>
        </is>
      </c>
      <c r="E208" s="12" t="inlineStr">
        <is>
          <t>1d18dc91-de3e-4416-be3f-8fbb676b788f</t>
        </is>
      </c>
    </row>
    <row r="209" ht="45" customHeight="1">
      <c r="A209" s="12" t="inlineStr">
        <is>
          <t>Geometry</t>
        </is>
      </c>
      <c r="B209" s="12" t="inlineStr">
        <is>
          <t>Angles</t>
        </is>
      </c>
      <c r="C209" s="13" t="inlineStr">
        <is>
          <t>Right Angle Problems [PM14.10]</t>
        </is>
      </c>
      <c r="D209" s="12" t="inlineStr">
        <is>
          <t>This nugget has learning material and questions covering the topic of right angle problems.</t>
        </is>
      </c>
      <c r="E209" s="12" t="inlineStr">
        <is>
          <t>a5eb8de3-b5a5-41b7-9254-cad9bf965c8f</t>
        </is>
      </c>
    </row>
    <row r="210" ht="45" customHeight="1">
      <c r="A210" s="12" t="inlineStr">
        <is>
          <t>Geometry</t>
        </is>
      </c>
      <c r="B210" s="12" t="inlineStr">
        <is>
          <t>Angles</t>
        </is>
      </c>
      <c r="C210" s="13" t="inlineStr">
        <is>
          <t>Angles on a Straight Line [PM14.11]</t>
        </is>
      </c>
      <c r="D210" s="12" t="inlineStr">
        <is>
          <t>This nugget has learning material and questions covering the topic of angles on a straight line.</t>
        </is>
      </c>
      <c r="E210" s="12" t="inlineStr">
        <is>
          <t>4f5af131-682e-4c3b-9d63-a1f136705043</t>
        </is>
      </c>
    </row>
    <row r="211" ht="45" customHeight="1">
      <c r="A211" s="12" t="inlineStr">
        <is>
          <t>Geometry</t>
        </is>
      </c>
      <c r="B211" s="12" t="inlineStr">
        <is>
          <t>Angles</t>
        </is>
      </c>
      <c r="C211" s="13" t="inlineStr">
        <is>
          <t>Angles Around a Point [PM14.12]</t>
        </is>
      </c>
      <c r="D211" s="12" t="inlineStr">
        <is>
          <t>This nugget has learning material and questions covering the topic of angles around a point.</t>
        </is>
      </c>
      <c r="E211" s="12" t="inlineStr">
        <is>
          <t>f68730af-1e4d-41a9-bfec-8a4948711800</t>
        </is>
      </c>
    </row>
    <row r="212" ht="45" customHeight="1">
      <c r="A212" s="12" t="inlineStr">
        <is>
          <t>Geometry</t>
        </is>
      </c>
      <c r="B212" s="12" t="inlineStr">
        <is>
          <t>Position and Direction</t>
        </is>
      </c>
      <c r="C212" s="13" t="inlineStr">
        <is>
          <t>Diagnostic: Position and Direction [MPYP0.32]</t>
        </is>
      </c>
      <c r="D212" s="12" t="inlineStr"/>
      <c r="E212" s="12" t="inlineStr">
        <is>
          <t>60135ea6-d27a-48f8-8c0d-17bf1f10b7ab</t>
        </is>
      </c>
    </row>
    <row r="213" ht="45" customHeight="1">
      <c r="A213" s="12" t="inlineStr">
        <is>
          <t>Geometry</t>
        </is>
      </c>
      <c r="B213" s="12" t="inlineStr">
        <is>
          <t>Position and Direction</t>
        </is>
      </c>
      <c r="C213" s="13" t="inlineStr">
        <is>
          <t>Describing Direction [MC2.31]</t>
        </is>
      </c>
      <c r="D213" s="12" t="inlineStr">
        <is>
          <t>This nugget covers using compass directions to describe direction.</t>
        </is>
      </c>
      <c r="E213" s="12" t="inlineStr">
        <is>
          <t>f1ddd475-5942-49d3-aea3-3ed75ab04a77</t>
        </is>
      </c>
    </row>
    <row r="214" ht="45" customHeight="1">
      <c r="A214" s="12" t="inlineStr">
        <is>
          <t>Geometry</t>
        </is>
      </c>
      <c r="B214" s="12" t="inlineStr">
        <is>
          <t>Position and Direction</t>
        </is>
      </c>
      <c r="C214" s="13" t="inlineStr">
        <is>
          <t>Describing Position [PM8.14]</t>
        </is>
      </c>
      <c r="D214" s="12" t="inlineStr">
        <is>
          <t>This nugget has learning material and questions covering the topic of describing position.</t>
        </is>
      </c>
      <c r="E214" s="12" t="inlineStr">
        <is>
          <t>9ae210ed-b584-4f21-954b-72f65b5aa242</t>
        </is>
      </c>
    </row>
    <row r="215" ht="45" customHeight="1">
      <c r="A215" s="12" t="inlineStr">
        <is>
          <t>Geometry</t>
        </is>
      </c>
      <c r="B215" s="12" t="inlineStr">
        <is>
          <t>Position and Direction</t>
        </is>
      </c>
      <c r="C215" s="13" t="inlineStr">
        <is>
          <t>Plotting Points [PM8.15]</t>
        </is>
      </c>
      <c r="D215" s="12" t="inlineStr">
        <is>
          <t>This nugget has learning material and questions covering the topic of plotting points.</t>
        </is>
      </c>
      <c r="E215" s="12" t="inlineStr">
        <is>
          <t>1439654f-dbb1-4a83-88ec-d572fec9d4ef</t>
        </is>
      </c>
    </row>
    <row r="216" ht="45" customHeight="1">
      <c r="A216" s="12" t="inlineStr">
        <is>
          <t>Geometry</t>
        </is>
      </c>
      <c r="B216" s="12" t="inlineStr">
        <is>
          <t>Position and Direction</t>
        </is>
      </c>
      <c r="C216" s="13" t="inlineStr">
        <is>
          <t>Translation 1 [PM8.16]</t>
        </is>
      </c>
      <c r="D216" s="12" t="inlineStr">
        <is>
          <t>This nugget has learning material and questions covering the topic of translation (describing movements)</t>
        </is>
      </c>
      <c r="E216" s="12" t="inlineStr">
        <is>
          <t>a7ce7d08-37f2-4b84-b71e-03aeb22801e4</t>
        </is>
      </c>
    </row>
    <row r="217" ht="45" customHeight="1">
      <c r="A217" s="12" t="inlineStr">
        <is>
          <t>Geometry</t>
        </is>
      </c>
      <c r="B217" s="12" t="inlineStr">
        <is>
          <t>Position and Direction</t>
        </is>
      </c>
      <c r="C217" s="13" t="inlineStr">
        <is>
          <t>Reflection 1 [PM15.01]</t>
        </is>
      </c>
      <c r="D217" s="12" t="inlineStr">
        <is>
          <t>This nugget has learning material and questions covering the topic of reflection.</t>
        </is>
      </c>
      <c r="E217" s="12" t="inlineStr">
        <is>
          <t>1fa4a6e4-2445-45ad-92f3-b8899ac6a157</t>
        </is>
      </c>
    </row>
    <row r="218" ht="45" customHeight="1">
      <c r="A218" s="12" t="inlineStr">
        <is>
          <t>Statistics</t>
        </is>
      </c>
      <c r="B218" s="12" t="inlineStr">
        <is>
          <t>Statistics</t>
        </is>
      </c>
      <c r="C218" s="13" t="inlineStr">
        <is>
          <t>Diagnostic: Statistics [MPYP0.33]</t>
        </is>
      </c>
      <c r="D218" s="12" t="inlineStr"/>
      <c r="E218" s="12" t="inlineStr">
        <is>
          <t>2c7c0d60-70b6-4f7e-865a-59827ace20ec</t>
        </is>
      </c>
    </row>
    <row r="219" ht="45" customHeight="1">
      <c r="A219" s="12" t="inlineStr">
        <is>
          <t>Statistics</t>
        </is>
      </c>
      <c r="B219" s="12" t="inlineStr">
        <is>
          <t>Statistics</t>
        </is>
      </c>
      <c r="C219" s="13" t="inlineStr">
        <is>
          <t>Probability Scale in Words [MF46.01]</t>
        </is>
      </c>
      <c r="D219" s="12" t="inlineStr">
        <is>
          <t>This nugget has learning material and questions covering the topic of Probability Scale in Words.</t>
        </is>
      </c>
      <c r="E219" s="12" t="inlineStr">
        <is>
          <t>0e35af1f-b210-448c-9ae9-b3c365ebbe92</t>
        </is>
      </c>
    </row>
    <row r="220" ht="45" customHeight="1">
      <c r="A220" s="12" t="inlineStr">
        <is>
          <t>Statistics</t>
        </is>
      </c>
      <c r="B220" s="12" t="inlineStr">
        <is>
          <t>Statistics</t>
        </is>
      </c>
      <c r="C220" s="13" t="inlineStr">
        <is>
          <t>Probability Scale in Numbers [MF46.02]</t>
        </is>
      </c>
      <c r="D220" s="12" t="inlineStr">
        <is>
          <t>This nugget has learning material and questions covering the topic of Probability Scale in Numbers.</t>
        </is>
      </c>
      <c r="E220" s="12" t="inlineStr">
        <is>
          <t>0b3d3a0b-790a-4727-b0e3-d3880ab17393</t>
        </is>
      </c>
    </row>
    <row r="221" ht="45" customHeight="1">
      <c r="A221" s="12" t="inlineStr">
        <is>
          <t>Statistics</t>
        </is>
      </c>
      <c r="B221" s="12" t="inlineStr">
        <is>
          <t>Statistics</t>
        </is>
      </c>
      <c r="C221" s="13" t="inlineStr">
        <is>
          <t>Venn Diagrams [PM9.17]</t>
        </is>
      </c>
      <c r="D221" s="12" t="inlineStr">
        <is>
          <t>This nugget has learning material and questions covering the topic of Venn diagrams.</t>
        </is>
      </c>
      <c r="E221" s="12" t="inlineStr">
        <is>
          <t>d2ea611e-8230-494f-beea-e3918f6c5986</t>
        </is>
      </c>
    </row>
    <row r="222" ht="45" customHeight="1">
      <c r="A222" s="12" t="inlineStr">
        <is>
          <t>Statistics</t>
        </is>
      </c>
      <c r="B222" s="12" t="inlineStr">
        <is>
          <t>Statistics</t>
        </is>
      </c>
      <c r="C222" s="13" t="inlineStr">
        <is>
          <t>Carroll Diagrams [PM9.18]</t>
        </is>
      </c>
      <c r="D222" s="12" t="inlineStr">
        <is>
          <t>This nugget has learning material and questions covering the topic of Carroll diagrams.</t>
        </is>
      </c>
      <c r="E222" s="12" t="inlineStr">
        <is>
          <t>52dfe4a3-169e-47d5-a91b-10e32ccd9ff1</t>
        </is>
      </c>
    </row>
    <row r="223" ht="45" customHeight="1">
      <c r="A223" s="12" t="inlineStr">
        <is>
          <t>Statistics</t>
        </is>
      </c>
      <c r="B223" s="12" t="inlineStr">
        <is>
          <t>Statistics</t>
        </is>
      </c>
      <c r="C223" s="13" t="inlineStr">
        <is>
          <t>Tables 2 [PM9.02]</t>
        </is>
      </c>
      <c r="D223" s="12" t="inlineStr">
        <is>
          <t>This nugget has learning material and questions covering the topic of tables.</t>
        </is>
      </c>
      <c r="E223" s="12" t="inlineStr">
        <is>
          <t>03a20295-fbe3-470e-9c62-40cb0fa38666</t>
        </is>
      </c>
    </row>
    <row r="224" ht="45" customHeight="1">
      <c r="A224" s="12" t="inlineStr">
        <is>
          <t>Statistics</t>
        </is>
      </c>
      <c r="B224" s="12" t="inlineStr">
        <is>
          <t>Statistics</t>
        </is>
      </c>
      <c r="C224" s="13" t="inlineStr">
        <is>
          <t>Tables 3 [PM9.05]</t>
        </is>
      </c>
      <c r="D224" s="12" t="inlineStr">
        <is>
          <t>This nugget has learning material and questions covering the topic of tables 2.</t>
        </is>
      </c>
      <c r="E224" s="12" t="inlineStr">
        <is>
          <t>7e6c2f05-1b12-4b68-97c7-93c2971953e8</t>
        </is>
      </c>
    </row>
    <row r="225" ht="45" customHeight="1">
      <c r="A225" s="12" t="inlineStr">
        <is>
          <t>Statistics</t>
        </is>
      </c>
      <c r="B225" s="12" t="inlineStr">
        <is>
          <t>Statistics</t>
        </is>
      </c>
      <c r="C225" s="13" t="inlineStr">
        <is>
          <t>Two-Way Tables [PM9.06]</t>
        </is>
      </c>
      <c r="D225" s="12" t="inlineStr">
        <is>
          <t>This nugget has learning material and questions covering the topic of two-way tables.</t>
        </is>
      </c>
      <c r="E225" s="12" t="inlineStr">
        <is>
          <t>48626593-14b9-4f89-96f1-905c6b5a0c66</t>
        </is>
      </c>
    </row>
    <row r="226" ht="45" customHeight="1">
      <c r="A226" s="12" t="inlineStr">
        <is>
          <t>Statistics</t>
        </is>
      </c>
      <c r="B226" s="12" t="inlineStr">
        <is>
          <t>Statistics</t>
        </is>
      </c>
      <c r="C226" s="13" t="inlineStr">
        <is>
          <t>Timetables [PM9.07]</t>
        </is>
      </c>
      <c r="D226" s="12" t="inlineStr">
        <is>
          <t>This nugget has learning material and questions covering the topic of timetables.</t>
        </is>
      </c>
      <c r="E226" s="12" t="inlineStr">
        <is>
          <t>0e316aec-eb27-4a25-a21f-c90dbeeb0fc7</t>
        </is>
      </c>
    </row>
    <row r="227" ht="45" customHeight="1">
      <c r="A227" s="12" t="inlineStr">
        <is>
          <t>Statistics</t>
        </is>
      </c>
      <c r="B227" s="12" t="inlineStr">
        <is>
          <t>Statistics</t>
        </is>
      </c>
      <c r="C227" s="13" t="inlineStr">
        <is>
          <t>Bar Charts 1 [PM9.03]</t>
        </is>
      </c>
      <c r="D227" s="12" t="inlineStr">
        <is>
          <t>This nugget has learning material and questions covering the topic of bar charts.</t>
        </is>
      </c>
      <c r="E227" s="12" t="inlineStr">
        <is>
          <t>54ae9636-6385-4644-8b09-a9a49f253765</t>
        </is>
      </c>
    </row>
    <row r="228" ht="45" customHeight="1">
      <c r="A228" s="12" t="inlineStr">
        <is>
          <t>Statistics</t>
        </is>
      </c>
      <c r="B228" s="12" t="inlineStr">
        <is>
          <t>Statistics</t>
        </is>
      </c>
      <c r="C228" s="13" t="inlineStr">
        <is>
          <t>Bar Charts 2 [PM9.13]</t>
        </is>
      </c>
      <c r="D228" s="12" t="inlineStr">
        <is>
          <t>This nugget has learning material and questions covering the topic of interpreting bar charts.</t>
        </is>
      </c>
      <c r="E228" s="12" t="inlineStr">
        <is>
          <t>6a159b6b-d3d9-48f9-a5d4-1bfb19845596</t>
        </is>
      </c>
    </row>
    <row r="229" ht="45" customHeight="1">
      <c r="A229" s="12" t="inlineStr">
        <is>
          <t>Statistics</t>
        </is>
      </c>
      <c r="B229" s="12" t="inlineStr">
        <is>
          <t>Statistics</t>
        </is>
      </c>
      <c r="C229" s="13" t="inlineStr">
        <is>
          <t>Line Graphs 1 [PM9.04]</t>
        </is>
      </c>
      <c r="D229" s="12" t="inlineStr">
        <is>
          <t>This nugget has learning material and questions covering the topic of line graphs (or time graphs).</t>
        </is>
      </c>
      <c r="E229" s="12" t="inlineStr">
        <is>
          <t>6e7c4aa4-0cf1-4441-95b8-5a63aae243af</t>
        </is>
      </c>
    </row>
    <row r="230" ht="45" customHeight="1">
      <c r="A230" s="12" t="inlineStr">
        <is>
          <t>Statistics</t>
        </is>
      </c>
      <c r="B230" s="12" t="inlineStr">
        <is>
          <t>Statistics</t>
        </is>
      </c>
      <c r="C230" s="13" t="inlineStr">
        <is>
          <t>Line Graphs 2 [PM9.08]</t>
        </is>
      </c>
      <c r="D230" s="12" t="inlineStr">
        <is>
          <t>This nugget has learning material and questions covering the topic of line graphs 2.</t>
        </is>
      </c>
      <c r="E230" s="12" t="inlineStr">
        <is>
          <t>35cf9b10-65f3-407b-8b11-df9b953ea4b0</t>
        </is>
      </c>
    </row>
    <row r="231" ht="45" customHeight="1">
      <c r="A231" s="12" t="inlineStr">
        <is>
          <t>Legacy Assessments</t>
        </is>
      </c>
      <c r="B231" s="12" t="inlineStr">
        <is>
          <t>Legacy Assessment 1</t>
        </is>
      </c>
      <c r="C231" s="13" t="inlineStr">
        <is>
          <t>3 - Problem Solving and Reasoning Assessment [MPYP19.03]</t>
        </is>
      </c>
      <c r="D231" s="12" t="inlineStr">
        <is>
          <t>This reasoning assessment is recommended for grade 3 and contains 20 questions.</t>
        </is>
      </c>
      <c r="E231" s="12" t="inlineStr">
        <is>
          <t>8d36bc67-2fc6-4861-ae71-f83f940033d2</t>
        </is>
      </c>
    </row>
    <row r="232" ht="45" customHeight="1">
      <c r="A232" s="12" t="inlineStr">
        <is>
          <t>Legacy Assessments</t>
        </is>
      </c>
      <c r="B232" s="12" t="inlineStr">
        <is>
          <t>Legacy Assessment 2</t>
        </is>
      </c>
      <c r="C232" s="13" t="inlineStr">
        <is>
          <t>4 - Problem Solving and Reasoning Assessment (1) [MPYP19.05]</t>
        </is>
      </c>
      <c r="D232" s="12" t="inlineStr">
        <is>
          <t>This problem solving and reasoning assessment is recommended for grade 4 and contains 20 questions.</t>
        </is>
      </c>
      <c r="E232" s="12" t="inlineStr">
        <is>
          <t>88cc9b66-dc0b-4eaf-a099-aae026d1aeef</t>
        </is>
      </c>
    </row>
    <row r="233" ht="45" customHeight="1">
      <c r="A233" s="12" t="inlineStr">
        <is>
          <t>Legacy Assessments</t>
        </is>
      </c>
      <c r="B233" s="12" t="inlineStr">
        <is>
          <t>Legacy Assessment 3</t>
        </is>
      </c>
      <c r="C233" s="13" t="inlineStr">
        <is>
          <t>4 - Problem Solving and Reasoning Assessment (2) [MPYP19.06]</t>
        </is>
      </c>
      <c r="D233" s="12" t="inlineStr">
        <is>
          <t>This problem solving and reasoning assessment is recommended for grade 4 and contains 20 questions.</t>
        </is>
      </c>
      <c r="E233" s="12" t="inlineStr">
        <is>
          <t>f9a48871-0dd9-4e8c-81ce-00a541172f5f</t>
        </is>
      </c>
    </row>
    <row r="234" ht="45" customHeight="1">
      <c r="A234" s="12" t="inlineStr">
        <is>
          <t>Assessment</t>
        </is>
      </c>
      <c r="B234" s="12" t="inlineStr">
        <is>
          <t>Assessment 1</t>
        </is>
      </c>
      <c r="C234" s="13" t="inlineStr">
        <is>
          <t>3 - Arithmetic Assessment [MPYP19.04]</t>
        </is>
      </c>
      <c r="D234" s="12" t="inlineStr">
        <is>
          <t>This arithmetic assessment is recommended for grade 3 and contains 20 questions.</t>
        </is>
      </c>
      <c r="E234" s="12" t="inlineStr">
        <is>
          <t>6d97b659-e540-455e-8217-9de038fbe35c</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36" customWidth="1" min="1" max="1"/>
    <col width="36" customWidth="1" min="2" max="2"/>
    <col width="57" customWidth="1" min="3" max="3"/>
    <col width="60" customWidth="1" min="4" max="4"/>
    <col hidden="1" width="40" customWidth="1" min="5" max="5"/>
  </cols>
  <sheetData>
    <row r="1">
      <c r="A1" s="10">
        <f>HYPERLINK("#'Overview'!A1","← Back to overview")</f>
        <v/>
      </c>
    </row>
    <row r="2">
      <c r="A2" s="1" t="inlineStr">
        <is>
          <t>Course content</t>
        </is>
      </c>
      <c r="D2" s="3" t="inlineStr">
        <is>
          <t>b4933895-28dd-48ad-aeea-e2f3abf9494f</t>
        </is>
      </c>
    </row>
    <row r="3">
      <c r="A3" s="2" t="inlineStr">
        <is>
          <t>Grade 4 Science</t>
        </is>
      </c>
      <c r="D3" s="3" t="inlineStr">
        <is>
          <t>Last updated: 17 July 2026</t>
        </is>
      </c>
    </row>
    <row r="4">
      <c r="A4" s="4" t="inlineStr">
        <is>
          <t>5 Topics   ·   5 Subtopics   ·   60 Nuggets   ·   5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Living Things and Their Habitats</t>
        </is>
      </c>
      <c r="B8" s="12" t="inlineStr">
        <is>
          <t>Living Things and Their Habitats</t>
        </is>
      </c>
      <c r="C8" s="13" t="inlineStr">
        <is>
          <t>Diagnostic: Living Things and Their Habitats [PS0.26]</t>
        </is>
      </c>
      <c r="D8" s="12" t="inlineStr">
        <is>
          <t>Diagnostic for Year 5 living things and their habitats.</t>
        </is>
      </c>
      <c r="E8" s="12" t="inlineStr">
        <is>
          <t>1d72816e-0611-48be-9188-4b07c192bc96</t>
        </is>
      </c>
    </row>
    <row r="9" ht="45" customHeight="1">
      <c r="A9" s="12" t="inlineStr">
        <is>
          <t>Living Things and Their Habitats</t>
        </is>
      </c>
      <c r="B9" s="12" t="inlineStr">
        <is>
          <t>Living Things and Their Habitats</t>
        </is>
      </c>
      <c r="C9" s="13" t="inlineStr">
        <is>
          <t>Grouping Living Things [PS3.01]</t>
        </is>
      </c>
      <c r="D9" s="12" t="inlineStr">
        <is>
          <t>Living things can be classified into groups  to help identify them.</t>
        </is>
      </c>
      <c r="E9" s="12" t="inlineStr">
        <is>
          <t>7d7eda69-74b4-4564-bc6a-843650bb5f38</t>
        </is>
      </c>
    </row>
    <row r="10" ht="45" customHeight="1">
      <c r="A10" s="12" t="inlineStr">
        <is>
          <t>Living Things and Their Habitats</t>
        </is>
      </c>
      <c r="B10" s="12" t="inlineStr">
        <is>
          <t>Living Things and Their Habitats</t>
        </is>
      </c>
      <c r="C10" s="13" t="inlineStr">
        <is>
          <t>Sorting Vertebrates and Invertebrates [PS3.02]</t>
        </is>
      </c>
      <c r="D10" s="12" t="inlineStr">
        <is>
          <t>Vertebrate and invertebrate animals can be further sorted into smaller groups based on similar features.</t>
        </is>
      </c>
      <c r="E10" s="12" t="inlineStr">
        <is>
          <t>c842682f-acd4-483d-aa52-86fb1cb5d9de</t>
        </is>
      </c>
    </row>
    <row r="11" ht="45" customHeight="1">
      <c r="A11" s="12" t="inlineStr">
        <is>
          <t>Living Things and Their Habitats</t>
        </is>
      </c>
      <c r="B11" s="12" t="inlineStr">
        <is>
          <t>Living Things and Their Habitats</t>
        </is>
      </c>
      <c r="C11" s="13" t="inlineStr">
        <is>
          <t>Using Keys [PS3.03]</t>
        </is>
      </c>
      <c r="D11" s="12" t="inlineStr">
        <is>
          <t xml:space="preserve">Keys help identify and sort living things into groups. </t>
        </is>
      </c>
      <c r="E11" s="12" t="inlineStr">
        <is>
          <t>7eccd591-eb27-4bb9-9ec7-305eac35b6c9</t>
        </is>
      </c>
    </row>
    <row r="12" ht="45" customHeight="1">
      <c r="A12" s="12" t="inlineStr">
        <is>
          <t>Living Things and Their Habitats</t>
        </is>
      </c>
      <c r="B12" s="12" t="inlineStr">
        <is>
          <t>Living Things and Their Habitats</t>
        </is>
      </c>
      <c r="C12" s="13" t="inlineStr">
        <is>
          <t>Further Grouping Living Things [PS3.04]</t>
        </is>
      </c>
      <c r="D12" s="12" t="inlineStr">
        <is>
          <t>Living things can be classified into groups  to common observable characteristics.</t>
        </is>
      </c>
      <c r="E12" s="12" t="inlineStr">
        <is>
          <t>997aa58e-f1b5-4cc4-9051-04c7cd99df42</t>
        </is>
      </c>
    </row>
    <row r="13" ht="45" customHeight="1">
      <c r="A13" s="12" t="inlineStr">
        <is>
          <t>Living Things and Their Habitats</t>
        </is>
      </c>
      <c r="B13" s="12" t="inlineStr">
        <is>
          <t>Living Things and Their Habitats</t>
        </is>
      </c>
      <c r="C13" s="13" t="inlineStr">
        <is>
          <t>Different Life Cycles [PS3.07]</t>
        </is>
      </c>
      <c r="D13" s="12" t="inlineStr">
        <is>
          <t>Life cycles of mammals, birds, amphibians and insects.</t>
        </is>
      </c>
      <c r="E13" s="12" t="inlineStr">
        <is>
          <t>107a110a-a9fe-4f28-964e-20b0099fb9d7</t>
        </is>
      </c>
    </row>
    <row r="14" ht="45" customHeight="1">
      <c r="A14" s="12" t="inlineStr">
        <is>
          <t>Living Things and Their Habitats</t>
        </is>
      </c>
      <c r="B14" s="12" t="inlineStr">
        <is>
          <t>Living Things and Their Habitats</t>
        </is>
      </c>
      <c r="C14" s="13" t="inlineStr">
        <is>
          <t>Pollination and Fertilisation [PS1.05]</t>
        </is>
      </c>
      <c r="D14" s="12" t="inlineStr">
        <is>
          <t xml:space="preserve">Pollintation and fertilisation are part of the life cycle of flowering plants. </t>
        </is>
      </c>
      <c r="E14" s="12" t="inlineStr">
        <is>
          <t>149fd857-5293-4f7b-be05-17328b936308</t>
        </is>
      </c>
    </row>
    <row r="15" ht="45" customHeight="1">
      <c r="A15" s="12" t="inlineStr">
        <is>
          <t>Properties of Materials</t>
        </is>
      </c>
      <c r="B15" s="12" t="inlineStr">
        <is>
          <t>Properties of Materials</t>
        </is>
      </c>
      <c r="C15" s="13" t="inlineStr">
        <is>
          <t>Diagnostic: Materials [PS0.09]</t>
        </is>
      </c>
      <c r="D15" s="12" t="inlineStr">
        <is>
          <t>Diagnostic for the Materials strand</t>
        </is>
      </c>
      <c r="E15" s="12" t="inlineStr">
        <is>
          <t>e973ebd6-c448-49fb-acda-d7cf51ae5dea</t>
        </is>
      </c>
    </row>
    <row r="16" ht="45" customHeight="1">
      <c r="A16" s="12" t="inlineStr">
        <is>
          <t>Properties of Materials</t>
        </is>
      </c>
      <c r="B16" s="12" t="inlineStr">
        <is>
          <t>Properties of Materials</t>
        </is>
      </c>
      <c r="C16" s="13" t="inlineStr">
        <is>
          <t>Material Properties [PS7.01]</t>
        </is>
      </c>
      <c r="D16" s="12" t="inlineStr">
        <is>
          <t>What are the properties of different materials?</t>
        </is>
      </c>
      <c r="E16" s="12" t="inlineStr">
        <is>
          <t>b093f975-2fbe-4a6f-ae32-1a21021dd253</t>
        </is>
      </c>
    </row>
    <row r="17" ht="45" customHeight="1">
      <c r="A17" s="12" t="inlineStr">
        <is>
          <t>Properties of Materials</t>
        </is>
      </c>
      <c r="B17" s="12" t="inlineStr">
        <is>
          <t>Properties of Materials</t>
        </is>
      </c>
      <c r="C17" s="13" t="inlineStr">
        <is>
          <t>Uses of Materials [PS7.02]</t>
        </is>
      </c>
      <c r="D17" s="12" t="inlineStr">
        <is>
          <t>What can we use different materials for?</t>
        </is>
      </c>
      <c r="E17" s="12" t="inlineStr">
        <is>
          <t>a0c825c1-fec9-4753-b696-f69fa4d18aa4</t>
        </is>
      </c>
    </row>
    <row r="18" ht="45" customHeight="1">
      <c r="A18" s="12" t="inlineStr">
        <is>
          <t>Properties of Materials</t>
        </is>
      </c>
      <c r="B18" s="12" t="inlineStr">
        <is>
          <t>Properties of Materials</t>
        </is>
      </c>
      <c r="C18" s="13" t="inlineStr">
        <is>
          <t>Dissolving [PS7.03]</t>
        </is>
      </c>
      <c r="D18" s="12" t="inlineStr">
        <is>
          <t>Some materials will dissolve in liquids to form a solution.</t>
        </is>
      </c>
      <c r="E18" s="12" t="inlineStr">
        <is>
          <t>56e7e19a-73ab-4377-9898-1eac3e3db3de</t>
        </is>
      </c>
    </row>
    <row r="19" ht="45" customHeight="1">
      <c r="A19" s="12" t="inlineStr">
        <is>
          <t>Properties of Materials</t>
        </is>
      </c>
      <c r="B19" s="12" t="inlineStr">
        <is>
          <t>Properties of Materials</t>
        </is>
      </c>
      <c r="C19" s="13" t="inlineStr">
        <is>
          <t>Separating Mixtures [PS7.05]</t>
        </is>
      </c>
      <c r="D19" s="12" t="inlineStr">
        <is>
          <t>We can separate mixtures in lots of different ways: filtering, sieving or by using magnets.</t>
        </is>
      </c>
      <c r="E19" s="12" t="inlineStr">
        <is>
          <t>a7cb66a1-4e39-4927-a9c7-c784582b8df0</t>
        </is>
      </c>
    </row>
    <row r="20" ht="45" customHeight="1">
      <c r="A20" s="12" t="inlineStr">
        <is>
          <t>Properties of Materials</t>
        </is>
      </c>
      <c r="B20" s="12" t="inlineStr">
        <is>
          <t>Properties of Materials</t>
        </is>
      </c>
      <c r="C20" s="13" t="inlineStr">
        <is>
          <t>Separating Mixtures: Evaporation WS [PS7.04]</t>
        </is>
      </c>
      <c r="D20" s="12" t="inlineStr">
        <is>
          <t>We can use evaporation to separate a solid from a liquid.</t>
        </is>
      </c>
      <c r="E20" s="12" t="inlineStr">
        <is>
          <t>44df7152-d023-4aac-837d-b7333cc57cdf</t>
        </is>
      </c>
    </row>
    <row r="21" ht="45" customHeight="1">
      <c r="A21" s="12" t="inlineStr">
        <is>
          <t>Properties of Materials</t>
        </is>
      </c>
      <c r="B21" s="12" t="inlineStr">
        <is>
          <t>Properties of Materials</t>
        </is>
      </c>
      <c r="C21" s="13" t="inlineStr">
        <is>
          <t>Reversible or Not? [PS7.06]</t>
        </is>
      </c>
      <c r="D21" s="12" t="inlineStr">
        <is>
          <t>Dissolving, mixing and changes of state are reversible. some changes are not.</t>
        </is>
      </c>
      <c r="E21" s="12" t="inlineStr">
        <is>
          <t>58ed454b-f6a0-4c29-aaaf-28c5a7de0482</t>
        </is>
      </c>
    </row>
    <row r="22" ht="45" customHeight="1">
      <c r="A22" s="12" t="inlineStr">
        <is>
          <t>Properties of Materials</t>
        </is>
      </c>
      <c r="B22" s="12" t="inlineStr">
        <is>
          <t>Properties of Materials</t>
        </is>
      </c>
      <c r="C22" s="13" t="inlineStr">
        <is>
          <t>Irreversible Processes [PS7.07]</t>
        </is>
      </c>
      <c r="D22" s="12" t="inlineStr">
        <is>
          <t>An introduction to chemical reactions.</t>
        </is>
      </c>
      <c r="E22" s="12" t="inlineStr">
        <is>
          <t>828a23b1-f838-4d75-b6ed-2a1aabd45bd4</t>
        </is>
      </c>
    </row>
    <row r="23" ht="45" customHeight="1">
      <c r="A23" s="12" t="inlineStr">
        <is>
          <t>Properties of Materials</t>
        </is>
      </c>
      <c r="B23" s="12" t="inlineStr">
        <is>
          <t>Properties of Materials</t>
        </is>
      </c>
      <c r="C23" s="13" t="inlineStr">
        <is>
          <t>Solids, Liquids and Gases [PS6.01]</t>
        </is>
      </c>
      <c r="D23" s="12" t="inlineStr">
        <is>
          <t>What are the differences between solids, liquids and gases?</t>
        </is>
      </c>
      <c r="E23" s="12" t="inlineStr">
        <is>
          <t>f81a80c7-fdab-4edd-8785-70354f0cf730</t>
        </is>
      </c>
    </row>
    <row r="24" ht="45" customHeight="1">
      <c r="A24" s="12" t="inlineStr">
        <is>
          <t>Properties of Materials</t>
        </is>
      </c>
      <c r="B24" s="12" t="inlineStr">
        <is>
          <t>Properties of Materials</t>
        </is>
      </c>
      <c r="C24" s="13" t="inlineStr">
        <is>
          <t>Changing State [PS6.02]</t>
        </is>
      </c>
      <c r="D24" s="12" t="inlineStr">
        <is>
          <t xml:space="preserve">How do materials change when they change state and at what temperature does this happen?
</t>
        </is>
      </c>
      <c r="E24" s="12" t="inlineStr">
        <is>
          <t>b835567e-fb82-453b-b7a6-895bfd689a7b</t>
        </is>
      </c>
    </row>
    <row r="25" ht="45" customHeight="1">
      <c r="A25" s="12" t="inlineStr">
        <is>
          <t>Properties of Materials</t>
        </is>
      </c>
      <c r="B25" s="12" t="inlineStr">
        <is>
          <t>Properties of Materials</t>
        </is>
      </c>
      <c r="C25" s="13" t="inlineStr">
        <is>
          <t>Evaporation Experiment WS [PS6.03]</t>
        </is>
      </c>
      <c r="D25" s="12" t="inlineStr">
        <is>
          <t>An experiment to investigate how temperature affects how quickly water evaporates.</t>
        </is>
      </c>
      <c r="E25" s="12" t="inlineStr">
        <is>
          <t>2a81a5fa-2c5d-41da-a3a9-e79b47e343b9</t>
        </is>
      </c>
    </row>
    <row r="26" ht="45" customHeight="1">
      <c r="A26" s="12" t="inlineStr">
        <is>
          <t>Space</t>
        </is>
      </c>
      <c r="B26" s="12" t="inlineStr">
        <is>
          <t>Space</t>
        </is>
      </c>
      <c r="C26" s="13" t="inlineStr">
        <is>
          <t>Diagnostic: Space [PS0.13]</t>
        </is>
      </c>
      <c r="D26" s="12" t="inlineStr">
        <is>
          <t>Diagnostic for the Space topic.</t>
        </is>
      </c>
      <c r="E26" s="12" t="inlineStr">
        <is>
          <t>e24acdb4-a723-4981-9031-3f87699669ce</t>
        </is>
      </c>
    </row>
    <row r="27" ht="45" customHeight="1">
      <c r="A27" s="12" t="inlineStr">
        <is>
          <t>Space</t>
        </is>
      </c>
      <c r="B27" s="12" t="inlineStr">
        <is>
          <t>Space</t>
        </is>
      </c>
      <c r="C27" s="13" t="inlineStr">
        <is>
          <t>The Solar System [PS12.01]</t>
        </is>
      </c>
      <c r="D27" s="12" t="inlineStr">
        <is>
          <t>The Earth, Sun and Moon are all part of our Solar System</t>
        </is>
      </c>
      <c r="E27" s="12" t="inlineStr">
        <is>
          <t>ca52f90a-1341-446d-87a8-e6c4aedebed9</t>
        </is>
      </c>
    </row>
    <row r="28" ht="45" customHeight="1">
      <c r="A28" s="12" t="inlineStr">
        <is>
          <t>Space</t>
        </is>
      </c>
      <c r="B28" s="12" t="inlineStr">
        <is>
          <t>Space</t>
        </is>
      </c>
      <c r="C28" s="13" t="inlineStr">
        <is>
          <t>The Moon [PS12.02]</t>
        </is>
      </c>
      <c r="D28" s="12" t="inlineStr">
        <is>
          <t>How does the Moon move around the Earth?</t>
        </is>
      </c>
      <c r="E28" s="12" t="inlineStr">
        <is>
          <t>cf624298-b361-45ce-97d6-13dd909882bb</t>
        </is>
      </c>
    </row>
    <row r="29" ht="45" customHeight="1">
      <c r="A29" s="12" t="inlineStr">
        <is>
          <t>Space</t>
        </is>
      </c>
      <c r="B29" s="12" t="inlineStr">
        <is>
          <t>Space</t>
        </is>
      </c>
      <c r="C29" s="13" t="inlineStr">
        <is>
          <t>Day and Night [PS12.03]</t>
        </is>
      </c>
      <c r="D29" s="12" t="inlineStr">
        <is>
          <t>How does the Earth move?</t>
        </is>
      </c>
      <c r="E29" s="12" t="inlineStr">
        <is>
          <t>128c1ed2-8af2-4840-95a1-c706db319d13</t>
        </is>
      </c>
    </row>
    <row r="30" ht="45" customHeight="1">
      <c r="A30" s="12" t="inlineStr">
        <is>
          <t>Forces and Magnets</t>
        </is>
      </c>
      <c r="B30" s="12" t="inlineStr">
        <is>
          <t>Forces and Magnets</t>
        </is>
      </c>
      <c r="C30" s="13" t="inlineStr">
        <is>
          <t>Diagnostic: Forces and Magnets [PS0.64]</t>
        </is>
      </c>
      <c r="D30" s="12" t="inlineStr">
        <is>
          <t>Diagnostic for the forces and magnets topic.</t>
        </is>
      </c>
      <c r="E30" s="12" t="inlineStr">
        <is>
          <t>bffae2b3-d333-4325-a770-9ca9a792d06e</t>
        </is>
      </c>
    </row>
    <row r="31" ht="45" customHeight="1">
      <c r="A31" s="12" t="inlineStr">
        <is>
          <t>Forces and Magnets</t>
        </is>
      </c>
      <c r="B31" s="12" t="inlineStr">
        <is>
          <t>Forces and Magnets</t>
        </is>
      </c>
      <c r="C31" s="13" t="inlineStr">
        <is>
          <t>Introduction to Forces [PS9.01]</t>
        </is>
      </c>
      <c r="D31" s="12" t="inlineStr">
        <is>
          <t xml:space="preserve">What is a force and what does it do?
</t>
        </is>
      </c>
      <c r="E31" s="12" t="inlineStr">
        <is>
          <t>6c48d858-1e76-48d6-90b2-ffb7de82db9c</t>
        </is>
      </c>
    </row>
    <row r="32" ht="45" customHeight="1">
      <c r="A32" s="12" t="inlineStr">
        <is>
          <t>Forces and Magnets</t>
        </is>
      </c>
      <c r="B32" s="12" t="inlineStr">
        <is>
          <t>Forces and Magnets</t>
        </is>
      </c>
      <c r="C32" s="13" t="inlineStr">
        <is>
          <t>Common Forces [PS9.02]</t>
        </is>
      </c>
      <c r="D32" s="12" t="inlineStr">
        <is>
          <t>Let's learn the names of some common forces.</t>
        </is>
      </c>
      <c r="E32" s="12" t="inlineStr">
        <is>
          <t>b674588e-30a7-4330-a53a-ddac3bec0adb</t>
        </is>
      </c>
    </row>
    <row r="33" ht="45" customHeight="1">
      <c r="A33" s="12" t="inlineStr">
        <is>
          <t>Forces and Magnets</t>
        </is>
      </c>
      <c r="B33" s="12" t="inlineStr">
        <is>
          <t>Forces and Magnets</t>
        </is>
      </c>
      <c r="C33" s="13" t="inlineStr">
        <is>
          <t>Measuring Forces WS [PS9.03]</t>
        </is>
      </c>
      <c r="D33" s="12" t="inlineStr">
        <is>
          <t>How to use a force meter to measure forces.</t>
        </is>
      </c>
      <c r="E33" s="12" t="inlineStr">
        <is>
          <t>dc31f6c4-fb18-4393-8a80-d3b711c22cb7</t>
        </is>
      </c>
    </row>
    <row r="34" ht="45" customHeight="1">
      <c r="A34" s="12" t="inlineStr">
        <is>
          <t>Forces and Magnets</t>
        </is>
      </c>
      <c r="B34" s="12" t="inlineStr">
        <is>
          <t>Forces and Magnets</t>
        </is>
      </c>
      <c r="C34" s="13" t="inlineStr">
        <is>
          <t>Friction [PS9.04]</t>
        </is>
      </c>
      <c r="D34" s="12" t="inlineStr">
        <is>
          <t>What is friction and how do different surfaces affect it?</t>
        </is>
      </c>
      <c r="E34" s="12" t="inlineStr">
        <is>
          <t>f0b98f7e-b6e7-4ad8-b080-a7504c2d7d54</t>
        </is>
      </c>
    </row>
    <row r="35" ht="45" customHeight="1">
      <c r="A35" s="12" t="inlineStr">
        <is>
          <t>Forces and Magnets</t>
        </is>
      </c>
      <c r="B35" s="12" t="inlineStr">
        <is>
          <t>Forces and Magnets</t>
        </is>
      </c>
      <c r="C35" s="13" t="inlineStr">
        <is>
          <t>Friction Experiment WS [PS9.05]</t>
        </is>
      </c>
      <c r="D35" s="12" t="inlineStr">
        <is>
          <t xml:space="preserve">An investigation to measure the force of friction on different surfaces. </t>
        </is>
      </c>
      <c r="E35" s="12" t="inlineStr">
        <is>
          <t>34762976-7d8e-40a9-9f95-1434966b582a</t>
        </is>
      </c>
    </row>
    <row r="36" ht="45" customHeight="1">
      <c r="A36" s="12" t="inlineStr">
        <is>
          <t>Forces and Magnets</t>
        </is>
      </c>
      <c r="B36" s="12" t="inlineStr">
        <is>
          <t>Forces and Magnets</t>
        </is>
      </c>
      <c r="C36" s="13" t="inlineStr">
        <is>
          <t>Resistance [PS9.06]</t>
        </is>
      </c>
      <c r="D36" s="12" t="inlineStr">
        <is>
          <t>Water resistance and friction are forces that try to stop things moving.</t>
        </is>
      </c>
      <c r="E36" s="12" t="inlineStr">
        <is>
          <t>d322892f-9389-4276-a31b-83cf4c78ffe9</t>
        </is>
      </c>
    </row>
    <row r="37" ht="45" customHeight="1">
      <c r="A37" s="12" t="inlineStr">
        <is>
          <t>Forces and Magnets</t>
        </is>
      </c>
      <c r="B37" s="12" t="inlineStr">
        <is>
          <t>Forces and Magnets</t>
        </is>
      </c>
      <c r="C37" s="13" t="inlineStr">
        <is>
          <t>Gravity [PS9.07]</t>
        </is>
      </c>
      <c r="D37" s="12" t="inlineStr">
        <is>
          <t>Gravity is a force that pulls objects down to the ground.</t>
        </is>
      </c>
      <c r="E37" s="12" t="inlineStr">
        <is>
          <t>76d0c28b-a8b6-4c51-8422-4b40f114c6e7</t>
        </is>
      </c>
    </row>
    <row r="38" ht="45" customHeight="1">
      <c r="A38" s="12" t="inlineStr">
        <is>
          <t>Forces and Magnets</t>
        </is>
      </c>
      <c r="B38" s="12" t="inlineStr">
        <is>
          <t>Forces and Magnets</t>
        </is>
      </c>
      <c r="C38" s="13" t="inlineStr">
        <is>
          <t>Measuring Gravity WS [PS9.08]</t>
        </is>
      </c>
      <c r="D38" s="12" t="inlineStr">
        <is>
          <t>How do we measure the force of gravity on Earth?</t>
        </is>
      </c>
      <c r="E38" s="12" t="inlineStr">
        <is>
          <t>f3bebb68-9d4d-4845-9b29-c5790bd82f5a</t>
        </is>
      </c>
    </row>
    <row r="39" ht="45" customHeight="1">
      <c r="A39" s="12" t="inlineStr">
        <is>
          <t>Forces and Magnets</t>
        </is>
      </c>
      <c r="B39" s="12" t="inlineStr">
        <is>
          <t>Forces and Magnets</t>
        </is>
      </c>
      <c r="C39" s="13" t="inlineStr">
        <is>
          <t>Lightening the Load [PS9.09]</t>
        </is>
      </c>
      <c r="D39" s="12" t="inlineStr">
        <is>
          <t>We can use pulleys, levers and gears to increase forces.</t>
        </is>
      </c>
      <c r="E39" s="12" t="inlineStr">
        <is>
          <t>41cccd4f-5161-4eee-9944-0df39995ead7</t>
        </is>
      </c>
    </row>
    <row r="40" ht="45" customHeight="1">
      <c r="A40" s="12" t="inlineStr">
        <is>
          <t>Working Scientifically</t>
        </is>
      </c>
      <c r="B40" s="12" t="inlineStr">
        <is>
          <t>Working Scientifically</t>
        </is>
      </c>
      <c r="C40" s="13" t="inlineStr">
        <is>
          <t>Diagnostic: Working Scientifically [PS0.21]</t>
        </is>
      </c>
      <c r="D40" s="12" t="inlineStr">
        <is>
          <t>Diagnostic for the working scientifically topic.</t>
        </is>
      </c>
      <c r="E40" s="12" t="inlineStr">
        <is>
          <t>1c18b067-1bea-46e8-99e9-639b0a74f10f</t>
        </is>
      </c>
    </row>
    <row r="41" ht="45" customHeight="1">
      <c r="A41" s="12" t="inlineStr">
        <is>
          <t>Working Scientifically</t>
        </is>
      </c>
      <c r="B41" s="12" t="inlineStr">
        <is>
          <t>Working Scientifically</t>
        </is>
      </c>
      <c r="C41" s="13" t="inlineStr">
        <is>
          <t>What is Science? [PS13.01]</t>
        </is>
      </c>
      <c r="D41" s="12" t="inlineStr">
        <is>
          <t>An introduction to Science; what it is, why it's useful and what makes a good scientist.</t>
        </is>
      </c>
      <c r="E41" s="12" t="inlineStr">
        <is>
          <t>154c4838-9f22-46a9-8e3e-629d171dd48c</t>
        </is>
      </c>
    </row>
    <row r="42" ht="45" customHeight="1">
      <c r="A42" s="12" t="inlineStr">
        <is>
          <t>Working Scientifically</t>
        </is>
      </c>
      <c r="B42" s="12" t="inlineStr">
        <is>
          <t>Working Scientifically</t>
        </is>
      </c>
      <c r="C42" s="13" t="inlineStr">
        <is>
          <t>Asking Scientific Questions [PS13.02]</t>
        </is>
      </c>
      <c r="D42" s="12" t="inlineStr">
        <is>
          <t>How to recognise and ask relevant scientific questions.</t>
        </is>
      </c>
      <c r="E42" s="12" t="inlineStr">
        <is>
          <t>5608b604-f520-4c9c-984c-61ddb219b592</t>
        </is>
      </c>
    </row>
    <row r="43" ht="45" customHeight="1">
      <c r="A43" s="12" t="inlineStr">
        <is>
          <t>Working Scientifically</t>
        </is>
      </c>
      <c r="B43" s="12" t="inlineStr">
        <is>
          <t>Working Scientifically</t>
        </is>
      </c>
      <c r="C43" s="13" t="inlineStr">
        <is>
          <t>Developing Scientific Theories [PS13.03]</t>
        </is>
      </c>
      <c r="D43" s="12" t="inlineStr">
        <is>
          <t>How do scientific theories develop?</t>
        </is>
      </c>
      <c r="E43" s="12" t="inlineStr">
        <is>
          <t>579ee3d2-9627-44cd-8cd2-6d77ba9f3cc7</t>
        </is>
      </c>
    </row>
    <row r="44" ht="45" customHeight="1">
      <c r="A44" s="12" t="inlineStr">
        <is>
          <t>Working Scientifically</t>
        </is>
      </c>
      <c r="B44" s="12" t="inlineStr">
        <is>
          <t>Working Scientifically</t>
        </is>
      </c>
      <c r="C44" s="13" t="inlineStr">
        <is>
          <t>Hypothesis and Prediction [PS13.04]</t>
        </is>
      </c>
      <c r="D44" s="12" t="inlineStr">
        <is>
          <t>What are hypotheses and predictions?</t>
        </is>
      </c>
      <c r="E44" s="12" t="inlineStr">
        <is>
          <t>69a6f25c-9871-4fc6-8e05-195b8da54d0d</t>
        </is>
      </c>
    </row>
    <row r="45" ht="45" customHeight="1">
      <c r="A45" s="12" t="inlineStr">
        <is>
          <t>Working Scientifically</t>
        </is>
      </c>
      <c r="B45" s="12" t="inlineStr">
        <is>
          <t>Working Scientifically</t>
        </is>
      </c>
      <c r="C45" s="13" t="inlineStr">
        <is>
          <t>Designing an Experiment [PS14.01]</t>
        </is>
      </c>
      <c r="D45" s="12" t="inlineStr">
        <is>
          <t xml:space="preserve">How to design an experiment; defining an aim, choosing equipment, identifying variables and fair testing. </t>
        </is>
      </c>
      <c r="E45" s="12" t="inlineStr">
        <is>
          <t>dc33d918-be95-4847-8920-c3aa80112076</t>
        </is>
      </c>
    </row>
    <row r="46" ht="45" customHeight="1">
      <c r="A46" s="12" t="inlineStr">
        <is>
          <t>Working Scientifically</t>
        </is>
      </c>
      <c r="B46" s="12" t="inlineStr">
        <is>
          <t>Working Scientifically</t>
        </is>
      </c>
      <c r="C46" s="13" t="inlineStr">
        <is>
          <t>Hazards and Risks [PS14.02]</t>
        </is>
      </c>
      <c r="D46" s="12" t="inlineStr">
        <is>
          <t>To to identify risks and hazards.</t>
        </is>
      </c>
      <c r="E46" s="12" t="inlineStr">
        <is>
          <t>63a548ef-c7ad-44b8-a57c-142df205c8db</t>
        </is>
      </c>
    </row>
    <row r="47" ht="45" customHeight="1">
      <c r="A47" s="12" t="inlineStr">
        <is>
          <t>Working Scientifically</t>
        </is>
      </c>
      <c r="B47" s="12" t="inlineStr">
        <is>
          <t>Working Scientifically</t>
        </is>
      </c>
      <c r="C47" s="13" t="inlineStr">
        <is>
          <t>Hazards and Risks in Science [PS14.03]</t>
        </is>
      </c>
      <c r="D47" s="12" t="inlineStr">
        <is>
          <t>What are the Hazards and Risks in a science lesson?</t>
        </is>
      </c>
      <c r="E47" s="12" t="inlineStr">
        <is>
          <t>d05d7c23-4709-48c6-81fe-4d7bd3764747</t>
        </is>
      </c>
    </row>
    <row r="48" ht="45" customHeight="1">
      <c r="A48" s="12" t="inlineStr">
        <is>
          <t>Working Scientifically</t>
        </is>
      </c>
      <c r="B48" s="12" t="inlineStr">
        <is>
          <t>Working Scientifically</t>
        </is>
      </c>
      <c r="C48" s="13" t="inlineStr">
        <is>
          <t>Safety Precautions [PS14.04]</t>
        </is>
      </c>
      <c r="D48" s="12" t="inlineStr">
        <is>
          <t>How to identify hazards and risks, and put precautions in place.</t>
        </is>
      </c>
      <c r="E48" s="12" t="inlineStr">
        <is>
          <t>1bb28c48-dbf5-405f-8aa6-89ceeeea1d50</t>
        </is>
      </c>
    </row>
    <row r="49" ht="45" customHeight="1">
      <c r="A49" s="12" t="inlineStr">
        <is>
          <t>Working Scientifically</t>
        </is>
      </c>
      <c r="B49" s="12" t="inlineStr">
        <is>
          <t>Working Scientifically</t>
        </is>
      </c>
      <c r="C49" s="13" t="inlineStr">
        <is>
          <t>Drawing a Results Table [PS13.05]</t>
        </is>
      </c>
      <c r="D49" s="12" t="inlineStr">
        <is>
          <t>How to draw a results table.</t>
        </is>
      </c>
      <c r="E49" s="12" t="inlineStr">
        <is>
          <t>1ec7c7a5-d432-4d9e-ad62-8f6b0a050dec</t>
        </is>
      </c>
    </row>
    <row r="50" ht="45" customHeight="1">
      <c r="A50" s="12" t="inlineStr">
        <is>
          <t>Working Scientifically</t>
        </is>
      </c>
      <c r="B50" s="12" t="inlineStr">
        <is>
          <t>Working Scientifically</t>
        </is>
      </c>
      <c r="C50" s="13" t="inlineStr">
        <is>
          <t>Drawing a Bar Chart [PS13.06]</t>
        </is>
      </c>
      <c r="D50" s="12" t="inlineStr">
        <is>
          <t>How to draw a bar chart.</t>
        </is>
      </c>
      <c r="E50" s="12" t="inlineStr">
        <is>
          <t>95c0273a-3765-407b-8088-3940efaf9d6a</t>
        </is>
      </c>
    </row>
    <row r="51" ht="45" customHeight="1">
      <c r="A51" s="12" t="inlineStr">
        <is>
          <t>Working Scientifically</t>
        </is>
      </c>
      <c r="B51" s="12" t="inlineStr">
        <is>
          <t>Working Scientifically</t>
        </is>
      </c>
      <c r="C51" s="13" t="inlineStr">
        <is>
          <t>Drawing a Graph [PS14.05]</t>
        </is>
      </c>
      <c r="D51" s="12" t="inlineStr">
        <is>
          <t>How to draw a graph with a line of best fit.</t>
        </is>
      </c>
      <c r="E51" s="12" t="inlineStr">
        <is>
          <t>d15d6a4a-1153-4adb-8aaf-3242c40e8088</t>
        </is>
      </c>
    </row>
    <row r="52" ht="45" customHeight="1">
      <c r="A52" s="12" t="inlineStr">
        <is>
          <t>Working Scientifically</t>
        </is>
      </c>
      <c r="B52" s="12" t="inlineStr">
        <is>
          <t>Working Scientifically</t>
        </is>
      </c>
      <c r="C52" s="13" t="inlineStr">
        <is>
          <t>Conclusions [PS13.07]</t>
        </is>
      </c>
      <c r="D52" s="12" t="inlineStr">
        <is>
          <t>Drawing scientific conclusions; checking the reliability of results, analysing results and communicating conclusions.</t>
        </is>
      </c>
      <c r="E52" s="12" t="inlineStr">
        <is>
          <t>f5ec353f-c5c9-4e95-acb3-21e2ba88582d</t>
        </is>
      </c>
    </row>
    <row r="53" ht="45" customHeight="1">
      <c r="A53" s="12" t="inlineStr">
        <is>
          <t>Working Scientifically</t>
        </is>
      </c>
      <c r="B53" s="12" t="inlineStr">
        <is>
          <t>Working Scientifically</t>
        </is>
      </c>
      <c r="C53" s="13" t="inlineStr">
        <is>
          <t>Evaluating Experiments [PS14.06]</t>
        </is>
      </c>
      <c r="D53" s="12" t="inlineStr">
        <is>
          <t>How to evaluate your experiment.</t>
        </is>
      </c>
      <c r="E53" s="12" t="inlineStr">
        <is>
          <t>b484be9c-d5ce-4561-903f-334f08dc668b</t>
        </is>
      </c>
    </row>
    <row r="54" ht="45" customHeight="1">
      <c r="A54" s="12" t="inlineStr">
        <is>
          <t>Working Scientifically</t>
        </is>
      </c>
      <c r="B54" s="12" t="inlineStr">
        <is>
          <t>Working Scientifically</t>
        </is>
      </c>
      <c r="C54" s="13" t="inlineStr">
        <is>
          <t>3-Digit: Units of Measure [PM5.01]</t>
        </is>
      </c>
      <c r="D54" s="12" t="inlineStr">
        <is>
          <t>This nugget has learning material and questions covering the topic of units of measure.</t>
        </is>
      </c>
      <c r="E54" s="12" t="inlineStr">
        <is>
          <t>caf87f0c-5b5a-4f62-98d8-fb89eeb443a5</t>
        </is>
      </c>
    </row>
    <row r="55" ht="45" customHeight="1">
      <c r="A55" s="12" t="inlineStr">
        <is>
          <t>Working Scientifically</t>
        </is>
      </c>
      <c r="B55" s="12" t="inlineStr">
        <is>
          <t>Working Scientifically</t>
        </is>
      </c>
      <c r="C55" s="13" t="inlineStr">
        <is>
          <t>3-Digit: Length [PM5.02]</t>
        </is>
      </c>
      <c r="D55" s="12" t="inlineStr">
        <is>
          <t>This nugget has learning material and questions covering the topic of length.</t>
        </is>
      </c>
      <c r="E55" s="12" t="inlineStr">
        <is>
          <t>bd1a0de5-d922-4653-8272-4a27ff92cdd3</t>
        </is>
      </c>
    </row>
    <row r="56" ht="45" customHeight="1">
      <c r="A56" s="12" t="inlineStr">
        <is>
          <t>Working Scientifically</t>
        </is>
      </c>
      <c r="B56" s="12" t="inlineStr">
        <is>
          <t>Working Scientifically</t>
        </is>
      </c>
      <c r="C56" s="13" t="inlineStr">
        <is>
          <t>Measuring Length [PM5.10]</t>
        </is>
      </c>
      <c r="D56" s="12" t="inlineStr">
        <is>
          <t xml:space="preserve">This nugget has learning material and questions covering the topic of measuring length.
</t>
        </is>
      </c>
      <c r="E56" s="12" t="inlineStr">
        <is>
          <t>5b3fdd9a-3907-4cad-8078-a1640b9f79da</t>
        </is>
      </c>
    </row>
    <row r="57" ht="45" customHeight="1">
      <c r="A57" s="12" t="inlineStr">
        <is>
          <t>Working Scientifically</t>
        </is>
      </c>
      <c r="B57" s="12" t="inlineStr">
        <is>
          <t>Working Scientifically</t>
        </is>
      </c>
      <c r="C57" s="13" t="inlineStr">
        <is>
          <t>3-Digit: Mass and Weight [PM5.04]</t>
        </is>
      </c>
      <c r="D57" s="12" t="inlineStr">
        <is>
          <t>This nugget has learning material and questions covering the topic of mass and weight.</t>
        </is>
      </c>
      <c r="E57" s="12" t="inlineStr">
        <is>
          <t>8bd5a674-a1ec-4318-aa84-dcbe455fc336</t>
        </is>
      </c>
    </row>
    <row r="58" ht="45" customHeight="1">
      <c r="A58" s="12" t="inlineStr">
        <is>
          <t>Working Scientifically</t>
        </is>
      </c>
      <c r="B58" s="12" t="inlineStr">
        <is>
          <t>Working Scientifically</t>
        </is>
      </c>
      <c r="C58" s="13" t="inlineStr">
        <is>
          <t>Measuring Mass [PM5.15]</t>
        </is>
      </c>
      <c r="D58" s="12" t="inlineStr">
        <is>
          <t>This nugget has learning material and questions covering the topic of measuring mass.</t>
        </is>
      </c>
      <c r="E58" s="12" t="inlineStr">
        <is>
          <t>41a3dfe1-d7af-48df-92cb-502f77179c98</t>
        </is>
      </c>
    </row>
    <row r="59" ht="45" customHeight="1">
      <c r="A59" s="12" t="inlineStr">
        <is>
          <t>Working Scientifically</t>
        </is>
      </c>
      <c r="B59" s="12" t="inlineStr">
        <is>
          <t>Working Scientifically</t>
        </is>
      </c>
      <c r="C59" s="13" t="inlineStr">
        <is>
          <t>3-Digit: Volume and Capacity [PM5.06]</t>
        </is>
      </c>
      <c r="D59" s="12" t="inlineStr">
        <is>
          <t>This nugget has learning material and questions covering the topic of volume and capacity.</t>
        </is>
      </c>
      <c r="E59" s="12" t="inlineStr">
        <is>
          <t>8638a59a-4d22-47e7-b17f-0943fea3e574</t>
        </is>
      </c>
    </row>
    <row r="60" ht="45" customHeight="1">
      <c r="A60" s="12" t="inlineStr">
        <is>
          <t>Working Scientifically</t>
        </is>
      </c>
      <c r="B60" s="12" t="inlineStr">
        <is>
          <t>Working Scientifically</t>
        </is>
      </c>
      <c r="C60" s="13" t="inlineStr">
        <is>
          <t>Measuring Volume [PM5.17]</t>
        </is>
      </c>
      <c r="D60" s="12" t="inlineStr">
        <is>
          <t>This nugget has learning material and questions covering the topic of measuring volume.</t>
        </is>
      </c>
      <c r="E60" s="12" t="inlineStr">
        <is>
          <t>180f5c4f-e59a-4239-b1f9-161787cc506e</t>
        </is>
      </c>
    </row>
    <row r="61" ht="45" customHeight="1">
      <c r="A61" s="12" t="inlineStr">
        <is>
          <t>Working Scientifically</t>
        </is>
      </c>
      <c r="B61" s="12" t="inlineStr">
        <is>
          <t>Working Scientifically</t>
        </is>
      </c>
      <c r="C61" s="13" t="inlineStr">
        <is>
          <t>Units of Time 2 [PM7.01]</t>
        </is>
      </c>
      <c r="D61" s="12" t="inlineStr">
        <is>
          <t>This nugget has learning material and questions covering the topic of units of time.</t>
        </is>
      </c>
      <c r="E61" s="12" t="inlineStr">
        <is>
          <t>36a767c1-d3ac-4185-9439-b6b357e47e93</t>
        </is>
      </c>
    </row>
    <row r="62" ht="45" customHeight="1">
      <c r="A62" s="12" t="inlineStr">
        <is>
          <t>Working Scientifically</t>
        </is>
      </c>
      <c r="B62" s="12" t="inlineStr">
        <is>
          <t>Working Scientifically</t>
        </is>
      </c>
      <c r="C62" s="13" t="inlineStr">
        <is>
          <t>Tables 2 [PM9.02]</t>
        </is>
      </c>
      <c r="D62" s="12" t="inlineStr">
        <is>
          <t>This nugget has learning material and questions covering the topic of tables.</t>
        </is>
      </c>
      <c r="E62" s="12" t="inlineStr">
        <is>
          <t>03a20295-fbe3-470e-9c62-40cb0fa38666</t>
        </is>
      </c>
    </row>
    <row r="63" ht="45" customHeight="1">
      <c r="A63" s="12" t="inlineStr">
        <is>
          <t>Working Scientifically</t>
        </is>
      </c>
      <c r="B63" s="12" t="inlineStr">
        <is>
          <t>Working Scientifically</t>
        </is>
      </c>
      <c r="C63" s="13" t="inlineStr">
        <is>
          <t>Tables 3 [PM9.05]</t>
        </is>
      </c>
      <c r="D63" s="12" t="inlineStr">
        <is>
          <t>This nugget has learning material and questions covering the topic of tables 2.</t>
        </is>
      </c>
      <c r="E63" s="12" t="inlineStr">
        <is>
          <t>7e6c2f05-1b12-4b68-97c7-93c2971953e8</t>
        </is>
      </c>
    </row>
    <row r="64" ht="45" customHeight="1">
      <c r="A64" s="12" t="inlineStr">
        <is>
          <t>Working Scientifically</t>
        </is>
      </c>
      <c r="B64" s="12" t="inlineStr">
        <is>
          <t>Working Scientifically</t>
        </is>
      </c>
      <c r="C64" s="13" t="inlineStr">
        <is>
          <t>Pictograms [PM9.01]</t>
        </is>
      </c>
      <c r="D64" s="12" t="inlineStr">
        <is>
          <t>This nugget has learning material and questions covering the topic of pictograms.</t>
        </is>
      </c>
      <c r="E64" s="12" t="inlineStr">
        <is>
          <t>806a6f68-9708-421d-aec4-dedab4886224</t>
        </is>
      </c>
    </row>
    <row r="65" ht="45" customHeight="1">
      <c r="A65" s="12" t="inlineStr">
        <is>
          <t>Working Scientifically</t>
        </is>
      </c>
      <c r="B65" s="12" t="inlineStr">
        <is>
          <t>Working Scientifically</t>
        </is>
      </c>
      <c r="C65" s="13" t="inlineStr">
        <is>
          <t>Bar Charts 1 [PM9.03]</t>
        </is>
      </c>
      <c r="D65" s="12" t="inlineStr">
        <is>
          <t>This nugget has learning material and questions covering the topic of bar charts.</t>
        </is>
      </c>
      <c r="E65" s="12" t="inlineStr">
        <is>
          <t>54ae9636-6385-4644-8b09-a9a49f253765</t>
        </is>
      </c>
    </row>
    <row r="66" ht="45" customHeight="1">
      <c r="A66" s="12" t="inlineStr">
        <is>
          <t>Working Scientifically</t>
        </is>
      </c>
      <c r="B66" s="12" t="inlineStr">
        <is>
          <t>Working Scientifically</t>
        </is>
      </c>
      <c r="C66" s="13" t="inlineStr">
        <is>
          <t>Line Graphs 1 [PM9.04]</t>
        </is>
      </c>
      <c r="D66" s="12" t="inlineStr">
        <is>
          <t>This nugget has learning material and questions covering the topic of line graphs (or time graphs).</t>
        </is>
      </c>
      <c r="E66" s="12" t="inlineStr">
        <is>
          <t>6e7c4aa4-0cf1-4441-95b8-5a63aae243af</t>
        </is>
      </c>
    </row>
    <row r="67" ht="45" customHeight="1">
      <c r="A67" s="12" t="inlineStr">
        <is>
          <t>Working Scientifically</t>
        </is>
      </c>
      <c r="B67" s="12" t="inlineStr">
        <is>
          <t>Working Scientifically</t>
        </is>
      </c>
      <c r="C67" s="13" t="inlineStr">
        <is>
          <t>Line Graphs 2 [PM9.08]</t>
        </is>
      </c>
      <c r="D67" s="12" t="inlineStr">
        <is>
          <t>This nugget has learning material and questions covering the topic of line graphs 2.</t>
        </is>
      </c>
      <c r="E67" s="12" t="inlineStr">
        <is>
          <t>35cf9b10-65f3-407b-8b11-df9b953ea4b0</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309"/>
  <sheetViews>
    <sheetView showGridLines="0" workbookViewId="0">
      <selection activeCell="A1" sqref="A1"/>
    </sheetView>
  </sheetViews>
  <sheetFormatPr baseColWidth="8" defaultRowHeight="15"/>
  <cols>
    <col width="24" customWidth="1" min="1" max="1"/>
    <col width="47"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f0d30837-b86b-49c8-84e4-ffff2dffb0ae</t>
        </is>
      </c>
    </row>
    <row r="3">
      <c r="A3" s="2" t="inlineStr">
        <is>
          <t>Grade 5 Mathematics</t>
        </is>
      </c>
      <c r="D3" s="3" t="inlineStr">
        <is>
          <t>Last updated: 17 July 2026</t>
        </is>
      </c>
    </row>
    <row r="4">
      <c r="A4" s="4" t="inlineStr">
        <is>
          <t>7 Topics   ·   23 Subtopics   ·   302 Nuggets   ·   23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[MPYP0.34]</t>
        </is>
      </c>
      <c r="D8" s="12" t="inlineStr"/>
      <c r="E8" s="12" t="inlineStr">
        <is>
          <t>a0ab9d0d-cb1b-4d4a-addd-4580540566d2</t>
        </is>
      </c>
    </row>
    <row r="9" ht="45" customHeight="1">
      <c r="A9" s="12" t="inlineStr">
        <is>
          <t>Number</t>
        </is>
      </c>
      <c r="B9" s="12" t="inlineStr">
        <is>
          <t>Number and Place Value</t>
        </is>
      </c>
      <c r="C9" s="13" t="inlineStr">
        <is>
          <t>Place Value in 4 Digit Numbers [PM1.20]</t>
        </is>
      </c>
      <c r="D9" s="12" t="inlineStr">
        <is>
          <t>This nugget has learning material and questions covering the topic of place value in a four-digit numbers.</t>
        </is>
      </c>
      <c r="E9" s="12" t="inlineStr">
        <is>
          <t>cec31f0d-f6ed-47b9-8da8-9f7d2160bf5d</t>
        </is>
      </c>
    </row>
    <row r="10" ht="45" customHeight="1">
      <c r="A10" s="12" t="inlineStr">
        <is>
          <t>Number</t>
        </is>
      </c>
      <c r="B10" s="12" t="inlineStr">
        <is>
          <t>Number and Place Value</t>
        </is>
      </c>
      <c r="C10" s="13" t="inlineStr">
        <is>
          <t>Place Value up to 1,000,000 [PM1.25]</t>
        </is>
      </c>
      <c r="D10" s="12" t="inlineStr">
        <is>
          <t>This nugget has learning material and questions covering the topic of place value up to 1,000,000.</t>
        </is>
      </c>
      <c r="E10" s="12" t="inlineStr">
        <is>
          <t>5ad54eba-2dd6-4c33-89af-9c43ec3fc486</t>
        </is>
      </c>
    </row>
    <row r="11" ht="45" customHeight="1">
      <c r="A11" s="12" t="inlineStr">
        <is>
          <t>Number</t>
        </is>
      </c>
      <c r="B11" s="12" t="inlineStr">
        <is>
          <t>Number and Place Value</t>
        </is>
      </c>
      <c r="C11" s="13" t="inlineStr">
        <is>
          <t>Place Value up to 10,000,000 [PM1.31]</t>
        </is>
      </c>
      <c r="D11" s="12" t="inlineStr">
        <is>
          <t>This nugget has learning material and questions covering the topic of Place value up to 10,000,000.</t>
        </is>
      </c>
      <c r="E11" s="12" t="inlineStr">
        <is>
          <t>69a1062c-38b9-4f83-9235-78d65c3a78f8</t>
        </is>
      </c>
    </row>
    <row r="12" ht="45" customHeight="1">
      <c r="A12" s="12" t="inlineStr">
        <is>
          <t>Number</t>
        </is>
      </c>
      <c r="B12" s="12" t="inlineStr">
        <is>
          <t>Number and Place Value</t>
        </is>
      </c>
      <c r="C12" s="13" t="inlineStr">
        <is>
          <t>Comparing and Ordering Numbers [PM1.22]</t>
        </is>
      </c>
      <c r="D12" s="12" t="inlineStr">
        <is>
          <t>This nugget has learning material and questions covering the topic of comparing and ordering numbers beyond 1000.</t>
        </is>
      </c>
      <c r="E12" s="12" t="inlineStr">
        <is>
          <t>12692bed-b8b5-481e-a02f-26968437d144</t>
        </is>
      </c>
    </row>
    <row r="13" ht="45" customHeight="1">
      <c r="A13" s="12" t="inlineStr">
        <is>
          <t>Number</t>
        </is>
      </c>
      <c r="B13" s="12" t="inlineStr">
        <is>
          <t>Number and Place Value</t>
        </is>
      </c>
      <c r="C13" s="13" t="inlineStr">
        <is>
          <t>Comparing and Ordering Numbers to 1,000,000 [PM1.26]</t>
        </is>
      </c>
      <c r="D13" s="12" t="inlineStr">
        <is>
          <t>This nugget has learning material and questions covering the topic of comparing and ordering numbers to 1,000,000.</t>
        </is>
      </c>
      <c r="E13" s="12" t="inlineStr">
        <is>
          <t>0b6cbd9b-1b98-4785-b8d1-ccf2a4b0c98f</t>
        </is>
      </c>
    </row>
    <row r="14" ht="45" customHeight="1">
      <c r="A14" s="12" t="inlineStr">
        <is>
          <t>Number</t>
        </is>
      </c>
      <c r="B14" s="12" t="inlineStr">
        <is>
          <t>Number and Place Value</t>
        </is>
      </c>
      <c r="C14" s="13" t="inlineStr">
        <is>
          <t>Counting Forwards and Backwards in Powers of 10 [PM1.27]</t>
        </is>
      </c>
      <c r="D14" s="12" t="inlineStr">
        <is>
          <t>This nugget has learning material and questions covering the topic of counting forwards and backwards in powers of 10.</t>
        </is>
      </c>
      <c r="E14" s="12" t="inlineStr">
        <is>
          <t>033401db-2b19-4bb5-872d-edb3677bf5fb</t>
        </is>
      </c>
    </row>
    <row r="15" ht="45" customHeight="1">
      <c r="A15" s="12" t="inlineStr">
        <is>
          <t>Number</t>
        </is>
      </c>
      <c r="B15" s="12" t="inlineStr">
        <is>
          <t>Number and Place Value</t>
        </is>
      </c>
      <c r="C15" s="13" t="inlineStr">
        <is>
          <t>Negative Numbers 1 [PM1.18]</t>
        </is>
      </c>
      <c r="D15" s="12" t="inlineStr">
        <is>
          <t>This nugget has learning material and questions covering the topic of understanding negative numbers.</t>
        </is>
      </c>
      <c r="E15" s="12" t="inlineStr">
        <is>
          <t>3f0680f2-fb1d-44f2-af27-3cd7095c7a74</t>
        </is>
      </c>
    </row>
    <row r="16" ht="45" customHeight="1">
      <c r="A16" s="12" t="inlineStr">
        <is>
          <t>Number</t>
        </is>
      </c>
      <c r="B16" s="12" t="inlineStr">
        <is>
          <t>Number and Place Value</t>
        </is>
      </c>
      <c r="C16" s="13" t="inlineStr">
        <is>
          <t>Negative Numbers 2 (Including Addition and Subtraction) [PM1.19]</t>
        </is>
      </c>
      <c r="D16" s="12" t="inlineStr">
        <is>
          <t>This nugget has learning material and questions covering the topic of negative numbers (including addition and subtraction).</t>
        </is>
      </c>
      <c r="E16" s="12" t="inlineStr">
        <is>
          <t>1e021af5-4dfa-4b06-a18b-9ac90eb7172d</t>
        </is>
      </c>
    </row>
    <row r="17" ht="45" customHeight="1">
      <c r="A17" s="12" t="inlineStr">
        <is>
          <t>Number</t>
        </is>
      </c>
      <c r="B17" s="12" t="inlineStr">
        <is>
          <t>Number and Place Value</t>
        </is>
      </c>
      <c r="C17" s="13" t="inlineStr">
        <is>
          <t>Negative Numbers 3 [PM1.32]</t>
        </is>
      </c>
      <c r="D17" s="12" t="inlineStr">
        <is>
          <t>This nugget has learning material and questions covering the topic of negative numbers 3.</t>
        </is>
      </c>
      <c r="E17" s="12" t="inlineStr">
        <is>
          <t>8d10100f-c080-471e-8838-b2b8db9fbee1</t>
        </is>
      </c>
    </row>
    <row r="18" ht="45" customHeight="1">
      <c r="A18" s="12" t="inlineStr">
        <is>
          <t>Number</t>
        </is>
      </c>
      <c r="B18" s="12" t="inlineStr">
        <is>
          <t>Number and Place Value</t>
        </is>
      </c>
      <c r="C18" s="13" t="inlineStr">
        <is>
          <t>Rounding to the Nearest 10, 100 and 1000 [PM1.23]</t>
        </is>
      </c>
      <c r="D18" s="12" t="inlineStr">
        <is>
          <t>This nugget has learning material and questions covering the topic of rounding to the nearest 10, 100 or 1000.</t>
        </is>
      </c>
      <c r="E18" s="12" t="inlineStr">
        <is>
          <t>4004ec5f-9f54-496d-9539-a6e674e477f8</t>
        </is>
      </c>
    </row>
    <row r="19" ht="45" customHeight="1">
      <c r="A19" s="12" t="inlineStr">
        <is>
          <t>Number</t>
        </is>
      </c>
      <c r="B19" s="12" t="inlineStr">
        <is>
          <t>Number and Place Value</t>
        </is>
      </c>
      <c r="C19" s="13" t="inlineStr">
        <is>
          <t>Rounding to the Nearest 10,000 and 100,000 [PM1.28]</t>
        </is>
      </c>
      <c r="D19" s="12" t="inlineStr">
        <is>
          <t>This nugget has learning material and questions covering the topic of rounding to the nearest 10,000 and 100,000.</t>
        </is>
      </c>
      <c r="E19" s="12" t="inlineStr">
        <is>
          <t>d943faeb-1a1b-4324-ae0a-bd3f7b514f0e</t>
        </is>
      </c>
    </row>
    <row r="20" ht="45" customHeight="1">
      <c r="A20" s="12" t="inlineStr">
        <is>
          <t>Number</t>
        </is>
      </c>
      <c r="B20" s="12" t="inlineStr">
        <is>
          <t>Number and Place Value</t>
        </is>
      </c>
      <c r="C20" s="13" t="inlineStr">
        <is>
          <t>Roman Numerals (up to 20) [PM7.07]</t>
        </is>
      </c>
      <c r="D20" s="12" t="inlineStr">
        <is>
          <t>This nugget has learning material and questions covering the topic of Roman numerals.</t>
        </is>
      </c>
      <c r="E20" s="12" t="inlineStr">
        <is>
          <t>e4c0372c-355d-4772-b511-4405ef07a02d</t>
        </is>
      </c>
    </row>
    <row r="21" ht="45" customHeight="1">
      <c r="A21" s="12" t="inlineStr">
        <is>
          <t>Number</t>
        </is>
      </c>
      <c r="B21" s="12" t="inlineStr">
        <is>
          <t>Number and Place Value</t>
        </is>
      </c>
      <c r="C21" s="13" t="inlineStr">
        <is>
          <t>Roman Numerals (up to 100) [PM1.24]</t>
        </is>
      </c>
      <c r="D21" s="12" t="inlineStr">
        <is>
          <t>This nugget has learning material and questions covering the topic of Roman numerals up to 100.</t>
        </is>
      </c>
      <c r="E21" s="12" t="inlineStr">
        <is>
          <t>56fdb9ec-be77-4404-a016-bb9d51382b2d</t>
        </is>
      </c>
    </row>
    <row r="22" ht="45" customHeight="1">
      <c r="A22" s="12" t="inlineStr">
        <is>
          <t>Number</t>
        </is>
      </c>
      <c r="B22" s="12" t="inlineStr">
        <is>
          <t>Number and Place Value</t>
        </is>
      </c>
      <c r="C22" s="13" t="inlineStr">
        <is>
          <t>Roman Numerals (up to 1000) [PM1.29]</t>
        </is>
      </c>
      <c r="D22" s="12" t="inlineStr">
        <is>
          <t>This nugget has learning material and questions covering the topic of Roman numerals (up to 1000).</t>
        </is>
      </c>
      <c r="E22" s="12" t="inlineStr">
        <is>
          <t>fd16ea98-d4b7-4d43-a426-25ea325b0e52</t>
        </is>
      </c>
    </row>
    <row r="23" ht="45" customHeight="1">
      <c r="A23" s="12" t="inlineStr">
        <is>
          <t>Number</t>
        </is>
      </c>
      <c r="B23" s="12" t="inlineStr">
        <is>
          <t>Number and Place Value</t>
        </is>
      </c>
      <c r="C23" s="13" t="inlineStr">
        <is>
          <t>Roman Numerals (Beyond 1000) [PM1.30]</t>
        </is>
      </c>
      <c r="D23" s="12" t="inlineStr">
        <is>
          <t>This nugget has learning material and questions covering the topic of Roman numerals (beyond 1000).</t>
        </is>
      </c>
      <c r="E23" s="12" t="inlineStr">
        <is>
          <t>bd3443d9-3be1-485c-84e3-1582a76fa05f</t>
        </is>
      </c>
    </row>
    <row r="24" ht="45" customHeight="1">
      <c r="A24" s="12" t="inlineStr">
        <is>
          <t>Number</t>
        </is>
      </c>
      <c r="B24" s="12" t="inlineStr">
        <is>
          <t>Addition and Subtraction</t>
        </is>
      </c>
      <c r="C24" s="13" t="inlineStr">
        <is>
          <t>Diagnostic: Addition and Subtraction [MPYP0.35]</t>
        </is>
      </c>
      <c r="D24" s="12" t="inlineStr"/>
      <c r="E24" s="12" t="inlineStr">
        <is>
          <t>15ef876a-1f44-4f0f-8573-8d868bb72383</t>
        </is>
      </c>
    </row>
    <row r="25" ht="45" customHeight="1">
      <c r="A25" s="12" t="inlineStr">
        <is>
          <t>Number</t>
        </is>
      </c>
      <c r="B25" s="12" t="inlineStr">
        <is>
          <t>Addition and Subtraction</t>
        </is>
      </c>
      <c r="C25" s="13" t="inlineStr">
        <is>
          <t>4-Digit: Column Addition (no Exchanging) [PM2.13]</t>
        </is>
      </c>
      <c r="D25" s="12" t="inlineStr">
        <is>
          <t>This nugget has learning material and questions covering the topic of column addition (no exchanging).</t>
        </is>
      </c>
      <c r="E25" s="12" t="inlineStr">
        <is>
          <t>cadcaf78-174e-4f45-afc9-3eec3135cd4a</t>
        </is>
      </c>
    </row>
    <row r="26" ht="45" customHeight="1">
      <c r="A26" s="12" t="inlineStr">
        <is>
          <t>Number</t>
        </is>
      </c>
      <c r="B26" s="12" t="inlineStr">
        <is>
          <t>Addition and Subtraction</t>
        </is>
      </c>
      <c r="C26" s="13" t="inlineStr">
        <is>
          <t>4-Digit: Column Addition (with Exchanging) [PM2.14]</t>
        </is>
      </c>
      <c r="D26" s="12" t="inlineStr">
        <is>
          <t>This nugget has learning material and questions covering the topic of column addition (with exchanging).</t>
        </is>
      </c>
      <c r="E26" s="12" t="inlineStr">
        <is>
          <t>d4bbd959-cade-4fc1-be23-25c96aa538da</t>
        </is>
      </c>
    </row>
    <row r="27" ht="45" customHeight="1">
      <c r="A27" s="12" t="inlineStr">
        <is>
          <t>Number</t>
        </is>
      </c>
      <c r="B27" s="12" t="inlineStr">
        <is>
          <t>Addition and Subtraction</t>
        </is>
      </c>
      <c r="C27" s="13" t="inlineStr">
        <is>
          <t>4+ Digit: Column Addition [PM2.22]</t>
        </is>
      </c>
      <c r="D27" s="12" t="inlineStr">
        <is>
          <t>This nugget has learning material and questions covering the topic of column addition with more than 4 digits.</t>
        </is>
      </c>
      <c r="E27" s="12" t="inlineStr">
        <is>
          <t>f28c133b-d772-4979-832e-f69254267b71</t>
        </is>
      </c>
    </row>
    <row r="28" ht="45" customHeight="1">
      <c r="A28" s="12" t="inlineStr">
        <is>
          <t>Number</t>
        </is>
      </c>
      <c r="B28" s="12" t="inlineStr">
        <is>
          <t>Addition and Subtraction</t>
        </is>
      </c>
      <c r="C28" s="13" t="inlineStr">
        <is>
          <t>4-Digit: Column Subtraction (no Exchanging) [PM2.15]</t>
        </is>
      </c>
      <c r="D28" s="12" t="inlineStr">
        <is>
          <t>This nugget has learning material and questions covering the topic of column subtraction (no exchanging).</t>
        </is>
      </c>
      <c r="E28" s="12" t="inlineStr">
        <is>
          <t>88b20ec9-96b1-43e5-9115-86da2fdf4a05</t>
        </is>
      </c>
    </row>
    <row r="29" ht="45" customHeight="1">
      <c r="A29" s="12" t="inlineStr">
        <is>
          <t>Number</t>
        </is>
      </c>
      <c r="B29" s="12" t="inlineStr">
        <is>
          <t>Addition and Subtraction</t>
        </is>
      </c>
      <c r="C29" s="13" t="inlineStr">
        <is>
          <t>4-Digit: Column Subtraction (with Exchanging) [PM2.16]</t>
        </is>
      </c>
      <c r="D29" s="12" t="inlineStr">
        <is>
          <t>This nugget has learning material and questions covering the topic of column subtraction (with exchanging).</t>
        </is>
      </c>
      <c r="E29" s="12" t="inlineStr">
        <is>
          <t>c76cb91a-03ef-4841-b891-adee4bd84821</t>
        </is>
      </c>
    </row>
    <row r="30" ht="45" customHeight="1">
      <c r="A30" s="12" t="inlineStr">
        <is>
          <t>Number</t>
        </is>
      </c>
      <c r="B30" s="12" t="inlineStr">
        <is>
          <t>Addition and Subtraction</t>
        </is>
      </c>
      <c r="C30" s="13" t="inlineStr">
        <is>
          <t>4+ Digit: Column Subtraction [PM2.23]</t>
        </is>
      </c>
      <c r="D30" s="12" t="inlineStr">
        <is>
          <t>This nugget has learning material and questions covering the topic of column subtraction with more than 4 digits.</t>
        </is>
      </c>
      <c r="E30" s="12" t="inlineStr">
        <is>
          <t>ba451ae6-e15a-44a8-a771-05caa0fc5bcd</t>
        </is>
      </c>
    </row>
    <row r="31" ht="45" customHeight="1">
      <c r="A31" s="12" t="inlineStr">
        <is>
          <t>Number</t>
        </is>
      </c>
      <c r="B31" s="12" t="inlineStr">
        <is>
          <t>Addition and Subtraction</t>
        </is>
      </c>
      <c r="C31" s="13" t="inlineStr">
        <is>
          <t>Mental Strategies for Addition 1 [PM2.24]</t>
        </is>
      </c>
      <c r="D31" s="12" t="inlineStr">
        <is>
          <t xml:space="preserve">This nugget has learning material and questions covering the topic of mental strategies for addition 1. </t>
        </is>
      </c>
      <c r="E31" s="12" t="inlineStr">
        <is>
          <t>15b75eb5-19eb-4232-805c-8dbd9feb6652</t>
        </is>
      </c>
    </row>
    <row r="32" ht="45" customHeight="1">
      <c r="A32" s="12" t="inlineStr">
        <is>
          <t>Number</t>
        </is>
      </c>
      <c r="B32" s="12" t="inlineStr">
        <is>
          <t>Addition and Subtraction</t>
        </is>
      </c>
      <c r="C32" s="13" t="inlineStr">
        <is>
          <t>Mental Strategies for Addition 2 [PM2.25]</t>
        </is>
      </c>
      <c r="D32" s="12" t="inlineStr">
        <is>
          <t>This nugget has learning material and questions covering the topic of mental strategies for addition 2.</t>
        </is>
      </c>
      <c r="E32" s="12" t="inlineStr">
        <is>
          <t>3afd036d-5f16-40a4-92ac-233887415508</t>
        </is>
      </c>
    </row>
    <row r="33" ht="45" customHeight="1">
      <c r="A33" s="12" t="inlineStr">
        <is>
          <t>Number</t>
        </is>
      </c>
      <c r="B33" s="12" t="inlineStr">
        <is>
          <t>Addition and Subtraction</t>
        </is>
      </c>
      <c r="C33" s="13" t="inlineStr">
        <is>
          <t>Mental Strategies for Subtraction 1 [PM2.26]</t>
        </is>
      </c>
      <c r="D33" s="12" t="inlineStr">
        <is>
          <t>This nugget has learning material and questions covering the topic of mental strategies for subtraction 1.</t>
        </is>
      </c>
      <c r="E33" s="12" t="inlineStr">
        <is>
          <t>f8993c44-868d-4b40-a505-7a9313429306</t>
        </is>
      </c>
    </row>
    <row r="34" ht="45" customHeight="1">
      <c r="A34" s="12" t="inlineStr">
        <is>
          <t>Number</t>
        </is>
      </c>
      <c r="B34" s="12" t="inlineStr">
        <is>
          <t>Addition and Subtraction</t>
        </is>
      </c>
      <c r="C34" s="13" t="inlineStr">
        <is>
          <t>Mental Strategies for Subtraction 2 [PM2.27]</t>
        </is>
      </c>
      <c r="D34" s="12" t="inlineStr">
        <is>
          <t>This nugget has learning material and questions covering the topic of mental strategies for subtraction 2.</t>
        </is>
      </c>
      <c r="E34" s="12" t="inlineStr">
        <is>
          <t>ea76aa49-7a1f-407e-b240-97baec07982d</t>
        </is>
      </c>
    </row>
    <row r="35" ht="45" customHeight="1">
      <c r="A35" s="12" t="inlineStr">
        <is>
          <t>Number</t>
        </is>
      </c>
      <c r="B35" s="12" t="inlineStr">
        <is>
          <t>Addition and Subtraction</t>
        </is>
      </c>
      <c r="C35" s="13" t="inlineStr">
        <is>
          <t>Estimating to Check Answers [PM2.20]</t>
        </is>
      </c>
      <c r="D35" s="12" t="inlineStr">
        <is>
          <t>This nugget has learning material and questions covering the topic of estimating to check answers.</t>
        </is>
      </c>
      <c r="E35" s="12" t="inlineStr">
        <is>
          <t>7a9019f7-96a6-47cc-8adb-aa1410ed0c1d</t>
        </is>
      </c>
    </row>
    <row r="36" ht="45" customHeight="1">
      <c r="A36" s="12" t="inlineStr">
        <is>
          <t>Number</t>
        </is>
      </c>
      <c r="B36" s="12" t="inlineStr">
        <is>
          <t>Addition and Subtraction</t>
        </is>
      </c>
      <c r="C36" s="13" t="inlineStr">
        <is>
          <t>Checking Answers Using the Inverse 2 [PM2.19]</t>
        </is>
      </c>
      <c r="D36" s="12" t="inlineStr">
        <is>
          <t>This nugget has learning material and questions covering the topic of using the inverse to check answers.</t>
        </is>
      </c>
      <c r="E36" s="12" t="inlineStr">
        <is>
          <t>3187b3ec-4526-4afd-b944-8147738ac525</t>
        </is>
      </c>
    </row>
    <row r="37" ht="45" customHeight="1">
      <c r="A37" s="12" t="inlineStr">
        <is>
          <t>Number</t>
        </is>
      </c>
      <c r="B37" s="12" t="inlineStr">
        <is>
          <t>Addition and Subtraction</t>
        </is>
      </c>
      <c r="C37" s="13" t="inlineStr">
        <is>
          <t>Inverse Operations [PM2.29]</t>
        </is>
      </c>
      <c r="D37" s="12" t="inlineStr">
        <is>
          <t>This nugget has learning material and questions covering the topic of inverse operations.</t>
        </is>
      </c>
      <c r="E37" s="12" t="inlineStr">
        <is>
          <t>32440065-5dd4-4fb3-8eef-fcdf8ea218da</t>
        </is>
      </c>
    </row>
    <row r="38" ht="45" customHeight="1">
      <c r="A38" s="12" t="inlineStr">
        <is>
          <t>Number</t>
        </is>
      </c>
      <c r="B38" s="12" t="inlineStr">
        <is>
          <t>Addition and Subtraction</t>
        </is>
      </c>
      <c r="C38" s="13" t="inlineStr">
        <is>
          <t>Solving Two-Step Problems [PM2.21]</t>
        </is>
      </c>
      <c r="D38" s="12" t="inlineStr">
        <is>
          <t>This nugget has learning material and questions covering the topic of solving two-step problems using addition and subtraction.</t>
        </is>
      </c>
      <c r="E38" s="12" t="inlineStr">
        <is>
          <t>6c04e55e-b4c3-411b-9c11-90f937855c1a</t>
        </is>
      </c>
    </row>
    <row r="39" ht="45" customHeight="1">
      <c r="A39" s="12" t="inlineStr">
        <is>
          <t>Number</t>
        </is>
      </c>
      <c r="B39" s="12" t="inlineStr">
        <is>
          <t>Addition and Subtraction</t>
        </is>
      </c>
      <c r="C39" s="13" t="inlineStr">
        <is>
          <t>Multistep Addition and Subtraction Problems [PM2.28]</t>
        </is>
      </c>
      <c r="D39" s="12" t="inlineStr">
        <is>
          <t>This nugget has learning material and questions covering the topic of multistep addition and subtraction problems.</t>
        </is>
      </c>
      <c r="E39" s="12" t="inlineStr">
        <is>
          <t>b742737b-4892-4750-ace3-859e5aa074f7</t>
        </is>
      </c>
    </row>
    <row r="40" ht="45" customHeight="1">
      <c r="A40" s="12" t="inlineStr">
        <is>
          <t>Number</t>
        </is>
      </c>
      <c r="B40" s="12" t="inlineStr">
        <is>
          <t>Times Tables Facts</t>
        </is>
      </c>
      <c r="C40" s="13" t="inlineStr">
        <is>
          <t>Diagnostic: Times Tables Facts [PM0.60]</t>
        </is>
      </c>
      <c r="D40" s="12" t="inlineStr"/>
      <c r="E40" s="12" t="inlineStr">
        <is>
          <t>0cb36f76-c360-4e31-853c-48d79756cff2</t>
        </is>
      </c>
    </row>
    <row r="41" ht="45" customHeight="1">
      <c r="A41" s="12" t="inlineStr">
        <is>
          <t>Number</t>
        </is>
      </c>
      <c r="B41" s="12" t="inlineStr">
        <is>
          <t>Times Tables Facts</t>
        </is>
      </c>
      <c r="C41" s="13" t="inlineStr">
        <is>
          <t>Multiplying by 2 [PM10.05]</t>
        </is>
      </c>
      <c r="D41" s="12" t="inlineStr">
        <is>
          <t>This nugget has learning material and questions covering the topic of multiplying by 2.</t>
        </is>
      </c>
      <c r="E41" s="12" t="inlineStr">
        <is>
          <t>9a532771-c714-45bb-a91e-f1eca99ee5cf</t>
        </is>
      </c>
    </row>
    <row r="42" ht="45" customHeight="1">
      <c r="A42" s="12" t="inlineStr">
        <is>
          <t>Number</t>
        </is>
      </c>
      <c r="B42" s="12" t="inlineStr">
        <is>
          <t>Times Tables Facts</t>
        </is>
      </c>
      <c r="C42" s="13" t="inlineStr">
        <is>
          <t>Multiplying by 3 [PM3.01]</t>
        </is>
      </c>
      <c r="D42" s="12" t="inlineStr">
        <is>
          <t>This nugget has learning material and questions covering the topic of multiplying by 3.</t>
        </is>
      </c>
      <c r="E42" s="12" t="inlineStr">
        <is>
          <t>53a314f1-17b1-426c-93dc-bf3373e6fba6</t>
        </is>
      </c>
    </row>
    <row r="43" ht="45" customHeight="1">
      <c r="A43" s="12" t="inlineStr">
        <is>
          <t>Number</t>
        </is>
      </c>
      <c r="B43" s="12" t="inlineStr">
        <is>
          <t>Times Tables Facts</t>
        </is>
      </c>
      <c r="C43" s="13" t="inlineStr">
        <is>
          <t>Multiplying by 4 [PM3.02]</t>
        </is>
      </c>
      <c r="D43" s="12" t="inlineStr">
        <is>
          <t>This nugget has learning material and questions covering the topic of multiplying by 4.</t>
        </is>
      </c>
      <c r="E43" s="12" t="inlineStr">
        <is>
          <t>ecf11f62-0251-4038-96b9-998f09eee232</t>
        </is>
      </c>
    </row>
    <row r="44" ht="45" customHeight="1">
      <c r="A44" s="12" t="inlineStr">
        <is>
          <t>Number</t>
        </is>
      </c>
      <c r="B44" s="12" t="inlineStr">
        <is>
          <t>Times Tables Facts</t>
        </is>
      </c>
      <c r="C44" s="13" t="inlineStr">
        <is>
          <t>Multiplying by 5 [PM10.06]</t>
        </is>
      </c>
      <c r="D44" s="12" t="inlineStr">
        <is>
          <t>This nugget has learning material and questions covering the topic of multiplying by 5.</t>
        </is>
      </c>
      <c r="E44" s="12" t="inlineStr">
        <is>
          <t>6ea5214c-e0d5-47ec-8499-9c27fcf95505</t>
        </is>
      </c>
    </row>
    <row r="45" ht="45" customHeight="1">
      <c r="A45" s="12" t="inlineStr">
        <is>
          <t>Number</t>
        </is>
      </c>
      <c r="B45" s="12" t="inlineStr">
        <is>
          <t>Times Tables Facts</t>
        </is>
      </c>
      <c r="C45" s="13" t="inlineStr">
        <is>
          <t>Multiplying by 6 [PM3.17]</t>
        </is>
      </c>
      <c r="D45" s="12" t="inlineStr">
        <is>
          <t>This nugget has learning material and questions covering the topic of multiplying by 6.</t>
        </is>
      </c>
      <c r="E45" s="12" t="inlineStr">
        <is>
          <t>2868d94e-a897-4944-9c93-c7d7debe293d</t>
        </is>
      </c>
    </row>
    <row r="46" ht="45" customHeight="1">
      <c r="A46" s="12" t="inlineStr">
        <is>
          <t>Number</t>
        </is>
      </c>
      <c r="B46" s="12" t="inlineStr">
        <is>
          <t>Times Tables Facts</t>
        </is>
      </c>
      <c r="C46" s="13" t="inlineStr">
        <is>
          <t>Multiplying by 7 [PM3.18]</t>
        </is>
      </c>
      <c r="D46" s="12" t="inlineStr">
        <is>
          <t>This nugget has learning material and questions covering the topic of multiplying by 7.</t>
        </is>
      </c>
      <c r="E46" s="12" t="inlineStr">
        <is>
          <t>b3c1dada-305e-4652-a23e-5d4c2bf39c85</t>
        </is>
      </c>
    </row>
    <row r="47" ht="45" customHeight="1">
      <c r="A47" s="12" t="inlineStr">
        <is>
          <t>Number</t>
        </is>
      </c>
      <c r="B47" s="12" t="inlineStr">
        <is>
          <t>Times Tables Facts</t>
        </is>
      </c>
      <c r="C47" s="13" t="inlineStr">
        <is>
          <t>Multiplying by 8 [PM3.03]</t>
        </is>
      </c>
      <c r="D47" s="12" t="inlineStr">
        <is>
          <t>This nugget has learning material and questions covering the topic of multiplying by 8.</t>
        </is>
      </c>
      <c r="E47" s="12" t="inlineStr">
        <is>
          <t>6a41b92e-6b6a-4257-af5d-b4efd2478100</t>
        </is>
      </c>
    </row>
    <row r="48" ht="45" customHeight="1">
      <c r="A48" s="12" t="inlineStr">
        <is>
          <t>Number</t>
        </is>
      </c>
      <c r="B48" s="12" t="inlineStr">
        <is>
          <t>Times Tables Facts</t>
        </is>
      </c>
      <c r="C48" s="13" t="inlineStr">
        <is>
          <t>Multiplying by 9 [PM3.19]</t>
        </is>
      </c>
      <c r="D48" s="12" t="inlineStr">
        <is>
          <t>This nugget has learning material and questions covering the topic of multiplying by 9.</t>
        </is>
      </c>
      <c r="E48" s="12" t="inlineStr">
        <is>
          <t>41b4defb-8935-478c-b6bf-361221f43fee</t>
        </is>
      </c>
    </row>
    <row r="49" ht="45" customHeight="1">
      <c r="A49" s="12" t="inlineStr">
        <is>
          <t>Number</t>
        </is>
      </c>
      <c r="B49" s="12" t="inlineStr">
        <is>
          <t>Times Tables Facts</t>
        </is>
      </c>
      <c r="C49" s="13" t="inlineStr">
        <is>
          <t>Multiplying by 10 [PM10.07]</t>
        </is>
      </c>
      <c r="D49" s="12" t="inlineStr">
        <is>
          <t>This nugget has learning material and questions covering the topic of multiplying by 10.</t>
        </is>
      </c>
      <c r="E49" s="12" t="inlineStr">
        <is>
          <t>27fefe41-b4fb-474e-8d06-20b68af4f8d4</t>
        </is>
      </c>
    </row>
    <row r="50" ht="45" customHeight="1">
      <c r="A50" s="12" t="inlineStr">
        <is>
          <t>Number</t>
        </is>
      </c>
      <c r="B50" s="12" t="inlineStr">
        <is>
          <t>Times Tables Facts</t>
        </is>
      </c>
      <c r="C50" s="13" t="inlineStr">
        <is>
          <t>Multiplying by 11 [PM3.20]</t>
        </is>
      </c>
      <c r="D50" s="12" t="inlineStr">
        <is>
          <t>This nugget has learning material and questions covering the topic of multiplying by 11.</t>
        </is>
      </c>
      <c r="E50" s="12" t="inlineStr">
        <is>
          <t>88e159e0-f6e8-403d-8afa-1a2b6c13ba33</t>
        </is>
      </c>
    </row>
    <row r="51" ht="45" customHeight="1">
      <c r="A51" s="12" t="inlineStr">
        <is>
          <t>Number</t>
        </is>
      </c>
      <c r="B51" s="12" t="inlineStr">
        <is>
          <t>Times Tables Facts</t>
        </is>
      </c>
      <c r="C51" s="13" t="inlineStr">
        <is>
          <t>Multiplying by 12 [PM3.21]</t>
        </is>
      </c>
      <c r="D51" s="12" t="inlineStr">
        <is>
          <t>This nugget has learning material and questions covering the topic of multiplying by 12.</t>
        </is>
      </c>
      <c r="E51" s="12" t="inlineStr">
        <is>
          <t>1da98b82-6131-40fe-b4aa-19d9843c3a51</t>
        </is>
      </c>
    </row>
    <row r="52" ht="45" customHeight="1">
      <c r="A52" s="12" t="inlineStr">
        <is>
          <t>Number</t>
        </is>
      </c>
      <c r="B52" s="12" t="inlineStr">
        <is>
          <t>Times Tables Facts</t>
        </is>
      </c>
      <c r="C52" s="13" t="inlineStr">
        <is>
          <t>Mixed Multiplication (Within the Times Tables) [PM3.22]</t>
        </is>
      </c>
      <c r="D52" s="12" t="inlineStr">
        <is>
          <t>This nugget has learning material and questions covering the topic of multiplication within the times tables.</t>
        </is>
      </c>
      <c r="E52" s="12" t="inlineStr">
        <is>
          <t>c81c0c61-5730-4bf3-8c37-a4096455d114</t>
        </is>
      </c>
    </row>
    <row r="53" ht="45" customHeight="1">
      <c r="A53" s="12" t="inlineStr">
        <is>
          <t>Number</t>
        </is>
      </c>
      <c r="B53" s="12" t="inlineStr">
        <is>
          <t>Division Facts</t>
        </is>
      </c>
      <c r="C53" s="13" t="inlineStr">
        <is>
          <t>Diagnostic: Division Facts [PM0.61]</t>
        </is>
      </c>
      <c r="D53" s="12" t="inlineStr"/>
      <c r="E53" s="12" t="inlineStr">
        <is>
          <t>edc8382b-29aa-4e2a-92b6-b5f6c3b6d9d1</t>
        </is>
      </c>
    </row>
    <row r="54" ht="45" customHeight="1">
      <c r="A54" s="12" t="inlineStr">
        <is>
          <t>Number</t>
        </is>
      </c>
      <c r="B54" s="12" t="inlineStr">
        <is>
          <t>Division Facts</t>
        </is>
      </c>
      <c r="C54" s="13" t="inlineStr">
        <is>
          <t>Dividing by 2 [PM10.08]</t>
        </is>
      </c>
      <c r="D54" s="12" t="inlineStr">
        <is>
          <t>This nugget has learning material and questions covering the topic of dividing by 2.</t>
        </is>
      </c>
      <c r="E54" s="12" t="inlineStr">
        <is>
          <t>b9f7c86d-45e6-4eae-bb3b-1312164bccf7</t>
        </is>
      </c>
    </row>
    <row r="55" ht="45" customHeight="1">
      <c r="A55" s="12" t="inlineStr">
        <is>
          <t>Number</t>
        </is>
      </c>
      <c r="B55" s="12" t="inlineStr">
        <is>
          <t>Division Facts</t>
        </is>
      </c>
      <c r="C55" s="13" t="inlineStr">
        <is>
          <t>Dividing by 3 [PM3.05]</t>
        </is>
      </c>
      <c r="D55" s="12" t="inlineStr">
        <is>
          <t>This nugget has learning material and questions covering the topic of dividing by 3.</t>
        </is>
      </c>
      <c r="E55" s="12" t="inlineStr">
        <is>
          <t>8f1468f7-89c1-46b4-9311-f5f245fe096b</t>
        </is>
      </c>
    </row>
    <row r="56" ht="45" customHeight="1">
      <c r="A56" s="12" t="inlineStr">
        <is>
          <t>Number</t>
        </is>
      </c>
      <c r="B56" s="12" t="inlineStr">
        <is>
          <t>Division Facts</t>
        </is>
      </c>
      <c r="C56" s="13" t="inlineStr">
        <is>
          <t>Dividing by 4 [PM3.06]</t>
        </is>
      </c>
      <c r="D56" s="12" t="inlineStr">
        <is>
          <t>This nugget has learning material and questions covering the topic of dividing by 4.</t>
        </is>
      </c>
      <c r="E56" s="12" t="inlineStr">
        <is>
          <t>702063e1-8178-43bf-b6fb-35da3f726a7e</t>
        </is>
      </c>
    </row>
    <row r="57" ht="45" customHeight="1">
      <c r="A57" s="12" t="inlineStr">
        <is>
          <t>Number</t>
        </is>
      </c>
      <c r="B57" s="12" t="inlineStr">
        <is>
          <t>Division Facts</t>
        </is>
      </c>
      <c r="C57" s="13" t="inlineStr">
        <is>
          <t>Dividing by 5 [PM10.09]</t>
        </is>
      </c>
      <c r="D57" s="12" t="inlineStr">
        <is>
          <t>This nugget has learning material and questions covering the topic of dividing by 5.</t>
        </is>
      </c>
      <c r="E57" s="12" t="inlineStr">
        <is>
          <t>a957ba6f-1745-4db4-acb0-919017082676</t>
        </is>
      </c>
    </row>
    <row r="58" ht="45" customHeight="1">
      <c r="A58" s="12" t="inlineStr">
        <is>
          <t>Number</t>
        </is>
      </c>
      <c r="B58" s="12" t="inlineStr">
        <is>
          <t>Division Facts</t>
        </is>
      </c>
      <c r="C58" s="13" t="inlineStr">
        <is>
          <t>Dividing by 6 [PM3.23]</t>
        </is>
      </c>
      <c r="D58" s="12" t="inlineStr">
        <is>
          <t>This nugget has learning material and questions covering the topic of dividing by 6.</t>
        </is>
      </c>
      <c r="E58" s="12" t="inlineStr">
        <is>
          <t>95004432-6f88-4168-b786-a0c2b5833f69</t>
        </is>
      </c>
    </row>
    <row r="59" ht="45" customHeight="1">
      <c r="A59" s="12" t="inlineStr">
        <is>
          <t>Number</t>
        </is>
      </c>
      <c r="B59" s="12" t="inlineStr">
        <is>
          <t>Division Facts</t>
        </is>
      </c>
      <c r="C59" s="13" t="inlineStr">
        <is>
          <t>Dividing by 7 [PM3.24]</t>
        </is>
      </c>
      <c r="D59" s="12" t="inlineStr">
        <is>
          <t>This nugget has learning material and questions covering the topic of dividing by 7.</t>
        </is>
      </c>
      <c r="E59" s="12" t="inlineStr">
        <is>
          <t>4b2903d2-89f4-47a5-ba6e-adf059ed8694</t>
        </is>
      </c>
    </row>
    <row r="60" ht="45" customHeight="1">
      <c r="A60" s="12" t="inlineStr">
        <is>
          <t>Number</t>
        </is>
      </c>
      <c r="B60" s="12" t="inlineStr">
        <is>
          <t>Division Facts</t>
        </is>
      </c>
      <c r="C60" s="13" t="inlineStr">
        <is>
          <t>Dividing by 8 [PM3.07]</t>
        </is>
      </c>
      <c r="D60" s="12" t="inlineStr">
        <is>
          <t>This nugget has learning material and questions covering the topic of dividing by 8.</t>
        </is>
      </c>
      <c r="E60" s="12" t="inlineStr">
        <is>
          <t>b6166657-be20-47a8-9b44-47f089df54db</t>
        </is>
      </c>
    </row>
    <row r="61" ht="45" customHeight="1">
      <c r="A61" s="12" t="inlineStr">
        <is>
          <t>Number</t>
        </is>
      </c>
      <c r="B61" s="12" t="inlineStr">
        <is>
          <t>Division Facts</t>
        </is>
      </c>
      <c r="C61" s="13" t="inlineStr">
        <is>
          <t>Dividing by 9 [PM3.25]</t>
        </is>
      </c>
      <c r="D61" s="12" t="inlineStr">
        <is>
          <t>This nugget has learning material and questions covering the topic of dividing by 9.</t>
        </is>
      </c>
      <c r="E61" s="12" t="inlineStr">
        <is>
          <t>46559a42-bc63-4518-a1a6-f50aba8e7fce</t>
        </is>
      </c>
    </row>
    <row r="62" ht="45" customHeight="1">
      <c r="A62" s="12" t="inlineStr">
        <is>
          <t>Number</t>
        </is>
      </c>
      <c r="B62" s="12" t="inlineStr">
        <is>
          <t>Division Facts</t>
        </is>
      </c>
      <c r="C62" s="13" t="inlineStr">
        <is>
          <t>Dividing by 10 [PM10.10]</t>
        </is>
      </c>
      <c r="D62" s="12" t="inlineStr">
        <is>
          <t>This nugget has learning material and questions covering the topic of dividing by 10.</t>
        </is>
      </c>
      <c r="E62" s="12" t="inlineStr">
        <is>
          <t>e964f50f-2b9d-4ec8-a211-d13c63b1c918</t>
        </is>
      </c>
    </row>
    <row r="63" ht="45" customHeight="1">
      <c r="A63" s="12" t="inlineStr">
        <is>
          <t>Number</t>
        </is>
      </c>
      <c r="B63" s="12" t="inlineStr">
        <is>
          <t>Division Facts</t>
        </is>
      </c>
      <c r="C63" s="13" t="inlineStr">
        <is>
          <t>Dividing by 11 [PM3.26]</t>
        </is>
      </c>
      <c r="D63" s="12" t="inlineStr">
        <is>
          <t>This nugget has learning material and questions covering the topic of dividing by 11.</t>
        </is>
      </c>
      <c r="E63" s="12" t="inlineStr">
        <is>
          <t>c17333fc-6d53-45cc-83d0-ddb142481af8</t>
        </is>
      </c>
    </row>
    <row r="64" ht="45" customHeight="1">
      <c r="A64" s="12" t="inlineStr">
        <is>
          <t>Number</t>
        </is>
      </c>
      <c r="B64" s="12" t="inlineStr">
        <is>
          <t>Division Facts</t>
        </is>
      </c>
      <c r="C64" s="13" t="inlineStr">
        <is>
          <t>Dividing by 12 [PM3.27]</t>
        </is>
      </c>
      <c r="D64" s="12" t="inlineStr">
        <is>
          <t>This nugget has learning material and questions covering the topic of dividing by 12.</t>
        </is>
      </c>
      <c r="E64" s="12" t="inlineStr">
        <is>
          <t>7baad6df-81c1-42e8-ae51-3e2d077f87d9</t>
        </is>
      </c>
    </row>
    <row r="65" ht="45" customHeight="1">
      <c r="A65" s="12" t="inlineStr">
        <is>
          <t>Number</t>
        </is>
      </c>
      <c r="B65" s="12" t="inlineStr">
        <is>
          <t>Division Facts</t>
        </is>
      </c>
      <c r="C65" s="13" t="inlineStr">
        <is>
          <t>Mixed Division (Within the Times Tables) [PM3.28]</t>
        </is>
      </c>
      <c r="D65" s="12" t="inlineStr">
        <is>
          <t>This nugget has learning material and questions covering the topic of division (within the times tables)</t>
        </is>
      </c>
      <c r="E65" s="12" t="inlineStr">
        <is>
          <t>1125ef26-a6b7-4a61-ad2f-e00b4926da63</t>
        </is>
      </c>
    </row>
    <row r="66" ht="45" customHeight="1">
      <c r="A66" s="12" t="inlineStr">
        <is>
          <t>Number</t>
        </is>
      </c>
      <c r="B66" s="12" t="inlineStr">
        <is>
          <t>Factor Pairs</t>
        </is>
      </c>
      <c r="C66" s="13" t="inlineStr">
        <is>
          <t>Diagnostic: Factor Pairs [MPYP0.36]</t>
        </is>
      </c>
      <c r="D66" s="12" t="inlineStr"/>
      <c r="E66" s="12" t="inlineStr">
        <is>
          <t>c6226b17-3027-4a8e-86ee-decc14800023</t>
        </is>
      </c>
    </row>
    <row r="67" ht="45" customHeight="1">
      <c r="A67" s="12" t="inlineStr">
        <is>
          <t>Number</t>
        </is>
      </c>
      <c r="B67" s="12" t="inlineStr">
        <is>
          <t>Factor Pairs</t>
        </is>
      </c>
      <c r="C67" s="13" t="inlineStr">
        <is>
          <t>Factor Pairs [PM3.30]</t>
        </is>
      </c>
      <c r="D67" s="12" t="inlineStr">
        <is>
          <t>This nugget has learning material and questions covering the topic of factor pairs.</t>
        </is>
      </c>
      <c r="E67" s="12" t="inlineStr">
        <is>
          <t>3842ed47-0a1f-4651-85ed-84d690ac1acc</t>
        </is>
      </c>
    </row>
    <row r="68" ht="45" customHeight="1">
      <c r="A68" s="12" t="inlineStr">
        <is>
          <t>Number</t>
        </is>
      </c>
      <c r="B68" s="12" t="inlineStr">
        <is>
          <t>Factor Pairs</t>
        </is>
      </c>
      <c r="C68" s="13" t="inlineStr">
        <is>
          <t>Common Factors [PM3.40]</t>
        </is>
      </c>
      <c r="D68" s="12" t="inlineStr">
        <is>
          <t xml:space="preserve">This nugget has learning material and questions covering the topic of common factors. </t>
        </is>
      </c>
      <c r="E68" s="12" t="inlineStr">
        <is>
          <t>c9dda393-c384-4a48-bbd0-6f92deaffcda</t>
        </is>
      </c>
    </row>
    <row r="69" ht="45" customHeight="1">
      <c r="A69" s="12" t="inlineStr">
        <is>
          <t>Number</t>
        </is>
      </c>
      <c r="B69" s="12" t="inlineStr">
        <is>
          <t>Factor Pairs</t>
        </is>
      </c>
      <c r="C69" s="13" t="inlineStr">
        <is>
          <t>Prime Numbers [PM3.41]</t>
        </is>
      </c>
      <c r="D69" s="12" t="inlineStr">
        <is>
          <t xml:space="preserve">This nugget has learning material and questions covering the topic of prime numbers. </t>
        </is>
      </c>
      <c r="E69" s="12" t="inlineStr">
        <is>
          <t>5ab47f24-a7c5-4d8a-adbb-96e1c6a7e478</t>
        </is>
      </c>
    </row>
    <row r="70" ht="45" customHeight="1">
      <c r="A70" s="12" t="inlineStr">
        <is>
          <t>Number</t>
        </is>
      </c>
      <c r="B70" s="12" t="inlineStr">
        <is>
          <t>Factor Pairs</t>
        </is>
      </c>
      <c r="C70" s="13" t="inlineStr">
        <is>
          <t>Prime Factors [PM3.42]</t>
        </is>
      </c>
      <c r="D70" s="12" t="inlineStr">
        <is>
          <t xml:space="preserve">This nugget has learning material and questions covering the topic of prime factors. </t>
        </is>
      </c>
      <c r="E70" s="12" t="inlineStr">
        <is>
          <t>b85e4519-3fbd-415d-b486-8c5af2e9604d</t>
        </is>
      </c>
    </row>
    <row r="71" ht="45" customHeight="1">
      <c r="A71" s="12" t="inlineStr">
        <is>
          <t>Number</t>
        </is>
      </c>
      <c r="B71" s="12" t="inlineStr">
        <is>
          <t>Factor Pairs</t>
        </is>
      </c>
      <c r="C71" s="13" t="inlineStr">
        <is>
          <t>Common Multiples [PM3.55]</t>
        </is>
      </c>
      <c r="D71" s="12" t="inlineStr">
        <is>
          <t>This nugget has learning material and questions covering the topic of common multiples.</t>
        </is>
      </c>
      <c r="E71" s="12" t="inlineStr">
        <is>
          <t>4a114cba-aa56-4a80-8bc2-207e594d807e</t>
        </is>
      </c>
    </row>
    <row r="72" ht="45" customHeight="1">
      <c r="A72" s="12" t="inlineStr">
        <is>
          <t>Number</t>
        </is>
      </c>
      <c r="B72" s="12" t="inlineStr">
        <is>
          <t>Factor Pairs</t>
        </is>
      </c>
      <c r="C72" s="13" t="inlineStr">
        <is>
          <t>Square Numbers [PM3.43]</t>
        </is>
      </c>
      <c r="D72" s="12" t="inlineStr">
        <is>
          <t xml:space="preserve">This nugget has learning material and questions covering the topic of square numbers. </t>
        </is>
      </c>
      <c r="E72" s="12" t="inlineStr">
        <is>
          <t>57d079c9-debd-40fb-affd-68ef9559543f</t>
        </is>
      </c>
    </row>
    <row r="73" ht="45" customHeight="1">
      <c r="A73" s="12" t="inlineStr">
        <is>
          <t>Number</t>
        </is>
      </c>
      <c r="B73" s="12" t="inlineStr">
        <is>
          <t>Factor Pairs</t>
        </is>
      </c>
      <c r="C73" s="13" t="inlineStr">
        <is>
          <t>Cube Numbers [PM3.44]</t>
        </is>
      </c>
      <c r="D73" s="12" t="inlineStr">
        <is>
          <t xml:space="preserve">This nugget has learning material and questions covering the topic of cube numbers. </t>
        </is>
      </c>
      <c r="E73" s="12" t="inlineStr">
        <is>
          <t>3c9841e7-bea5-47a3-97ab-19bdc58f0ec4</t>
        </is>
      </c>
    </row>
    <row r="74" ht="45" customHeight="1">
      <c r="A74" s="12" t="inlineStr">
        <is>
          <t>Number</t>
        </is>
      </c>
      <c r="B74" s="12" t="inlineStr">
        <is>
          <t>Factor Pairs</t>
        </is>
      </c>
      <c r="C74" s="13" t="inlineStr">
        <is>
          <t>Roots of Squares and Cubes [MPYP12.05]</t>
        </is>
      </c>
      <c r="D74" s="12" t="inlineStr">
        <is>
          <t>This nugget has learning material and questions covering the topic of Roots of Squares and Cubes.</t>
        </is>
      </c>
      <c r="E74" s="12" t="inlineStr">
        <is>
          <t>9e04582a-faa1-44e6-847d-52b385accac8</t>
        </is>
      </c>
    </row>
    <row r="75" ht="45" customHeight="1">
      <c r="A75" s="12" t="inlineStr">
        <is>
          <t>Number</t>
        </is>
      </c>
      <c r="B75" s="12" t="inlineStr">
        <is>
          <t>Multiplication and Division Written Methods</t>
        </is>
      </c>
      <c r="C75" s="13" t="inlineStr">
        <is>
          <t>Diagnostic: Multiplication and Division Written Methods [MPYP0.37]</t>
        </is>
      </c>
      <c r="D75" s="12" t="inlineStr"/>
      <c r="E75" s="12" t="inlineStr">
        <is>
          <t>247f66d8-0f3b-4103-b93e-794970f7daba</t>
        </is>
      </c>
    </row>
    <row r="76" ht="45" customHeight="1">
      <c r="A76" s="12" t="inlineStr">
        <is>
          <t>Number</t>
        </is>
      </c>
      <c r="B76" s="12" t="inlineStr">
        <is>
          <t>Multiplication and Division Written Methods</t>
        </is>
      </c>
      <c r="C76" s="13" t="inlineStr">
        <is>
          <t>Dividing and Multiplying by 10 and 100 (Including Decimals) [PM4.12]</t>
        </is>
      </c>
      <c r="D76" s="12" t="inlineStr">
        <is>
          <t>This nugget has learning material and questions covering the topic of dividing and multiplying decimals by 10 and 100.</t>
        </is>
      </c>
      <c r="E76" s="12" t="inlineStr">
        <is>
          <t>a1a7f2fd-8d34-4aaa-82f5-b421b4c74b3b</t>
        </is>
      </c>
    </row>
    <row r="77" ht="45" customHeight="1">
      <c r="A77" s="12" t="inlineStr">
        <is>
          <t>Number</t>
        </is>
      </c>
      <c r="B77" s="12" t="inlineStr">
        <is>
          <t>Multiplication and Division Written Methods</t>
        </is>
      </c>
      <c r="C77" s="13" t="inlineStr">
        <is>
          <t>Multiplying by 10, 100 and 1000 (Involving Decimals up to 3 d.p.) [PM3.45]</t>
        </is>
      </c>
      <c r="D77" s="12" t="inlineStr">
        <is>
          <t>This nugget has learning material and questions covering the topic of multiplying by 10, 100 and 1000 (involving decimals up to 3 d.p).</t>
        </is>
      </c>
      <c r="E77" s="12" t="inlineStr">
        <is>
          <t>8d230769-8624-464f-b1ac-27421f16c9b4</t>
        </is>
      </c>
    </row>
    <row r="78" ht="45" customHeight="1">
      <c r="A78" s="12" t="inlineStr">
        <is>
          <t>Number</t>
        </is>
      </c>
      <c r="B78" s="12" t="inlineStr">
        <is>
          <t>Multiplication and Division Written Methods</t>
        </is>
      </c>
      <c r="C78" s="13" t="inlineStr">
        <is>
          <t>Dividing by 10, 100 and 1000 (Involving Decimals Up to 3 d.p.) [PM3.46]</t>
        </is>
      </c>
      <c r="D78" s="12" t="inlineStr">
        <is>
          <t>This nugget has learning material and questions covering the topic of dividing by 10, 100 and 100 (involving decimals up to 3 d.p).</t>
        </is>
      </c>
      <c r="E78" s="12" t="inlineStr">
        <is>
          <t>dfe492a3-f990-4a46-981f-67bae5e489db</t>
        </is>
      </c>
    </row>
    <row r="79" ht="45" customHeight="1">
      <c r="A79" s="12" t="inlineStr">
        <is>
          <t>Number</t>
        </is>
      </c>
      <c r="B79" s="12" t="inlineStr">
        <is>
          <t>Multiplication and Division Written Methods</t>
        </is>
      </c>
      <c r="C79" s="13" t="inlineStr">
        <is>
          <t>Multiplying Multiples of 10 [PM3.09]</t>
        </is>
      </c>
      <c r="D79" s="12" t="inlineStr">
        <is>
          <t>This nugget has learning material and questions covering the topic of multiplying multiples of 10.</t>
        </is>
      </c>
      <c r="E79" s="12" t="inlineStr">
        <is>
          <t>e798c2b9-7313-4902-a5ab-1514f9e3e96e</t>
        </is>
      </c>
    </row>
    <row r="80" ht="45" customHeight="1">
      <c r="A80" s="12" t="inlineStr">
        <is>
          <t>Number</t>
        </is>
      </c>
      <c r="B80" s="12" t="inlineStr">
        <is>
          <t>Multiplication and Division Written Methods</t>
        </is>
      </c>
      <c r="C80" s="13" t="inlineStr">
        <is>
          <t>Mental Strategies for Multiplication 1 [PM3.47]</t>
        </is>
      </c>
      <c r="D80" s="12" t="inlineStr">
        <is>
          <t>This nugget has learning material and questions covering the topic of mental strategies for multiplication 1.</t>
        </is>
      </c>
      <c r="E80" s="12" t="inlineStr">
        <is>
          <t>04a20462-802d-48b8-b1ab-537b8365a7d7</t>
        </is>
      </c>
    </row>
    <row r="81" ht="45" customHeight="1">
      <c r="A81" s="12" t="inlineStr">
        <is>
          <t>Number</t>
        </is>
      </c>
      <c r="B81" s="12" t="inlineStr">
        <is>
          <t>Multiplication and Division Written Methods</t>
        </is>
      </c>
      <c r="C81" s="13" t="inlineStr">
        <is>
          <t>Mental Strategies for Multiplication 2 [PM3.48]</t>
        </is>
      </c>
      <c r="D81" s="12" t="inlineStr">
        <is>
          <t>This nugget has learning material and questions covering the topic of mental strategies for multiplication 2.</t>
        </is>
      </c>
      <c r="E81" s="12" t="inlineStr">
        <is>
          <t>4da75f1a-bb53-44c4-82e6-29223a86b588</t>
        </is>
      </c>
    </row>
    <row r="82" ht="45" customHeight="1">
      <c r="A82" s="12" t="inlineStr">
        <is>
          <t>Number</t>
        </is>
      </c>
      <c r="B82" s="12" t="inlineStr">
        <is>
          <t>Multiplication and Division Written Methods</t>
        </is>
      </c>
      <c r="C82" s="13" t="inlineStr">
        <is>
          <t>Mental Strategies for Division [PM3.49]</t>
        </is>
      </c>
      <c r="D82" s="12" t="inlineStr">
        <is>
          <t>This nugget has learning material and questions covering the topic of mental strategies for division.</t>
        </is>
      </c>
      <c r="E82" s="12" t="inlineStr">
        <is>
          <t>4cd33369-776f-4e80-8683-ad26e178970c</t>
        </is>
      </c>
    </row>
    <row r="83" ht="45" customHeight="1">
      <c r="A83" s="12" t="inlineStr">
        <is>
          <t>Number</t>
        </is>
      </c>
      <c r="B83" s="12" t="inlineStr">
        <is>
          <t>Multiplication and Division Written Methods</t>
        </is>
      </c>
      <c r="C83" s="13" t="inlineStr">
        <is>
          <t>2/3-Digit: Multiplying by 1-Digit [PM3.31]</t>
        </is>
      </c>
      <c r="D83" s="12" t="inlineStr">
        <is>
          <t>This nugget has learning material and questions covering the topic of multiplying 2 and 3 digit numbers.</t>
        </is>
      </c>
      <c r="E83" s="12" t="inlineStr">
        <is>
          <t>b6814e78-8978-4dfd-b568-c83b7dc501f5</t>
        </is>
      </c>
    </row>
    <row r="84" ht="45" customHeight="1">
      <c r="A84" s="12" t="inlineStr">
        <is>
          <t>Number</t>
        </is>
      </c>
      <c r="B84" s="12" t="inlineStr">
        <is>
          <t>Multiplication and Division Written Methods</t>
        </is>
      </c>
      <c r="C84" s="13" t="inlineStr">
        <is>
          <t>3/4-Digit: Multiplying by 1-Digit  [PM3.50]</t>
        </is>
      </c>
      <c r="D84" s="12" t="inlineStr">
        <is>
          <t>This nugget has learning material and questions covering the topic of multiplying 3 and 4 digit numbers by 1 digit numbers.</t>
        </is>
      </c>
      <c r="E84" s="12" t="inlineStr">
        <is>
          <t>ff20c29c-ae35-49dd-a8fe-b7fe701c76e7</t>
        </is>
      </c>
    </row>
    <row r="85" ht="45" customHeight="1">
      <c r="A85" s="12" t="inlineStr">
        <is>
          <t>Number</t>
        </is>
      </c>
      <c r="B85" s="12" t="inlineStr">
        <is>
          <t>Multiplication and Division Written Methods</t>
        </is>
      </c>
      <c r="C85" s="13" t="inlineStr">
        <is>
          <t>2-Digit: Multiplying by 2-Digits [PM3.51]</t>
        </is>
      </c>
      <c r="D85" s="12" t="inlineStr">
        <is>
          <t>This nugget has learning material and questions covering the topic of multiplying 2 digit numbers by 2 digit numbers.</t>
        </is>
      </c>
      <c r="E85" s="12" t="inlineStr">
        <is>
          <t>f3871c8c-ef09-4eed-a5d1-6551f6690985</t>
        </is>
      </c>
    </row>
    <row r="86" ht="45" customHeight="1">
      <c r="A86" s="12" t="inlineStr">
        <is>
          <t>Number</t>
        </is>
      </c>
      <c r="B86" s="12" t="inlineStr">
        <is>
          <t>Multiplication and Division Written Methods</t>
        </is>
      </c>
      <c r="C86" s="13" t="inlineStr">
        <is>
          <t>3/4-Digit: Multiplying by 2-Digits [PM3.52]</t>
        </is>
      </c>
      <c r="D86" s="12" t="inlineStr">
        <is>
          <t>This nugget has learning material and questions covering the topic of multiplying 3 and 4 digit numbers bu 2 digit numbers.</t>
        </is>
      </c>
      <c r="E86" s="12" t="inlineStr">
        <is>
          <t>001e4798-4a8e-450a-adc9-cd1260d5e5a9</t>
        </is>
      </c>
    </row>
    <row r="87" ht="45" customHeight="1">
      <c r="A87" s="12" t="inlineStr">
        <is>
          <t>Number</t>
        </is>
      </c>
      <c r="B87" s="12" t="inlineStr">
        <is>
          <t>Multiplication and Division Written Methods</t>
        </is>
      </c>
      <c r="C87" s="13" t="inlineStr">
        <is>
          <t>2/3-Digit: Dividing Using Partitioning (no Remainders) [PM3.35]</t>
        </is>
      </c>
      <c r="D87" s="12" t="inlineStr">
        <is>
          <t>This nugget has learning material and questions covering the topic of division (using the partitioning method with no remainders).</t>
        </is>
      </c>
      <c r="E87" s="12" t="inlineStr">
        <is>
          <t>afd953c7-895c-4641-9773-33c3a4bd9a2e</t>
        </is>
      </c>
    </row>
    <row r="88" ht="45" customHeight="1">
      <c r="A88" s="12" t="inlineStr">
        <is>
          <t>Number</t>
        </is>
      </c>
      <c r="B88" s="12" t="inlineStr">
        <is>
          <t>Multiplication and Division Written Methods</t>
        </is>
      </c>
      <c r="C88" s="13" t="inlineStr">
        <is>
          <t>2/3-Digit: Dividing Using Partitioning (with Remainders) [PM3.36]</t>
        </is>
      </c>
      <c r="D88" s="12" t="inlineStr">
        <is>
          <t>This nugget has learning material and questions covering the topic of division (using the partitioning method with remainders).</t>
        </is>
      </c>
      <c r="E88" s="12" t="inlineStr">
        <is>
          <t>82b9952f-6037-42e2-bb56-2443f11615b6</t>
        </is>
      </c>
    </row>
    <row r="89" ht="45" customHeight="1">
      <c r="A89" s="12" t="inlineStr">
        <is>
          <t>Number</t>
        </is>
      </c>
      <c r="B89" s="12" t="inlineStr">
        <is>
          <t>Multiplication and Division Written Methods</t>
        </is>
      </c>
      <c r="C89" s="13" t="inlineStr">
        <is>
          <t>2/3-Digit: Dividing Using Written Methods [PM3.37]</t>
        </is>
      </c>
      <c r="D89" s="12" t="inlineStr">
        <is>
          <t>This nugget has learning material and questions covering the topic of division using written methods.</t>
        </is>
      </c>
      <c r="E89" s="12" t="inlineStr">
        <is>
          <t>bd5607d4-253e-46ce-88bc-0a3a22aa6716</t>
        </is>
      </c>
    </row>
    <row r="90" ht="45" customHeight="1">
      <c r="A90" s="12" t="inlineStr">
        <is>
          <t>Number</t>
        </is>
      </c>
      <c r="B90" s="12" t="inlineStr">
        <is>
          <t>Multiplication and Division Written Methods</t>
        </is>
      </c>
      <c r="C90" s="13" t="inlineStr">
        <is>
          <t>3/4-Digit: Dividing by 1-Digit Numbers Using Short Division (without Remainders) [PM3.53]</t>
        </is>
      </c>
      <c r="D90" s="12" t="inlineStr">
        <is>
          <t>This nugget has learning material and questions covering the topic of dividing up to 4 digit numbers by 1 digit numbers using short division (without remainders).</t>
        </is>
      </c>
      <c r="E90" s="12" t="inlineStr">
        <is>
          <t>d98a3703-6d0d-4257-a2c1-f26252ef00cb</t>
        </is>
      </c>
    </row>
    <row r="91" ht="45" customHeight="1">
      <c r="A91" s="12" t="inlineStr">
        <is>
          <t>Number</t>
        </is>
      </c>
      <c r="B91" s="12" t="inlineStr">
        <is>
          <t>Multiplication and Division Written Methods</t>
        </is>
      </c>
      <c r="C91" s="13" t="inlineStr">
        <is>
          <t>3/4-Digit: Dividing by 1-Digit Numbers Using Short Division (with Remainders) [PM3.54]</t>
        </is>
      </c>
      <c r="D91" s="12" t="inlineStr">
        <is>
          <t>This nugget has learning material and questions covering the topic of dividing up to 4 digit numbers by 1 digit numbers using short division (with remainders).</t>
        </is>
      </c>
      <c r="E91" s="12" t="inlineStr">
        <is>
          <t>410089c6-ae64-411f-8d8b-2fc5031c5fce</t>
        </is>
      </c>
    </row>
    <row r="92" ht="45" customHeight="1">
      <c r="A92" s="12" t="inlineStr">
        <is>
          <t>Number</t>
        </is>
      </c>
      <c r="B92" s="12" t="inlineStr">
        <is>
          <t>Multiplication and Division Written Methods</t>
        </is>
      </c>
      <c r="C92" s="13" t="inlineStr">
        <is>
          <t>Dividing by 2 Digit Numbers Using Short Division [PM3.56]</t>
        </is>
      </c>
      <c r="D92" s="12" t="inlineStr">
        <is>
          <t>This nugget has learning material and questions covering the topic of dividing by 2 digit numbers using short division.</t>
        </is>
      </c>
      <c r="E92" s="12" t="inlineStr">
        <is>
          <t>776565c4-604e-409e-8808-402b8277b678</t>
        </is>
      </c>
    </row>
    <row r="93" ht="45" customHeight="1">
      <c r="A93" s="12" t="inlineStr">
        <is>
          <t>Number</t>
        </is>
      </c>
      <c r="B93" s="12" t="inlineStr">
        <is>
          <t>Multiplication and Division Written Methods</t>
        </is>
      </c>
      <c r="C93" s="13" t="inlineStr">
        <is>
          <t>Long Division 1 (Dividing by a Single Digit Number) [PM3.57]</t>
        </is>
      </c>
      <c r="D93" s="12" t="inlineStr">
        <is>
          <t>This nugget has learning material and questions covering the topic of long division 1 (dividing by a single digit number).</t>
        </is>
      </c>
      <c r="E93" s="12" t="inlineStr">
        <is>
          <t>659b7f84-e003-4f8d-a519-8df0d0ea800c</t>
        </is>
      </c>
    </row>
    <row r="94" ht="45" customHeight="1">
      <c r="A94" s="12" t="inlineStr">
        <is>
          <t>Number</t>
        </is>
      </c>
      <c r="B94" s="12" t="inlineStr">
        <is>
          <t>Multiplication and Division Written Methods</t>
        </is>
      </c>
      <c r="C94" s="13" t="inlineStr">
        <is>
          <t>Long Division 2 (Dividing by a 2 Digit Number) [PM3.58]</t>
        </is>
      </c>
      <c r="D94" s="12" t="inlineStr">
        <is>
          <t>This nugget has learning material and questions covering the topic of long division 2 (dividing by a 2 digit number).</t>
        </is>
      </c>
      <c r="E94" s="12" t="inlineStr">
        <is>
          <t>3589d04b-c40b-41f5-b4f1-7707ec99c7be</t>
        </is>
      </c>
    </row>
    <row r="95" ht="45" customHeight="1">
      <c r="A95" s="12" t="inlineStr">
        <is>
          <t>Number</t>
        </is>
      </c>
      <c r="B95" s="12" t="inlineStr">
        <is>
          <t>Multiplication and Division Written Methods</t>
        </is>
      </c>
      <c r="C95" s="13" t="inlineStr">
        <is>
          <t>Division by Chunking [PM3.59]</t>
        </is>
      </c>
      <c r="D95" s="12" t="inlineStr">
        <is>
          <t>This nugget has learning material and questions covering the topic of division by chunking.</t>
        </is>
      </c>
      <c r="E95" s="12" t="inlineStr">
        <is>
          <t>13c8d893-ac80-4ba8-a052-77c4b2fe6bbf</t>
        </is>
      </c>
    </row>
    <row r="96" ht="45" customHeight="1">
      <c r="A96" s="12" t="inlineStr">
        <is>
          <t>Number</t>
        </is>
      </c>
      <c r="B96" s="12" t="inlineStr">
        <is>
          <t>Mixed Operations</t>
        </is>
      </c>
      <c r="C96" s="13" t="inlineStr">
        <is>
          <t>Diagnostic: Mixed Operations [MPYP0.38]</t>
        </is>
      </c>
      <c r="D96" s="12" t="inlineStr"/>
      <c r="E96" s="12" t="inlineStr">
        <is>
          <t>32134b60-c399-4c18-8693-5ab0dc6a955d</t>
        </is>
      </c>
    </row>
    <row r="97" ht="45" customHeight="1">
      <c r="A97" s="12" t="inlineStr">
        <is>
          <t>Number</t>
        </is>
      </c>
      <c r="B97" s="12" t="inlineStr">
        <is>
          <t>Mixed Operations</t>
        </is>
      </c>
      <c r="C97" s="13" t="inlineStr">
        <is>
          <t>Understanding the Equals Sign [PM11.01]</t>
        </is>
      </c>
      <c r="D97" s="12" t="inlineStr">
        <is>
          <t>This nugget has learning material and questions covering the topic of understanding the equals sign.</t>
        </is>
      </c>
      <c r="E97" s="12" t="inlineStr">
        <is>
          <t>db0ce6e1-25cc-4b40-8b8f-66d13ab681b9</t>
        </is>
      </c>
    </row>
    <row r="98" ht="45" customHeight="1">
      <c r="A98" s="12" t="inlineStr">
        <is>
          <t>Number</t>
        </is>
      </c>
      <c r="B98" s="12" t="inlineStr">
        <is>
          <t>Mixed Operations</t>
        </is>
      </c>
      <c r="C98" s="13" t="inlineStr">
        <is>
          <t>Correspondence Problems 1 [PM3.33]</t>
        </is>
      </c>
      <c r="D98" s="12" t="inlineStr">
        <is>
          <t>This nugget has learning material and questions covering the topic of solving correspondence problems.</t>
        </is>
      </c>
      <c r="E98" s="12" t="inlineStr">
        <is>
          <t>62668e3d-d7c7-4402-a7de-88f2c051d4ef</t>
        </is>
      </c>
    </row>
    <row r="99" ht="45" customHeight="1">
      <c r="A99" s="12" t="inlineStr">
        <is>
          <t>Number</t>
        </is>
      </c>
      <c r="B99" s="12" t="inlineStr">
        <is>
          <t>Mixed Operations</t>
        </is>
      </c>
      <c r="C99" s="13" t="inlineStr">
        <is>
          <t>Correspondence Problems 2 [PM3.34]</t>
        </is>
      </c>
      <c r="D99" s="12" t="inlineStr">
        <is>
          <t>This nugget has learning material and questions covering the topic of solving correspondence problems.</t>
        </is>
      </c>
      <c r="E99" s="12" t="inlineStr">
        <is>
          <t>b4bafeda-0865-4bf4-b2c2-d92e90a58333</t>
        </is>
      </c>
    </row>
    <row r="100" ht="45" customHeight="1">
      <c r="A100" s="12" t="inlineStr">
        <is>
          <t>Number</t>
        </is>
      </c>
      <c r="B100" s="12" t="inlineStr">
        <is>
          <t>Mixed Operations</t>
        </is>
      </c>
      <c r="C100" s="13" t="inlineStr">
        <is>
          <t>Solving Multistep Problems 1 (with Multiplication) [PM11.02]</t>
        </is>
      </c>
      <c r="D100" s="12" t="inlineStr">
        <is>
          <t>This nugget has learning material and questions covering the topic of solving multistep problems 1 (with multiplication)</t>
        </is>
      </c>
      <c r="E100" s="12" t="inlineStr">
        <is>
          <t>d9ef1b57-6f5c-4a08-8151-c8128834a94e</t>
        </is>
      </c>
    </row>
    <row r="101" ht="45" customHeight="1">
      <c r="A101" s="12" t="inlineStr">
        <is>
          <t>Number</t>
        </is>
      </c>
      <c r="B101" s="12" t="inlineStr">
        <is>
          <t>Mixed Operations</t>
        </is>
      </c>
      <c r="C101" s="13" t="inlineStr">
        <is>
          <t>Solving Multistep Problems 2 (with Division) [PM11.03]</t>
        </is>
      </c>
      <c r="D101" s="12" t="inlineStr">
        <is>
          <t>This nugget has learning material and questions covering the topic of solving multistep problems 2 (with division).</t>
        </is>
      </c>
      <c r="E101" s="12" t="inlineStr">
        <is>
          <t>7876769d-8e68-4b1b-be5b-fc1444c4a632</t>
        </is>
      </c>
    </row>
    <row r="102" ht="45" customHeight="1">
      <c r="A102" s="12" t="inlineStr">
        <is>
          <t>Number</t>
        </is>
      </c>
      <c r="B102" s="12" t="inlineStr">
        <is>
          <t>Mixed Operations</t>
        </is>
      </c>
      <c r="C102" s="13" t="inlineStr">
        <is>
          <t>Scaling Problems 2 [PM3.32]</t>
        </is>
      </c>
      <c r="D102" s="12" t="inlineStr">
        <is>
          <t>This nugget has learning material and questions covering the topic of solving problems involving scaling.</t>
        </is>
      </c>
      <c r="E102" s="12" t="inlineStr">
        <is>
          <t>184e3d6f-11c6-4be4-a9e7-6291be6d6865</t>
        </is>
      </c>
    </row>
    <row r="103" ht="45" customHeight="1">
      <c r="A103" s="12" t="inlineStr">
        <is>
          <t>Number</t>
        </is>
      </c>
      <c r="B103" s="12" t="inlineStr">
        <is>
          <t>Mixed Operations</t>
        </is>
      </c>
      <c r="C103" s="13" t="inlineStr">
        <is>
          <t>Multistep Scaling Problems [PM11.04]</t>
        </is>
      </c>
      <c r="D103" s="12" t="inlineStr">
        <is>
          <t xml:space="preserve">This nugget has learning material and questions covering the topic of multistep scaling problems. </t>
        </is>
      </c>
      <c r="E103" s="12" t="inlineStr">
        <is>
          <t>063cd3e3-d578-4b71-a690-1e1bb1b4831b</t>
        </is>
      </c>
    </row>
    <row r="104" ht="45" customHeight="1">
      <c r="A104" s="12" t="inlineStr">
        <is>
          <t>Number</t>
        </is>
      </c>
      <c r="B104" s="12" t="inlineStr">
        <is>
          <t>Mixed Operations</t>
        </is>
      </c>
      <c r="C104" s="13" t="inlineStr">
        <is>
          <t>Operations of Equal Priority [PM11.05]</t>
        </is>
      </c>
      <c r="D104" s="12" t="inlineStr">
        <is>
          <t>This nugget has learning material and questions covering the topic of operations of equal priority.</t>
        </is>
      </c>
      <c r="E104" s="12" t="inlineStr">
        <is>
          <t>2a281ffb-8be5-4b7e-9538-21078b9696d4</t>
        </is>
      </c>
    </row>
    <row r="105" ht="45" customHeight="1">
      <c r="A105" s="12" t="inlineStr">
        <is>
          <t>Number</t>
        </is>
      </c>
      <c r="B105" s="12" t="inlineStr">
        <is>
          <t>Mixed Operations</t>
        </is>
      </c>
      <c r="C105" s="13" t="inlineStr">
        <is>
          <t>BIDMAS: 4 Operations and Brackets [PM11.06]</t>
        </is>
      </c>
      <c r="D105" s="12" t="inlineStr">
        <is>
          <t>This nugget has learning material and questions covering the topic of BIDMAS: 4 operations and brackets.</t>
        </is>
      </c>
      <c r="E105" s="12" t="inlineStr">
        <is>
          <t>81e50b75-6eeb-4f18-9ad3-84f7415dd319</t>
        </is>
      </c>
    </row>
    <row r="106" ht="45" customHeight="1">
      <c r="A106" s="12" t="inlineStr">
        <is>
          <t>Number</t>
        </is>
      </c>
      <c r="B106" s="12" t="inlineStr">
        <is>
          <t>Mixed Operations</t>
        </is>
      </c>
      <c r="C106" s="13" t="inlineStr">
        <is>
          <t>BIDMAS: Indices [PM11.07]</t>
        </is>
      </c>
      <c r="D106" s="12" t="inlineStr">
        <is>
          <t>This nugget has learning material and questions covering the topic of BIDMAS: Indices.</t>
        </is>
      </c>
      <c r="E106" s="12" t="inlineStr">
        <is>
          <t>4614d498-4072-4ddc-af27-47fc0d1e5710</t>
        </is>
      </c>
    </row>
    <row r="107" ht="45" customHeight="1">
      <c r="A107" s="12" t="inlineStr">
        <is>
          <t>Number</t>
        </is>
      </c>
      <c r="B107" s="12" t="inlineStr">
        <is>
          <t>Fractions</t>
        </is>
      </c>
      <c r="C107" s="13" t="inlineStr">
        <is>
          <t>Diagnostic: Fractions [MPYP0.39]</t>
        </is>
      </c>
      <c r="D107" s="12" t="inlineStr"/>
      <c r="E107" s="12" t="inlineStr">
        <is>
          <t>1860d8c7-d9c2-488e-a50b-7b013825ee75</t>
        </is>
      </c>
    </row>
    <row r="108" ht="45" customHeight="1">
      <c r="A108" s="12" t="inlineStr">
        <is>
          <t>Number</t>
        </is>
      </c>
      <c r="B108" s="12" t="inlineStr">
        <is>
          <t>Fractions</t>
        </is>
      </c>
      <c r="C108" s="13" t="inlineStr">
        <is>
          <t>Identifying Fractions [PM4.01]</t>
        </is>
      </c>
      <c r="D108" s="12" t="inlineStr">
        <is>
          <t>This nugget has learning material and questions covering the topic of identifying fractions.</t>
        </is>
      </c>
      <c r="E108" s="12" t="inlineStr">
        <is>
          <t>dfc74a7f-eecd-49d9-a5ca-c4773ec4429e</t>
        </is>
      </c>
    </row>
    <row r="109" ht="45" customHeight="1">
      <c r="A109" s="12" t="inlineStr">
        <is>
          <t>Number</t>
        </is>
      </c>
      <c r="B109" s="12" t="inlineStr">
        <is>
          <t>Fractions</t>
        </is>
      </c>
      <c r="C109" s="13" t="inlineStr">
        <is>
          <t>Finding Unit Fractions of Amounts [PM4.06]</t>
        </is>
      </c>
      <c r="D109" s="12" t="inlineStr">
        <is>
          <t>This nugget has learning material and questions covering the topic of finding unit fractions of an amount.</t>
        </is>
      </c>
      <c r="E109" s="12" t="inlineStr">
        <is>
          <t>c1e021e3-7f5f-48ea-8675-5c2970f52ecd</t>
        </is>
      </c>
    </row>
    <row r="110" ht="45" customHeight="1">
      <c r="A110" s="12" t="inlineStr">
        <is>
          <t>Number</t>
        </is>
      </c>
      <c r="B110" s="12" t="inlineStr">
        <is>
          <t>Fractions</t>
        </is>
      </c>
      <c r="C110" s="13" t="inlineStr">
        <is>
          <t>Finding Non-Unit Fractions of Amounts [PM4.07]</t>
        </is>
      </c>
      <c r="D110" s="12" t="inlineStr">
        <is>
          <t>This nugget has learning material and questions covering the topic of finding non-unit fractions of an amount.</t>
        </is>
      </c>
      <c r="E110" s="12" t="inlineStr">
        <is>
          <t>4c675bb7-54e9-47c4-8e71-74c4fecb8021</t>
        </is>
      </c>
    </row>
    <row r="111" ht="45" customHeight="1">
      <c r="A111" s="12" t="inlineStr">
        <is>
          <t>Number</t>
        </is>
      </c>
      <c r="B111" s="12" t="inlineStr">
        <is>
          <t>Fractions</t>
        </is>
      </c>
      <c r="C111" s="13" t="inlineStr">
        <is>
          <t>Finding Fractions of Amounts [PM4.08]</t>
        </is>
      </c>
      <c r="D111" s="12" t="inlineStr">
        <is>
          <t>This nugget has learning material and questions covering the topic of finding fractions of amounts.</t>
        </is>
      </c>
      <c r="E111" s="12" t="inlineStr">
        <is>
          <t>002401f5-e3e3-4411-80d7-b59804cee398</t>
        </is>
      </c>
    </row>
    <row r="112" ht="45" customHeight="1">
      <c r="A112" s="12" t="inlineStr">
        <is>
          <t>Number</t>
        </is>
      </c>
      <c r="B112" s="12" t="inlineStr">
        <is>
          <t>Fractions</t>
        </is>
      </c>
      <c r="C112" s="13" t="inlineStr">
        <is>
          <t>Finding Fractions of Amounts: Finding the Whole [PM4.36]</t>
        </is>
      </c>
      <c r="D112" s="12" t="inlineStr">
        <is>
          <t>This nugget has learning material and questions covering the topic of finding the whole given a fraction and the value of that fraction, using bar models.</t>
        </is>
      </c>
      <c r="E112" s="12" t="inlineStr">
        <is>
          <t>b8f2e848-df52-492f-ac0c-6b13a438af11</t>
        </is>
      </c>
    </row>
    <row r="113" ht="45" customHeight="1">
      <c r="A113" s="12" t="inlineStr">
        <is>
          <t>Number</t>
        </is>
      </c>
      <c r="B113" s="12" t="inlineStr">
        <is>
          <t>Fractions</t>
        </is>
      </c>
      <c r="C113" s="13" t="inlineStr">
        <is>
          <t>Fractions as Operators [PM4.31]</t>
        </is>
      </c>
      <c r="D113" s="12" t="inlineStr">
        <is>
          <t>This nugget has learning material and questions covering the topic of fractions as operators.</t>
        </is>
      </c>
      <c r="E113" s="12" t="inlineStr">
        <is>
          <t>df2df7bf-f2a0-4e45-a187-f78261e43d1e</t>
        </is>
      </c>
    </row>
    <row r="114" ht="45" customHeight="1">
      <c r="A114" s="12" t="inlineStr">
        <is>
          <t>Number</t>
        </is>
      </c>
      <c r="B114" s="12" t="inlineStr">
        <is>
          <t>Fractions</t>
        </is>
      </c>
      <c r="C114" s="13" t="inlineStr">
        <is>
          <t>Equivalent Fractions 1 [PM4.05]</t>
        </is>
      </c>
      <c r="D114" s="12" t="inlineStr">
        <is>
          <t>This nugget has learning material and questions covering the topic of equivalent fractions.</t>
        </is>
      </c>
      <c r="E114" s="12" t="inlineStr">
        <is>
          <t>8ab5c82f-a7f2-440a-bcc2-f8c5f870f50b</t>
        </is>
      </c>
    </row>
    <row r="115" ht="45" customHeight="1">
      <c r="A115" s="12" t="inlineStr">
        <is>
          <t>Number</t>
        </is>
      </c>
      <c r="B115" s="12" t="inlineStr">
        <is>
          <t>Fractions</t>
        </is>
      </c>
      <c r="C115" s="13" t="inlineStr">
        <is>
          <t>Equivalent Fractions 2 [PM4.15]</t>
        </is>
      </c>
      <c r="D115" s="12" t="inlineStr">
        <is>
          <t xml:space="preserve">This nugget has learning material and questions covering the topic of equivalent fractions 2. </t>
        </is>
      </c>
      <c r="E115" s="12" t="inlineStr">
        <is>
          <t>1725b216-46f7-413c-bd97-b98f516acb65</t>
        </is>
      </c>
    </row>
    <row r="116" ht="45" customHeight="1">
      <c r="A116" s="12" t="inlineStr">
        <is>
          <t>Number</t>
        </is>
      </c>
      <c r="B116" s="12" t="inlineStr">
        <is>
          <t>Fractions</t>
        </is>
      </c>
      <c r="C116" s="13" t="inlineStr">
        <is>
          <t>Comparing and Ordering Fractions [PM4.03]</t>
        </is>
      </c>
      <c r="D116" s="12" t="inlineStr">
        <is>
          <t>This nugget has learning material and questions covering the topic of comparing and ordering fractions.</t>
        </is>
      </c>
      <c r="E116" s="12" t="inlineStr">
        <is>
          <t>f174b54f-8b43-44aa-bba0-7cad54124fb9</t>
        </is>
      </c>
    </row>
    <row r="117" ht="45" customHeight="1">
      <c r="A117" s="12" t="inlineStr">
        <is>
          <t>Number</t>
        </is>
      </c>
      <c r="B117" s="12" t="inlineStr">
        <is>
          <t>Fractions</t>
        </is>
      </c>
      <c r="C117" s="13" t="inlineStr">
        <is>
          <t>Comparing Proper Fractions 1 [PM4.16]</t>
        </is>
      </c>
      <c r="D117" s="12" t="inlineStr">
        <is>
          <t>This nugget has learning material and questions covering the topic of comparing proper fractions 1.</t>
        </is>
      </c>
      <c r="E117" s="12" t="inlineStr">
        <is>
          <t>6b3e8c6a-75aa-4c03-beb3-d36af2e02ecd</t>
        </is>
      </c>
    </row>
    <row r="118" ht="45" customHeight="1">
      <c r="A118" s="12" t="inlineStr">
        <is>
          <t>Number</t>
        </is>
      </c>
      <c r="B118" s="12" t="inlineStr">
        <is>
          <t>Fractions</t>
        </is>
      </c>
      <c r="C118" s="13" t="inlineStr">
        <is>
          <t>Comparing Proper Fractions 2 [PM4.21]</t>
        </is>
      </c>
      <c r="D118" s="12" t="inlineStr">
        <is>
          <t>This nugget has learning material and questions covering the topic of comparing proper fractions 2.</t>
        </is>
      </c>
      <c r="E118" s="12" t="inlineStr">
        <is>
          <t>63dc2200-27a2-4564-8411-44bb3fa4898b</t>
        </is>
      </c>
    </row>
    <row r="119" ht="45" customHeight="1">
      <c r="A119" s="12" t="inlineStr">
        <is>
          <t>Number</t>
        </is>
      </c>
      <c r="B119" s="12" t="inlineStr">
        <is>
          <t>Fractions</t>
        </is>
      </c>
      <c r="C119" s="13" t="inlineStr">
        <is>
          <t>Mixed Numbers and Improper Fractions [PM4.17]</t>
        </is>
      </c>
      <c r="D119" s="12" t="inlineStr">
        <is>
          <t>This nugget has learning material and questions covering the topic of mixed numbers and improper fractions.</t>
        </is>
      </c>
      <c r="E119" s="12" t="inlineStr">
        <is>
          <t>6044e843-575b-405e-95c7-3d16aa6376d4</t>
        </is>
      </c>
    </row>
    <row r="120" ht="45" customHeight="1">
      <c r="A120" s="12" t="inlineStr">
        <is>
          <t>Number</t>
        </is>
      </c>
      <c r="B120" s="12" t="inlineStr">
        <is>
          <t>Fractions</t>
        </is>
      </c>
      <c r="C120" s="13" t="inlineStr">
        <is>
          <t>Fractions on a Number Line 1 [PM4.34]</t>
        </is>
      </c>
      <c r="D120" s="12" t="inlineStr">
        <is>
          <t>This nugget has learning material and questions covering the basics of placing fractions on a number line.</t>
        </is>
      </c>
      <c r="E120" s="12" t="inlineStr">
        <is>
          <t>b1e17786-1122-4ec5-ac65-cf7a14169c75</t>
        </is>
      </c>
    </row>
    <row r="121" ht="45" customHeight="1">
      <c r="A121" s="12" t="inlineStr">
        <is>
          <t>Number</t>
        </is>
      </c>
      <c r="B121" s="12" t="inlineStr">
        <is>
          <t>Fractions</t>
        </is>
      </c>
      <c r="C121" s="13" t="inlineStr">
        <is>
          <t>Fractions on a Number Line 2 [PM4.35]</t>
        </is>
      </c>
      <c r="D121" s="12" t="inlineStr">
        <is>
          <t>This nugget has learning material and questions covering the topic of placing fractions on a number line with some problem solving questions.</t>
        </is>
      </c>
      <c r="E121" s="12" t="inlineStr">
        <is>
          <t>8befc50f-7db4-40fd-a7c5-9065539368e8</t>
        </is>
      </c>
    </row>
    <row r="122" ht="45" customHeight="1">
      <c r="A122" s="12" t="inlineStr">
        <is>
          <t>Number</t>
        </is>
      </c>
      <c r="B122" s="12" t="inlineStr">
        <is>
          <t>Fractions</t>
        </is>
      </c>
      <c r="C122" s="13" t="inlineStr">
        <is>
          <t>Comparing and Ordering Improper Fractions and Mixed Numbers [PM4.18]</t>
        </is>
      </c>
      <c r="D122" s="12" t="inlineStr">
        <is>
          <t>This nugget has learning material and questions covering the topic of comparing and ordering improper fractions and mixed numbers.</t>
        </is>
      </c>
      <c r="E122" s="12" t="inlineStr">
        <is>
          <t>bf274729-2c58-47ad-9a79-42cd1bf474d6</t>
        </is>
      </c>
    </row>
    <row r="123" ht="45" customHeight="1">
      <c r="A123" s="12" t="inlineStr">
        <is>
          <t>Number</t>
        </is>
      </c>
      <c r="B123" s="12" t="inlineStr">
        <is>
          <t>Fractions</t>
        </is>
      </c>
      <c r="C123" s="13" t="inlineStr">
        <is>
          <t>Adding and Subtracting Fractions [PM4.04]</t>
        </is>
      </c>
      <c r="D123" s="12" t="inlineStr">
        <is>
          <t>This nugget has learning material and questions covering the topic of adding and subtracting fractions.</t>
        </is>
      </c>
      <c r="E123" s="12" t="inlineStr">
        <is>
          <t>80f2e311-3668-42f4-9992-1cbaf9a21b9c</t>
        </is>
      </c>
    </row>
    <row r="124" ht="45" customHeight="1">
      <c r="A124" s="12" t="inlineStr">
        <is>
          <t>Number</t>
        </is>
      </c>
      <c r="B124" s="12" t="inlineStr">
        <is>
          <t>Fractions</t>
        </is>
      </c>
      <c r="C124" s="13" t="inlineStr">
        <is>
          <t>Adding and Subtracting Fractions with Different Denominators [PM4.27]</t>
        </is>
      </c>
      <c r="D124" s="12" t="inlineStr">
        <is>
          <t xml:space="preserve">This nugget has learning material and questions covering the topic of adding and subtracting fractions with different denominators. </t>
        </is>
      </c>
      <c r="E124" s="12" t="inlineStr">
        <is>
          <t>2a73baf6-a161-47cc-9bcd-97e54fa6247c</t>
        </is>
      </c>
    </row>
    <row r="125" ht="45" customHeight="1">
      <c r="A125" s="12" t="inlineStr">
        <is>
          <t>Number</t>
        </is>
      </c>
      <c r="B125" s="12" t="inlineStr">
        <is>
          <t>Fractions</t>
        </is>
      </c>
      <c r="C125" s="13" t="inlineStr">
        <is>
          <t>Adding and Subtracting Fractions with Different Denominators 2 [PM4.32]</t>
        </is>
      </c>
      <c r="D125" s="12" t="inlineStr">
        <is>
          <t>This nugget has learning material and questions covering the topic of adding and subtracting fractions with different denominator using the LCM technique. Mixed numbers are not included.</t>
        </is>
      </c>
      <c r="E125" s="12" t="inlineStr">
        <is>
          <t>fd1d26f0-7339-4140-a40c-0a9ec0a3b506</t>
        </is>
      </c>
    </row>
    <row r="126" ht="45" customHeight="1">
      <c r="A126" s="12" t="inlineStr">
        <is>
          <t>Number</t>
        </is>
      </c>
      <c r="B126" s="12" t="inlineStr">
        <is>
          <t>Fractions</t>
        </is>
      </c>
      <c r="C126" s="13" t="inlineStr">
        <is>
          <t>Adding and Subtracting Mixed Numbers 1 [PM4.29]</t>
        </is>
      </c>
      <c r="D126" s="12" t="inlineStr">
        <is>
          <t>This nugget contains learning material and questions on adding and subtracting mixed numbers. Students will need to convert one denominator.</t>
        </is>
      </c>
      <c r="E126" s="12" t="inlineStr">
        <is>
          <t>109551b1-b4a6-4916-bfbd-3fd73f32895d</t>
        </is>
      </c>
    </row>
    <row r="127" ht="45" customHeight="1">
      <c r="A127" s="12" t="inlineStr">
        <is>
          <t>Number</t>
        </is>
      </c>
      <c r="B127" s="12" t="inlineStr">
        <is>
          <t>Fractions</t>
        </is>
      </c>
      <c r="C127" s="13" t="inlineStr">
        <is>
          <t>Adding and Subtracting Mixed Numbers 2 [PM4.33]</t>
        </is>
      </c>
      <c r="D127" s="12" t="inlineStr">
        <is>
          <t>This nugget has learning material and questions covering the topic of adding and subtracting mixed numbers with different denominators. This is first taught in year 6 and extends skills taught in PM4.19</t>
        </is>
      </c>
      <c r="E127" s="12" t="inlineStr">
        <is>
          <t>4b510e1f-ac19-4810-8121-fca0578fbf67</t>
        </is>
      </c>
    </row>
    <row r="128" ht="45" customHeight="1">
      <c r="A128" s="12" t="inlineStr">
        <is>
          <t>Number</t>
        </is>
      </c>
      <c r="B128" s="12" t="inlineStr">
        <is>
          <t>Fractions</t>
        </is>
      </c>
      <c r="C128" s="13" t="inlineStr">
        <is>
          <t>Simplifying Fractions [PM4.23]</t>
        </is>
      </c>
      <c r="D128" s="12" t="inlineStr">
        <is>
          <t>This nugget has learning material and questions covering the topic of simplifying fractions.</t>
        </is>
      </c>
      <c r="E128" s="12" t="inlineStr">
        <is>
          <t>e5f2405e-5226-463f-9fd1-3eefe9352053</t>
        </is>
      </c>
    </row>
    <row r="129" ht="45" customHeight="1">
      <c r="A129" s="12" t="inlineStr">
        <is>
          <t>Number</t>
        </is>
      </c>
      <c r="B129" s="12" t="inlineStr">
        <is>
          <t>Fractions</t>
        </is>
      </c>
      <c r="C129" s="13" t="inlineStr">
        <is>
          <t>Multiplying Fractions by Whole Numbers [PM4.28]</t>
        </is>
      </c>
      <c r="D129" s="12" t="inlineStr">
        <is>
          <t xml:space="preserve">This nugget has learning material and questions covering the topic of multiplying fractions by whole numbers. </t>
        </is>
      </c>
      <c r="E129" s="12" t="inlineStr">
        <is>
          <t>7b221569-16a1-4d25-949e-bae80f300d80</t>
        </is>
      </c>
    </row>
    <row r="130" ht="45" customHeight="1">
      <c r="A130" s="12" t="inlineStr">
        <is>
          <t>Number</t>
        </is>
      </c>
      <c r="B130" s="12" t="inlineStr">
        <is>
          <t>Fractions</t>
        </is>
      </c>
      <c r="C130" s="13" t="inlineStr">
        <is>
          <t>Multiplying Mixed Numbers by Whole Numbers [PM4.30]</t>
        </is>
      </c>
      <c r="D130" s="12" t="inlineStr">
        <is>
          <t xml:space="preserve">This nugget has learning material on multiplying mixed numbers by whole numbers. </t>
        </is>
      </c>
      <c r="E130" s="12" t="inlineStr">
        <is>
          <t>7db4b488-a6e8-49cf-8e11-2e43036fefdf</t>
        </is>
      </c>
    </row>
    <row r="131" ht="45" customHeight="1">
      <c r="A131" s="12" t="inlineStr">
        <is>
          <t>Number</t>
        </is>
      </c>
      <c r="B131" s="12" t="inlineStr">
        <is>
          <t>Fractions</t>
        </is>
      </c>
      <c r="C131" s="13" t="inlineStr">
        <is>
          <t>Multiplying Simple Pairs of Proper Fractions [PM4.24]</t>
        </is>
      </c>
      <c r="D131" s="12" t="inlineStr">
        <is>
          <t>This nugget has learning material and questions covering the topic of multiplying simple pairs of proper fractions.</t>
        </is>
      </c>
      <c r="E131" s="12" t="inlineStr">
        <is>
          <t>795f2091-9b49-4cdb-9392-75c478f6051b</t>
        </is>
      </c>
    </row>
    <row r="132" ht="45" customHeight="1">
      <c r="A132" s="12" t="inlineStr">
        <is>
          <t>Number</t>
        </is>
      </c>
      <c r="B132" s="12" t="inlineStr">
        <is>
          <t>Fractions</t>
        </is>
      </c>
      <c r="C132" s="13" t="inlineStr">
        <is>
          <t>Dividing Fractions by Whole Numbers [PM4.25]</t>
        </is>
      </c>
      <c r="D132" s="12" t="inlineStr">
        <is>
          <t>This nugget has learning material and questions covering the topic of dividing fractions by whole numbers.</t>
        </is>
      </c>
      <c r="E132" s="12" t="inlineStr">
        <is>
          <t>723da4e5-f213-42a1-8b25-88e66ca6161c</t>
        </is>
      </c>
    </row>
    <row r="133" ht="45" customHeight="1">
      <c r="A133" s="12" t="inlineStr">
        <is>
          <t>Number</t>
        </is>
      </c>
      <c r="B133" s="12" t="inlineStr">
        <is>
          <t>Fractions</t>
        </is>
      </c>
      <c r="C133" s="13" t="inlineStr">
        <is>
          <t>Fractions Arithmetic Practice [PM4.26]</t>
        </is>
      </c>
      <c r="D133" s="12" t="inlineStr">
        <is>
          <t>This nugget has learning material and questions covering the topic of fractions arithmetic practice.</t>
        </is>
      </c>
      <c r="E133" s="12" t="inlineStr">
        <is>
          <t>0eb1bb06-d85b-4566-8217-4f5df8b671dc</t>
        </is>
      </c>
    </row>
    <row r="134" ht="45" customHeight="1">
      <c r="A134" s="12" t="inlineStr">
        <is>
          <t>Number</t>
        </is>
      </c>
      <c r="B134" s="12" t="inlineStr">
        <is>
          <t>Fractions</t>
        </is>
      </c>
      <c r="C134" s="13" t="inlineStr">
        <is>
          <t>Adding and Subtracting Fractions with Different Denominators Practice 1 [PM4.19]</t>
        </is>
      </c>
      <c r="D134" s="12" t="inlineStr">
        <is>
          <t xml:space="preserve">This nugget has learning material and questions covering the topic of adding and subtracting fractions with different denominators. </t>
        </is>
      </c>
      <c r="E134" s="12" t="inlineStr">
        <is>
          <t>e20d9d3b-6b46-4d0a-beb4-d87e0d62d666</t>
        </is>
      </c>
    </row>
    <row r="135" ht="45" customHeight="1">
      <c r="A135" s="12" t="inlineStr">
        <is>
          <t>Number</t>
        </is>
      </c>
      <c r="B135" s="12" t="inlineStr">
        <is>
          <t>Fractions</t>
        </is>
      </c>
      <c r="C135" s="13" t="inlineStr">
        <is>
          <t>Adding and Subtracting Fractions with Different Denominators Practice 2 [PM4.22]</t>
        </is>
      </c>
      <c r="D135" s="12" t="inlineStr">
        <is>
          <t>This nugget has learning material and questions covering the topic of adding and subtracting fractions with different denominators 2.</t>
        </is>
      </c>
      <c r="E135" s="12" t="inlineStr">
        <is>
          <t>214299e0-1b5c-4922-9a7a-42711c72db57</t>
        </is>
      </c>
    </row>
    <row r="136" ht="45" customHeight="1">
      <c r="A136" s="12" t="inlineStr">
        <is>
          <t>Number</t>
        </is>
      </c>
      <c r="B136" s="12" t="inlineStr">
        <is>
          <t>Fractions</t>
        </is>
      </c>
      <c r="C136" s="13" t="inlineStr">
        <is>
          <t>Multiplying Fractions by Whole Numbers Practice [PM4.20]</t>
        </is>
      </c>
      <c r="D136" s="12" t="inlineStr">
        <is>
          <t xml:space="preserve">This nuggets has learning material and questions covering the topic of multiplying fractions by whole numbers. </t>
        </is>
      </c>
      <c r="E136" s="12" t="inlineStr">
        <is>
          <t>a3f9e0bb-0b13-463c-9f56-25d18b99bd77</t>
        </is>
      </c>
    </row>
    <row r="137" ht="45" customHeight="1">
      <c r="A137" s="12" t="inlineStr">
        <is>
          <t>Number</t>
        </is>
      </c>
      <c r="B137" s="12" t="inlineStr">
        <is>
          <t>Fractions, Decimals and Percentages</t>
        </is>
      </c>
      <c r="C137" s="13" t="inlineStr">
        <is>
          <t>Diagnostic: Fractions, Decimals and Percentages [MPYP0.40]</t>
        </is>
      </c>
      <c r="D137" s="12" t="inlineStr"/>
      <c r="E137" s="12" t="inlineStr">
        <is>
          <t>43c75512-fb50-470d-83db-51656901dc0b</t>
        </is>
      </c>
    </row>
    <row r="138" ht="45" customHeight="1">
      <c r="A138" s="12" t="inlineStr">
        <is>
          <t>Number</t>
        </is>
      </c>
      <c r="B138" s="12" t="inlineStr">
        <is>
          <t>Fractions, Decimals and Percentages</t>
        </is>
      </c>
      <c r="C138" s="13" t="inlineStr">
        <is>
          <t>Tenths [PM4.02]</t>
        </is>
      </c>
      <c r="D138" s="12" t="inlineStr">
        <is>
          <t>This nugget has learning material and questions covering the topic of tenths.</t>
        </is>
      </c>
      <c r="E138" s="12" t="inlineStr">
        <is>
          <t>47397517-8a44-4736-a774-970c90b45d28</t>
        </is>
      </c>
    </row>
    <row r="139" ht="45" customHeight="1">
      <c r="A139" s="12" t="inlineStr">
        <is>
          <t>Number</t>
        </is>
      </c>
      <c r="B139" s="12" t="inlineStr">
        <is>
          <t>Fractions, Decimals and Percentages</t>
        </is>
      </c>
      <c r="C139" s="13" t="inlineStr">
        <is>
          <t>Hundredths [PM4.09]</t>
        </is>
      </c>
      <c r="D139" s="12" t="inlineStr">
        <is>
          <t>This nugget has learning material and questions covering the topic of counting in hundredths.</t>
        </is>
      </c>
      <c r="E139" s="12" t="inlineStr">
        <is>
          <t>23dd5403-39e5-493a-ba78-012674822557</t>
        </is>
      </c>
    </row>
    <row r="140" ht="45" customHeight="1">
      <c r="A140" s="12" t="inlineStr">
        <is>
          <t>Number</t>
        </is>
      </c>
      <c r="B140" s="12" t="inlineStr">
        <is>
          <t>Fractions, Decimals and Percentages</t>
        </is>
      </c>
      <c r="C140" s="13" t="inlineStr">
        <is>
          <t>Thousandths [PM12.01]</t>
        </is>
      </c>
      <c r="D140" s="12" t="inlineStr">
        <is>
          <t>This nugget has learning material and questions covering the topic of thousandths.</t>
        </is>
      </c>
      <c r="E140" s="12" t="inlineStr">
        <is>
          <t>36d2a678-ba03-4ba3-82ff-f9a0c85ca6e4</t>
        </is>
      </c>
    </row>
    <row r="141" ht="45" customHeight="1">
      <c r="A141" s="12" t="inlineStr">
        <is>
          <t>Number</t>
        </is>
      </c>
      <c r="B141" s="12" t="inlineStr">
        <is>
          <t>Fractions, Decimals and Percentages</t>
        </is>
      </c>
      <c r="C141" s="13" t="inlineStr">
        <is>
          <t>2dp: Recognising Place Value in Decimals [PM1.21]</t>
        </is>
      </c>
      <c r="D141" s="12" t="inlineStr">
        <is>
          <t>This nugget has learning material and questions covering the topic of place value in decimal numbers.</t>
        </is>
      </c>
      <c r="E141" s="12" t="inlineStr">
        <is>
          <t>895ecfd2-274e-4e0d-b721-b234ff272937</t>
        </is>
      </c>
    </row>
    <row r="142" ht="45" customHeight="1">
      <c r="A142" s="12" t="inlineStr">
        <is>
          <t>Number</t>
        </is>
      </c>
      <c r="B142" s="12" t="inlineStr">
        <is>
          <t>Fractions, Decimals and Percentages</t>
        </is>
      </c>
      <c r="C142" s="13" t="inlineStr">
        <is>
          <t>3dp: Recognising Place Value in Decimals [PM12.02]</t>
        </is>
      </c>
      <c r="D142" s="12" t="inlineStr">
        <is>
          <t>This nugget has learning material and questions covering the topic of recognising place value in decimals up to 3 d.p.</t>
        </is>
      </c>
      <c r="E142" s="12" t="inlineStr">
        <is>
          <t>fbd289a9-c12a-4b7f-bed8-2c9c8b2270c5</t>
        </is>
      </c>
    </row>
    <row r="143" ht="45" customHeight="1">
      <c r="A143" s="12" t="inlineStr">
        <is>
          <t>Number</t>
        </is>
      </c>
      <c r="B143" s="12" t="inlineStr">
        <is>
          <t>Fractions, Decimals and Percentages</t>
        </is>
      </c>
      <c r="C143" s="13" t="inlineStr">
        <is>
          <t>Comparing Decimals [PM4.14]</t>
        </is>
      </c>
      <c r="D143" s="12" t="inlineStr">
        <is>
          <t>This nugget has learning material and questions covering the topic of comparing decimals.</t>
        </is>
      </c>
      <c r="E143" s="12" t="inlineStr">
        <is>
          <t>5f187dd2-2107-483a-8087-06b21ff1f361</t>
        </is>
      </c>
    </row>
    <row r="144" ht="45" customHeight="1">
      <c r="A144" s="12" t="inlineStr">
        <is>
          <t>Number</t>
        </is>
      </c>
      <c r="B144" s="12" t="inlineStr">
        <is>
          <t>Fractions, Decimals and Percentages</t>
        </is>
      </c>
      <c r="C144" s="13" t="inlineStr">
        <is>
          <t>Rounding Decimals to the Nearest Whole Number [PM4.13]</t>
        </is>
      </c>
      <c r="D144" s="12" t="inlineStr">
        <is>
          <t>This nugget has learning material and questions covering the topic of rounding decimals to the nearest whole number.</t>
        </is>
      </c>
      <c r="E144" s="12" t="inlineStr">
        <is>
          <t>3b932d50-6262-46cc-be92-87362a282bc7</t>
        </is>
      </c>
    </row>
    <row r="145" ht="45" customHeight="1">
      <c r="A145" s="12" t="inlineStr">
        <is>
          <t>Number</t>
        </is>
      </c>
      <c r="B145" s="12" t="inlineStr">
        <is>
          <t>Fractions, Decimals and Percentages</t>
        </is>
      </c>
      <c r="C145" s="13" t="inlineStr">
        <is>
          <t>Rounding Decimals [PM12.03]</t>
        </is>
      </c>
      <c r="D145" s="12" t="inlineStr">
        <is>
          <t>This nugget has learning material and questions covering the topic of rounding decimals.</t>
        </is>
      </c>
      <c r="E145" s="12" t="inlineStr">
        <is>
          <t>1cb9d1ba-8bac-4eb0-a8d9-bc6766563bd0</t>
        </is>
      </c>
    </row>
    <row r="146" ht="45" customHeight="1">
      <c r="A146" s="12" t="inlineStr">
        <is>
          <t>Number</t>
        </is>
      </c>
      <c r="B146" s="12" t="inlineStr">
        <is>
          <t>Fractions, Decimals and Percentages</t>
        </is>
      </c>
      <c r="C146" s="13" t="inlineStr">
        <is>
          <t xml:space="preserve">Adding and Subtracting Decimals (within 1) [PM12.14] </t>
        </is>
      </c>
      <c r="D146" s="12" t="inlineStr">
        <is>
          <t>This nugget has learning material and questions covering the topic of adding and subtracting decimals (within 1).</t>
        </is>
      </c>
      <c r="E146" s="12" t="inlineStr">
        <is>
          <t>2941d13f-6874-4eff-a3b3-e65defa91d6a</t>
        </is>
      </c>
    </row>
    <row r="147" ht="45" customHeight="1">
      <c r="A147" s="12" t="inlineStr">
        <is>
          <t>Number</t>
        </is>
      </c>
      <c r="B147" s="12" t="inlineStr">
        <is>
          <t>Fractions, Decimals and Percentages</t>
        </is>
      </c>
      <c r="C147" s="13" t="inlineStr">
        <is>
          <t>2dp: Decimal Complements to 1 [PM4.41]</t>
        </is>
      </c>
      <c r="D147" s="12" t="inlineStr">
        <is>
          <t>This nugget has learning material and questions covering the topic of Decimal Complements to 1 (2dp).</t>
        </is>
      </c>
      <c r="E147" s="12" t="inlineStr">
        <is>
          <t>443d0e56-799b-4cc6-8fb1-018dfec044ce</t>
        </is>
      </c>
    </row>
    <row r="148" ht="45" customHeight="1">
      <c r="A148" s="12" t="inlineStr">
        <is>
          <t>Number</t>
        </is>
      </c>
      <c r="B148" s="12" t="inlineStr">
        <is>
          <t>Fractions, Decimals and Percentages</t>
        </is>
      </c>
      <c r="C148" s="13" t="inlineStr">
        <is>
          <t>3dp: Decimal Complements to 1 [PM12.15]</t>
        </is>
      </c>
      <c r="D148" s="12" t="inlineStr">
        <is>
          <t>This nugget has learning material and questions covering the topic of decimal complements to 1.</t>
        </is>
      </c>
      <c r="E148" s="12" t="inlineStr">
        <is>
          <t>46b72c45-195e-4e5f-b942-98c6a68a6afd</t>
        </is>
      </c>
    </row>
    <row r="149" ht="45" customHeight="1">
      <c r="A149" s="12" t="inlineStr">
        <is>
          <t>Number</t>
        </is>
      </c>
      <c r="B149" s="12" t="inlineStr">
        <is>
          <t>Fractions, Decimals and Percentages</t>
        </is>
      </c>
      <c r="C149" s="13" t="inlineStr">
        <is>
          <t>Adding and Subtracting Decimals [PM12.04]</t>
        </is>
      </c>
      <c r="D149" s="12" t="inlineStr">
        <is>
          <t>This nugget has learning material and questions covering the topic of adding and subtracting decimals.</t>
        </is>
      </c>
      <c r="E149" s="12" t="inlineStr">
        <is>
          <t>9233e754-8324-4051-9833-c8791858c73a</t>
        </is>
      </c>
    </row>
    <row r="150" ht="45" customHeight="1">
      <c r="A150" s="12" t="inlineStr">
        <is>
          <t>Number</t>
        </is>
      </c>
      <c r="B150" s="12" t="inlineStr">
        <is>
          <t>Fractions, Decimals and Percentages</t>
        </is>
      </c>
      <c r="C150" s="13" t="inlineStr">
        <is>
          <t>Multiplying Decimals [PM12.09]</t>
        </is>
      </c>
      <c r="D150" s="12" t="inlineStr">
        <is>
          <t>This nugget has learning material and questions covering the topic of multiplying decimals.</t>
        </is>
      </c>
      <c r="E150" s="12" t="inlineStr">
        <is>
          <t>fbf245eb-0942-4a2e-909f-c52b8d151498</t>
        </is>
      </c>
    </row>
    <row r="151" ht="45" customHeight="1">
      <c r="A151" s="12" t="inlineStr">
        <is>
          <t>Number</t>
        </is>
      </c>
      <c r="B151" s="12" t="inlineStr">
        <is>
          <t>Fractions, Decimals and Percentages</t>
        </is>
      </c>
      <c r="C151" s="13" t="inlineStr">
        <is>
          <t>Dividing Decimals [PM12.10]</t>
        </is>
      </c>
      <c r="D151" s="12" t="inlineStr">
        <is>
          <t>This nugget has learning material and questions covering the topic of dividing decimals.</t>
        </is>
      </c>
      <c r="E151" s="12" t="inlineStr">
        <is>
          <t>2b7c6148-4afa-4682-8713-0ac6b74ca99c</t>
        </is>
      </c>
    </row>
    <row r="152" ht="45" customHeight="1">
      <c r="A152" s="12" t="inlineStr">
        <is>
          <t>Number</t>
        </is>
      </c>
      <c r="B152" s="12" t="inlineStr">
        <is>
          <t>Fractions, Decimals and Percentages</t>
        </is>
      </c>
      <c r="C152" s="13" t="inlineStr">
        <is>
          <t>Decimal Equivalents (Tenths/Hundredths) [PM4.10]</t>
        </is>
      </c>
      <c r="D152" s="12" t="inlineStr">
        <is>
          <t>This nugget has learning material and questions covering the topic of decimal equivalents (tenths/hundreths).</t>
        </is>
      </c>
      <c r="E152" s="12" t="inlineStr">
        <is>
          <t>be7f52cb-2f94-48b8-ab35-2cc1ba181609</t>
        </is>
      </c>
    </row>
    <row r="153" ht="45" customHeight="1">
      <c r="A153" s="12" t="inlineStr">
        <is>
          <t>Number</t>
        </is>
      </c>
      <c r="B153" s="12" t="inlineStr">
        <is>
          <t>Fractions, Decimals and Percentages</t>
        </is>
      </c>
      <c r="C153" s="13" t="inlineStr">
        <is>
          <t>Decimal Equivalents (Quarter, Half and Three Quarters) [PM4.11]</t>
        </is>
      </c>
      <c r="D153" s="12" t="inlineStr">
        <is>
          <t>This nugget has learning material and questions covering the topic of decimal equivalents (quarter, half, three quarters).</t>
        </is>
      </c>
      <c r="E153" s="12" t="inlineStr">
        <is>
          <t>26e61372-d611-4405-9d07-2b1df58e7897</t>
        </is>
      </c>
    </row>
    <row r="154" ht="45" customHeight="1">
      <c r="A154" s="12" t="inlineStr">
        <is>
          <t>Number</t>
        </is>
      </c>
      <c r="B154" s="12" t="inlineStr">
        <is>
          <t>Fractions, Decimals and Percentages</t>
        </is>
      </c>
      <c r="C154" s="13" t="inlineStr">
        <is>
          <t>Converting Decimals to Fractions [PM12.11]</t>
        </is>
      </c>
      <c r="D154" s="12" t="inlineStr">
        <is>
          <t>This nugget has learning material and questions covering the topic of converting decimals to fractions.</t>
        </is>
      </c>
      <c r="E154" s="12" t="inlineStr">
        <is>
          <t>77c97377-afcb-4311-ba5d-b4bb8a3ea0ad</t>
        </is>
      </c>
    </row>
    <row r="155" ht="45" customHeight="1">
      <c r="A155" s="12" t="inlineStr">
        <is>
          <t>Number</t>
        </is>
      </c>
      <c r="B155" s="12" t="inlineStr">
        <is>
          <t>Fractions, Decimals and Percentages</t>
        </is>
      </c>
      <c r="C155" s="13" t="inlineStr">
        <is>
          <t>Fractions to Decimals Using Division [PM12.12]</t>
        </is>
      </c>
      <c r="D155" s="12" t="inlineStr">
        <is>
          <t>This nugget has learning material and questions covering the topic of fractions to decimals using division.</t>
        </is>
      </c>
      <c r="E155" s="12" t="inlineStr">
        <is>
          <t>fa5458f9-8747-478c-99b9-18945e3b046c</t>
        </is>
      </c>
    </row>
    <row r="156" ht="45" customHeight="1">
      <c r="A156" s="12" t="inlineStr">
        <is>
          <t>Number</t>
        </is>
      </c>
      <c r="B156" s="12" t="inlineStr">
        <is>
          <t>Fractions, Decimals and Percentages</t>
        </is>
      </c>
      <c r="C156" s="13" t="inlineStr">
        <is>
          <t>Fractions, Decimals and Percentages 1 [PM12.06]</t>
        </is>
      </c>
      <c r="D156" s="12" t="inlineStr">
        <is>
          <t xml:space="preserve">This nugget has learning material and questions covering the topic of fractions, decimals and percentages. </t>
        </is>
      </c>
      <c r="E156" s="12" t="inlineStr">
        <is>
          <t>1c05c622-8b60-4ab1-9c36-ccdb9ba5c054</t>
        </is>
      </c>
    </row>
    <row r="157" ht="45" customHeight="1">
      <c r="A157" s="12" t="inlineStr">
        <is>
          <t>Number</t>
        </is>
      </c>
      <c r="B157" s="12" t="inlineStr">
        <is>
          <t>Fractions, Decimals and Percentages</t>
        </is>
      </c>
      <c r="C157" s="13" t="inlineStr">
        <is>
          <t>Fractions, Decimals and Percentages 2 [PM12.13]</t>
        </is>
      </c>
      <c r="D157" s="12" t="inlineStr">
        <is>
          <t>This nugget has learning material and questions covering the topic of fractions, decimals and percentages 2.</t>
        </is>
      </c>
      <c r="E157" s="12" t="inlineStr">
        <is>
          <t>d1b9e167-68fb-4045-bdc5-bb030886dec2</t>
        </is>
      </c>
    </row>
    <row r="158" ht="45" customHeight="1">
      <c r="A158" s="12" t="inlineStr">
        <is>
          <t>Number</t>
        </is>
      </c>
      <c r="B158" s="12" t="inlineStr">
        <is>
          <t>Percentages</t>
        </is>
      </c>
      <c r="C158" s="13" t="inlineStr">
        <is>
          <t>Diagnostic: Percentages [MPYP0.42]</t>
        </is>
      </c>
      <c r="D158" s="12" t="inlineStr"/>
      <c r="E158" s="12" t="inlineStr">
        <is>
          <t>f9775f8d-54eb-4c4e-86c2-f77fab7da2b9</t>
        </is>
      </c>
    </row>
    <row r="159" ht="45" customHeight="1">
      <c r="A159" s="12" t="inlineStr">
        <is>
          <t>Number</t>
        </is>
      </c>
      <c r="B159" s="12" t="inlineStr">
        <is>
          <t>Percentages</t>
        </is>
      </c>
      <c r="C159" s="13" t="inlineStr">
        <is>
          <t>Introduction to Percentages [PM12.05]</t>
        </is>
      </c>
      <c r="D159" s="12" t="inlineStr">
        <is>
          <t xml:space="preserve">This nugget has learning material and questions covering the topic of an introduction to percentages. </t>
        </is>
      </c>
      <c r="E159" s="12" t="inlineStr">
        <is>
          <t>d578f311-38cb-48b0-9c82-4023b30fd2d1</t>
        </is>
      </c>
    </row>
    <row r="160" ht="45" customHeight="1">
      <c r="A160" s="12" t="inlineStr">
        <is>
          <t>Number</t>
        </is>
      </c>
      <c r="B160" s="12" t="inlineStr">
        <is>
          <t>Percentages</t>
        </is>
      </c>
      <c r="C160" s="13" t="inlineStr">
        <is>
          <t>Finding Percentages 1 [PM12.07]</t>
        </is>
      </c>
      <c r="D160" s="12" t="inlineStr">
        <is>
          <t xml:space="preserve">This nugget has learning material and questions covering the topic of finding percentages 1. </t>
        </is>
      </c>
      <c r="E160" s="12" t="inlineStr">
        <is>
          <t>6abf8b1d-eeca-4d1c-87be-8f1d5f114ac6</t>
        </is>
      </c>
    </row>
    <row r="161" ht="45" customHeight="1">
      <c r="A161" s="12" t="inlineStr">
        <is>
          <t>Number</t>
        </is>
      </c>
      <c r="B161" s="12" t="inlineStr">
        <is>
          <t>Percentages</t>
        </is>
      </c>
      <c r="C161" s="13" t="inlineStr">
        <is>
          <t>Finding Percentages 2 [PM12.08]</t>
        </is>
      </c>
      <c r="D161" s="12" t="inlineStr">
        <is>
          <t>This nugget has learning material and questions covering the topic of finding percentages 2.</t>
        </is>
      </c>
      <c r="E161" s="12" t="inlineStr">
        <is>
          <t>cb39f3a0-29b3-46da-ac6e-1709bf23c456</t>
        </is>
      </c>
    </row>
    <row r="162" ht="45" customHeight="1">
      <c r="A162" s="12" t="inlineStr">
        <is>
          <t>Number</t>
        </is>
      </c>
      <c r="B162" s="12" t="inlineStr">
        <is>
          <t>Percentages</t>
        </is>
      </c>
      <c r="C162" s="13" t="inlineStr">
        <is>
          <t>Finding Percentages of Amounts 1 (1%, 10%, 25%, 50%) [PM16.01]</t>
        </is>
      </c>
      <c r="D162" s="12" t="inlineStr">
        <is>
          <t>This nugget has learning material and questions covering the topic of finding percentages of amounts 1.</t>
        </is>
      </c>
      <c r="E162" s="12" t="inlineStr">
        <is>
          <t>f0789ba7-8811-4951-a5ac-fbf97a5e2d5f</t>
        </is>
      </c>
    </row>
    <row r="163" ht="45" customHeight="1">
      <c r="A163" s="12" t="inlineStr">
        <is>
          <t>Number</t>
        </is>
      </c>
      <c r="B163" s="12" t="inlineStr">
        <is>
          <t>Percentages</t>
        </is>
      </c>
      <c r="C163" s="13" t="inlineStr">
        <is>
          <t>Finding Percentages of Amounts 2 (2-9%) [PM16.02]</t>
        </is>
      </c>
      <c r="D163" s="12" t="inlineStr">
        <is>
          <t>This nugget has learning material and questions covering the topic of finding percentages of amounts 2.</t>
        </is>
      </c>
      <c r="E163" s="12" t="inlineStr">
        <is>
          <t>2a6877f9-ec0a-4465-9e94-ff6a1def1618</t>
        </is>
      </c>
    </row>
    <row r="164" ht="45" customHeight="1">
      <c r="A164" s="12" t="inlineStr">
        <is>
          <t>Number</t>
        </is>
      </c>
      <c r="B164" s="12" t="inlineStr">
        <is>
          <t>Percentages</t>
        </is>
      </c>
      <c r="C164" s="13" t="inlineStr">
        <is>
          <t>Finding Percentages of Amounts 3 (multiples of 10) [PM16.03]</t>
        </is>
      </c>
      <c r="D164" s="12" t="inlineStr">
        <is>
          <t>This nugget has learning material and questions covering the topic of finding percentages of amounts 3.</t>
        </is>
      </c>
      <c r="E164" s="12" t="inlineStr">
        <is>
          <t>17c10a3e-f5df-4135-ad03-d03fd0aa9a2f</t>
        </is>
      </c>
    </row>
    <row r="165" ht="45" customHeight="1">
      <c r="A165" s="12" t="inlineStr">
        <is>
          <t>Number</t>
        </is>
      </c>
      <c r="B165" s="12" t="inlineStr">
        <is>
          <t>Percentages</t>
        </is>
      </c>
      <c r="C165" s="13" t="inlineStr">
        <is>
          <t>Finding Percentages of Amounts 4 (11-99%) [PM16.04]</t>
        </is>
      </c>
      <c r="D165" s="12" t="inlineStr">
        <is>
          <t>This nugget has learning material and questions covering the topic of finding percentages of amounts 4.</t>
        </is>
      </c>
      <c r="E165" s="12" t="inlineStr">
        <is>
          <t>144e5d32-2e1a-418d-b9d1-56b3cb77e72c</t>
        </is>
      </c>
    </row>
    <row r="166" ht="45" customHeight="1">
      <c r="A166" s="12" t="inlineStr">
        <is>
          <t>Number</t>
        </is>
      </c>
      <c r="B166" s="12" t="inlineStr">
        <is>
          <t>Percentages</t>
        </is>
      </c>
      <c r="C166" s="13" t="inlineStr">
        <is>
          <t>Percentages (Missing Values) [PM16.05]</t>
        </is>
      </c>
      <c r="D166" s="12" t="inlineStr">
        <is>
          <t>This nugget has learning material and questions covering the topic of finding percentages with missing values.</t>
        </is>
      </c>
      <c r="E166" s="12" t="inlineStr">
        <is>
          <t>509db86e-b95e-4bb4-bf73-ea9cc4358136</t>
        </is>
      </c>
    </row>
    <row r="167" ht="45" customHeight="1">
      <c r="A167" s="12" t="inlineStr">
        <is>
          <t>Ratio and Proportion</t>
        </is>
      </c>
      <c r="B167" s="12" t="inlineStr">
        <is>
          <t>Ratio and Proportion</t>
        </is>
      </c>
      <c r="C167" s="13" t="inlineStr">
        <is>
          <t>Diagnostic: Ratio and Proportion [MPYP0.41]</t>
        </is>
      </c>
      <c r="D167" s="12" t="inlineStr"/>
      <c r="E167" s="12" t="inlineStr">
        <is>
          <t>121b4214-17bd-4024-94b0-d47175eadabf</t>
        </is>
      </c>
    </row>
    <row r="168" ht="45" customHeight="1">
      <c r="A168" s="12" t="inlineStr">
        <is>
          <t>Ratio and Proportion</t>
        </is>
      </c>
      <c r="B168" s="12" t="inlineStr">
        <is>
          <t>Ratio and Proportion</t>
        </is>
      </c>
      <c r="C168" s="13" t="inlineStr">
        <is>
          <t>Introduction to Ratio [PM17.01]</t>
        </is>
      </c>
      <c r="D168" s="12" t="inlineStr">
        <is>
          <t>This nugget has learning material and questions covering the topic of an introduction to ratio.</t>
        </is>
      </c>
      <c r="E168" s="12" t="inlineStr">
        <is>
          <t>e365af3e-a6d5-4c2a-aa82-73d0829959ba</t>
        </is>
      </c>
    </row>
    <row r="169" ht="45" customHeight="1">
      <c r="A169" s="12" t="inlineStr">
        <is>
          <t>Ratio and Proportion</t>
        </is>
      </c>
      <c r="B169" s="12" t="inlineStr">
        <is>
          <t>Ratio and Proportion</t>
        </is>
      </c>
      <c r="C169" s="13" t="inlineStr">
        <is>
          <t>Simplifying Ratios [PM17.02]</t>
        </is>
      </c>
      <c r="D169" s="12" t="inlineStr">
        <is>
          <t>This nugget has learning material and questions covering the topic of simplifying ratios.</t>
        </is>
      </c>
      <c r="E169" s="12" t="inlineStr">
        <is>
          <t>026c0a5a-103c-42f0-8e3a-f1944da0ac8a</t>
        </is>
      </c>
    </row>
    <row r="170" ht="45" customHeight="1">
      <c r="A170" s="12" t="inlineStr">
        <is>
          <t>Ratio and Proportion</t>
        </is>
      </c>
      <c r="B170" s="12" t="inlineStr">
        <is>
          <t>Ratio and Proportion</t>
        </is>
      </c>
      <c r="C170" s="13" t="inlineStr">
        <is>
          <t>Ratios and Fractions [PM17.03]</t>
        </is>
      </c>
      <c r="D170" s="12" t="inlineStr">
        <is>
          <t>This nugget has learning material and questions covering the topic of ratios and fractions.</t>
        </is>
      </c>
      <c r="E170" s="12" t="inlineStr">
        <is>
          <t>ccfb731a-b622-47df-898a-67d7c651671d</t>
        </is>
      </c>
    </row>
    <row r="171" ht="45" customHeight="1">
      <c r="A171" s="12" t="inlineStr">
        <is>
          <t>Ratio and Proportion</t>
        </is>
      </c>
      <c r="B171" s="12" t="inlineStr">
        <is>
          <t>Ratio and Proportion</t>
        </is>
      </c>
      <c r="C171" s="13" t="inlineStr">
        <is>
          <t>Sharing into a Given Ratio [PM17.04]</t>
        </is>
      </c>
      <c r="D171" s="12" t="inlineStr">
        <is>
          <t>This nugget has learning material and questions covering the topic of sharing into a given ratio.</t>
        </is>
      </c>
      <c r="E171" s="12" t="inlineStr">
        <is>
          <t>ae0ff652-2efa-4347-a8db-a413e4709ebf</t>
        </is>
      </c>
    </row>
    <row r="172" ht="45" customHeight="1">
      <c r="A172" s="12" t="inlineStr">
        <is>
          <t>Ratio and Proportion</t>
        </is>
      </c>
      <c r="B172" s="12" t="inlineStr">
        <is>
          <t>Ratio and Proportion</t>
        </is>
      </c>
      <c r="C172" s="13" t="inlineStr">
        <is>
          <t>Similar Shapes [PM17.05]</t>
        </is>
      </c>
      <c r="D172" s="12" t="inlineStr">
        <is>
          <t>This nugget has learning material and questions covering the topic of similar shapes.</t>
        </is>
      </c>
      <c r="E172" s="12" t="inlineStr">
        <is>
          <t>59de240d-d9ea-4c41-af6a-40f9eea88d64</t>
        </is>
      </c>
    </row>
    <row r="173" ht="45" customHeight="1">
      <c r="A173" s="12" t="inlineStr">
        <is>
          <t>Ratio and Proportion</t>
        </is>
      </c>
      <c r="B173" s="12" t="inlineStr">
        <is>
          <t>Ratio and Proportion</t>
        </is>
      </c>
      <c r="C173" s="13" t="inlineStr">
        <is>
          <t>Proportion [PM17.06]</t>
        </is>
      </c>
      <c r="D173" s="12" t="inlineStr">
        <is>
          <t>This nugget has learning material and questions covering the topic of proportion.</t>
        </is>
      </c>
      <c r="E173" s="12" t="inlineStr">
        <is>
          <t>8ef23208-3911-4193-b200-5af3b3dc016e</t>
        </is>
      </c>
    </row>
    <row r="174" ht="45" customHeight="1">
      <c r="A174" s="12" t="inlineStr">
        <is>
          <t>Algebra</t>
        </is>
      </c>
      <c r="B174" s="12" t="inlineStr">
        <is>
          <t>Algebra</t>
        </is>
      </c>
      <c r="C174" s="13" t="inlineStr">
        <is>
          <t>Diagnostic: Algebra [MPYP0.43]</t>
        </is>
      </c>
      <c r="D174" s="12" t="inlineStr"/>
      <c r="E174" s="12" t="inlineStr">
        <is>
          <t>a825ccbd-eba1-463c-a522-4f0cfed6294b</t>
        </is>
      </c>
    </row>
    <row r="175" ht="45" customHeight="1">
      <c r="A175" s="12" t="inlineStr">
        <is>
          <t>Algebra</t>
        </is>
      </c>
      <c r="B175" s="12" t="inlineStr">
        <is>
          <t>Algebra</t>
        </is>
      </c>
      <c r="C175" s="13" t="inlineStr">
        <is>
          <t>Sequences [PM18.01]</t>
        </is>
      </c>
      <c r="D175" s="12" t="inlineStr">
        <is>
          <t>
</t>
        </is>
      </c>
      <c r="E175" s="12" t="inlineStr">
        <is>
          <t>af121249-7f76-4942-99f8-8beba858d0de</t>
        </is>
      </c>
    </row>
    <row r="176" ht="45" customHeight="1">
      <c r="A176" s="12" t="inlineStr">
        <is>
          <t>Algebra</t>
        </is>
      </c>
      <c r="B176" s="12" t="inlineStr">
        <is>
          <t>Algebra</t>
        </is>
      </c>
      <c r="C176" s="13" t="inlineStr">
        <is>
          <t>Function Machines [PM18.02]</t>
        </is>
      </c>
      <c r="D176" s="12" t="inlineStr">
        <is>
          <t>This nugget has learning material and questions covering the topic of function machines.</t>
        </is>
      </c>
      <c r="E176" s="12" t="inlineStr">
        <is>
          <t>67e7d553-fe31-4995-8dce-e35b77ac3921</t>
        </is>
      </c>
    </row>
    <row r="177" ht="45" customHeight="1">
      <c r="A177" s="12" t="inlineStr">
        <is>
          <t>Algebra</t>
        </is>
      </c>
      <c r="B177" s="12" t="inlineStr">
        <is>
          <t>Algebra</t>
        </is>
      </c>
      <c r="C177" s="13" t="inlineStr">
        <is>
          <t>Forming Expressions 1 [PM18.03]</t>
        </is>
      </c>
      <c r="D177" s="12" t="inlineStr">
        <is>
          <t>This nugget has learning material and questions covering the topic of forming expressions 1.</t>
        </is>
      </c>
      <c r="E177" s="12" t="inlineStr">
        <is>
          <t>5e3b8970-3b34-4a8a-9f00-439e8c4bd15f</t>
        </is>
      </c>
    </row>
    <row r="178" ht="45" customHeight="1">
      <c r="A178" s="12" t="inlineStr">
        <is>
          <t>Algebra</t>
        </is>
      </c>
      <c r="B178" s="12" t="inlineStr">
        <is>
          <t>Algebra</t>
        </is>
      </c>
      <c r="C178" s="13" t="inlineStr">
        <is>
          <t>Forming Expressions 2 [PM18.04]</t>
        </is>
      </c>
      <c r="D178" s="12" t="inlineStr">
        <is>
          <t>This nugget has learning material and questions covering the topic of forming expressions 2.</t>
        </is>
      </c>
      <c r="E178" s="12" t="inlineStr">
        <is>
          <t>da9027a2-6bf7-44b2-936b-b1d5700d6598</t>
        </is>
      </c>
    </row>
    <row r="179" ht="45" customHeight="1">
      <c r="A179" s="12" t="inlineStr">
        <is>
          <t>Algebra</t>
        </is>
      </c>
      <c r="B179" s="12" t="inlineStr">
        <is>
          <t>Algebra</t>
        </is>
      </c>
      <c r="C179" s="13" t="inlineStr">
        <is>
          <t>Forming Expressions 3 [PM18.05]</t>
        </is>
      </c>
      <c r="D179" s="12" t="inlineStr">
        <is>
          <t>This nugget has learning material and questions covering the topic of forming expressions 3.</t>
        </is>
      </c>
      <c r="E179" s="12" t="inlineStr">
        <is>
          <t>3607746a-22a5-4759-9eb7-cbd1952a812b</t>
        </is>
      </c>
    </row>
    <row r="180" ht="45" customHeight="1">
      <c r="A180" s="12" t="inlineStr">
        <is>
          <t>Algebra</t>
        </is>
      </c>
      <c r="B180" s="12" t="inlineStr">
        <is>
          <t>Algebra</t>
        </is>
      </c>
      <c r="C180" s="13" t="inlineStr">
        <is>
          <t>Substitution [PM18.06]</t>
        </is>
      </c>
      <c r="D180" s="12" t="inlineStr">
        <is>
          <t>This nugget has learning material and questions covering the topic of substitution.</t>
        </is>
      </c>
      <c r="E180" s="12" t="inlineStr">
        <is>
          <t>6951fdf5-3b15-4de0-99ec-6f5af85d150f</t>
        </is>
      </c>
    </row>
    <row r="181" ht="45" customHeight="1">
      <c r="A181" s="12" t="inlineStr">
        <is>
          <t>Algebra</t>
        </is>
      </c>
      <c r="B181" s="12" t="inlineStr">
        <is>
          <t>Algebra</t>
        </is>
      </c>
      <c r="C181" s="13" t="inlineStr">
        <is>
          <t>Formulae [PM18.07]</t>
        </is>
      </c>
      <c r="D181" s="12" t="inlineStr">
        <is>
          <t>This nugget has learning material and questions covering the topic of formulae.</t>
        </is>
      </c>
      <c r="E181" s="12" t="inlineStr">
        <is>
          <t>38e90b3a-cadf-428f-b861-72ce5aa887db</t>
        </is>
      </c>
    </row>
    <row r="182" ht="45" customHeight="1">
      <c r="A182" s="12" t="inlineStr">
        <is>
          <t>Algebra</t>
        </is>
      </c>
      <c r="B182" s="12" t="inlineStr">
        <is>
          <t>Algebra</t>
        </is>
      </c>
      <c r="C182" s="13" t="inlineStr">
        <is>
          <t>Solving 1 Step Equations [PM18.08]</t>
        </is>
      </c>
      <c r="D182" s="12" t="inlineStr">
        <is>
          <t>This nugget has learning material and questions covering the topic of solving one step equations.</t>
        </is>
      </c>
      <c r="E182" s="12" t="inlineStr">
        <is>
          <t>6ec5ad5b-6ab7-4908-8c8c-f60104583c86</t>
        </is>
      </c>
    </row>
    <row r="183" ht="45" customHeight="1">
      <c r="A183" s="12" t="inlineStr">
        <is>
          <t>Algebra</t>
        </is>
      </c>
      <c r="B183" s="12" t="inlineStr">
        <is>
          <t>Algebra</t>
        </is>
      </c>
      <c r="C183" s="13" t="inlineStr">
        <is>
          <t>Solving 2 Step Equations [PM18.09]</t>
        </is>
      </c>
      <c r="D183" s="12" t="inlineStr">
        <is>
          <t>This nugget has learning material and questions covering the topic of solving two  step equations.</t>
        </is>
      </c>
      <c r="E183" s="12" t="inlineStr">
        <is>
          <t>3a67b4ba-1205-43f6-baf6-5aa7c985edea</t>
        </is>
      </c>
    </row>
    <row r="184" ht="45" customHeight="1">
      <c r="A184" s="12" t="inlineStr">
        <is>
          <t>Algebra</t>
        </is>
      </c>
      <c r="B184" s="12" t="inlineStr">
        <is>
          <t>Algebra</t>
        </is>
      </c>
      <c r="C184" s="13" t="inlineStr">
        <is>
          <t>Satisfying Equations with 2 Variables [PM18.10]</t>
        </is>
      </c>
      <c r="D184" s="12" t="inlineStr">
        <is>
          <t>This nugget has learning material and questions covering the topic of satisfying equations with 2 variables.</t>
        </is>
      </c>
      <c r="E184" s="12" t="inlineStr">
        <is>
          <t>09864a71-1b0d-4f4d-b2b4-41b0a5062254</t>
        </is>
      </c>
    </row>
    <row r="185" ht="45" customHeight="1">
      <c r="A185" s="12" t="inlineStr">
        <is>
          <t>Algebra</t>
        </is>
      </c>
      <c r="B185" s="12" t="inlineStr">
        <is>
          <t>Algebra</t>
        </is>
      </c>
      <c r="C185" s="13" t="inlineStr">
        <is>
          <t>Enumerating Possibilities [PM18.11]</t>
        </is>
      </c>
      <c r="D185" s="12" t="inlineStr">
        <is>
          <t>This nugget has learning material and questions covering the topic of enumerating possibilities.</t>
        </is>
      </c>
      <c r="E185" s="12" t="inlineStr">
        <is>
          <t>b14722e5-282d-4177-9bf1-e1892f8a87ba</t>
        </is>
      </c>
    </row>
    <row r="186" ht="45" customHeight="1">
      <c r="A186" s="12" t="inlineStr">
        <is>
          <t>Measurement</t>
        </is>
      </c>
      <c r="B186" s="12" t="inlineStr">
        <is>
          <t>Measurements</t>
        </is>
      </c>
      <c r="C186" s="13" t="inlineStr">
        <is>
          <t>Diagnostic: Measurement [MPYP0.44]</t>
        </is>
      </c>
      <c r="D186" s="12" t="inlineStr"/>
      <c r="E186" s="12" t="inlineStr">
        <is>
          <t>ea59f65a-2138-40d4-828e-d196eb61da86</t>
        </is>
      </c>
    </row>
    <row r="187" ht="45" customHeight="1">
      <c r="A187" s="12" t="inlineStr">
        <is>
          <t>Measurement</t>
        </is>
      </c>
      <c r="B187" s="12" t="inlineStr">
        <is>
          <t>Measurements</t>
        </is>
      </c>
      <c r="C187" s="13" t="inlineStr">
        <is>
          <t>3-Digit: Units of Measure [PM5.01]</t>
        </is>
      </c>
      <c r="D187" s="12" t="inlineStr">
        <is>
          <t>This nugget has learning material and questions covering the topic of units of measure.</t>
        </is>
      </c>
      <c r="E187" s="12" t="inlineStr">
        <is>
          <t>caf87f0c-5b5a-4f62-98d8-fb89eeb443a5</t>
        </is>
      </c>
    </row>
    <row r="188" ht="45" customHeight="1">
      <c r="A188" s="12" t="inlineStr">
        <is>
          <t>Measurement</t>
        </is>
      </c>
      <c r="B188" s="12" t="inlineStr">
        <is>
          <t>Measurements</t>
        </is>
      </c>
      <c r="C188" s="13" t="inlineStr">
        <is>
          <t>3-Digit: Length [PM5.02]</t>
        </is>
      </c>
      <c r="D188" s="12" t="inlineStr">
        <is>
          <t>This nugget has learning material and questions covering the topic of length.</t>
        </is>
      </c>
      <c r="E188" s="12" t="inlineStr">
        <is>
          <t>bd1a0de5-d922-4653-8272-4a27ff92cdd3</t>
        </is>
      </c>
    </row>
    <row r="189" ht="45" customHeight="1">
      <c r="A189" s="12" t="inlineStr">
        <is>
          <t>Measurement</t>
        </is>
      </c>
      <c r="B189" s="12" t="inlineStr">
        <is>
          <t>Measurements</t>
        </is>
      </c>
      <c r="C189" s="13" t="inlineStr">
        <is>
          <t>Measuring Length [PM5.10]</t>
        </is>
      </c>
      <c r="D189" s="12" t="inlineStr">
        <is>
          <t xml:space="preserve">This nugget has learning material and questions covering the topic of measuring length.
</t>
        </is>
      </c>
      <c r="E189" s="12" t="inlineStr">
        <is>
          <t>5b3fdd9a-3907-4cad-8078-a1640b9f79da</t>
        </is>
      </c>
    </row>
    <row r="190" ht="45" customHeight="1">
      <c r="A190" s="12" t="inlineStr">
        <is>
          <t>Measurement</t>
        </is>
      </c>
      <c r="B190" s="12" t="inlineStr">
        <is>
          <t>Measurements</t>
        </is>
      </c>
      <c r="C190" s="13" t="inlineStr">
        <is>
          <t>3-Digit: Solving Length Problems [PM5.03]</t>
        </is>
      </c>
      <c r="D190" s="12" t="inlineStr">
        <is>
          <t>This nugget has learning material and questions covering the topic of solving length problems.</t>
        </is>
      </c>
      <c r="E190" s="12" t="inlineStr">
        <is>
          <t>a66e5a06-916a-4201-9dca-0a80edfba2fa</t>
        </is>
      </c>
    </row>
    <row r="191" ht="45" customHeight="1">
      <c r="A191" s="12" t="inlineStr">
        <is>
          <t>Measurement</t>
        </is>
      </c>
      <c r="B191" s="12" t="inlineStr">
        <is>
          <t>Measurements</t>
        </is>
      </c>
      <c r="C191" s="13" t="inlineStr">
        <is>
          <t>Solving Length Problems with Conversion [PM5.23]</t>
        </is>
      </c>
      <c r="D191" s="12" t="inlineStr">
        <is>
          <t>This nugget has learning material and questions covering the topic of solving length problems with conversion.</t>
        </is>
      </c>
      <c r="E191" s="12" t="inlineStr">
        <is>
          <t>803f150f-266e-4251-aacb-713f5f0f297c</t>
        </is>
      </c>
    </row>
    <row r="192" ht="45" customHeight="1">
      <c r="A192" s="12" t="inlineStr">
        <is>
          <t>Measurement</t>
        </is>
      </c>
      <c r="B192" s="12" t="inlineStr">
        <is>
          <t>Measurements</t>
        </is>
      </c>
      <c r="C192" s="13" t="inlineStr">
        <is>
          <t>3-Digit: Mass and Weight [PM5.04]</t>
        </is>
      </c>
      <c r="D192" s="12" t="inlineStr">
        <is>
          <t>This nugget has learning material and questions covering the topic of mass and weight.</t>
        </is>
      </c>
      <c r="E192" s="12" t="inlineStr">
        <is>
          <t>8bd5a674-a1ec-4318-aa84-dcbe455fc336</t>
        </is>
      </c>
    </row>
    <row r="193" ht="45" customHeight="1">
      <c r="A193" s="12" t="inlineStr">
        <is>
          <t>Measurement</t>
        </is>
      </c>
      <c r="B193" s="12" t="inlineStr">
        <is>
          <t>Measurements</t>
        </is>
      </c>
      <c r="C193" s="13" t="inlineStr">
        <is>
          <t>Measuring Mass [PM5.15]</t>
        </is>
      </c>
      <c r="D193" s="12" t="inlineStr">
        <is>
          <t>This nugget has learning material and questions covering the topic of measuring mass.</t>
        </is>
      </c>
      <c r="E193" s="12" t="inlineStr">
        <is>
          <t>41a3dfe1-d7af-48df-92cb-502f77179c98</t>
        </is>
      </c>
    </row>
    <row r="194" ht="45" customHeight="1">
      <c r="A194" s="12" t="inlineStr">
        <is>
          <t>Measurement</t>
        </is>
      </c>
      <c r="B194" s="12" t="inlineStr">
        <is>
          <t>Measurements</t>
        </is>
      </c>
      <c r="C194" s="13" t="inlineStr">
        <is>
          <t>3-Digit: Solving Mass Problems [PM5.05]</t>
        </is>
      </c>
      <c r="D194" s="12" t="inlineStr">
        <is>
          <t>This nugget has learning material and questions covering the topic of solving mass problems.</t>
        </is>
      </c>
      <c r="E194" s="12" t="inlineStr">
        <is>
          <t>a00a9464-0ad3-4827-bb96-153b0f9cdb91</t>
        </is>
      </c>
    </row>
    <row r="195" ht="45" customHeight="1">
      <c r="A195" s="12" t="inlineStr">
        <is>
          <t>Measurement</t>
        </is>
      </c>
      <c r="B195" s="12" t="inlineStr">
        <is>
          <t>Measurements</t>
        </is>
      </c>
      <c r="C195" s="13" t="inlineStr">
        <is>
          <t>Solving Mass Problems with Conversion [PM5.25]</t>
        </is>
      </c>
      <c r="D195" s="12" t="inlineStr">
        <is>
          <t>This nugget has learning material and questions covering the topic of solving mass problems with conversion.</t>
        </is>
      </c>
      <c r="E195" s="12" t="inlineStr">
        <is>
          <t>b699106b-d680-4b0b-a827-2707de008796</t>
        </is>
      </c>
    </row>
    <row r="196" ht="45" customHeight="1">
      <c r="A196" s="12" t="inlineStr">
        <is>
          <t>Measurement</t>
        </is>
      </c>
      <c r="B196" s="12" t="inlineStr">
        <is>
          <t>Measurements</t>
        </is>
      </c>
      <c r="C196" s="13" t="inlineStr">
        <is>
          <t>3-Digit: Volume and Capacity [PM5.06]</t>
        </is>
      </c>
      <c r="D196" s="12" t="inlineStr">
        <is>
          <t>This nugget has learning material and questions covering the topic of volume and capacity.</t>
        </is>
      </c>
      <c r="E196" s="12" t="inlineStr">
        <is>
          <t>8638a59a-4d22-47e7-b17f-0943fea3e574</t>
        </is>
      </c>
    </row>
    <row r="197" ht="45" customHeight="1">
      <c r="A197" s="12" t="inlineStr">
        <is>
          <t>Measurement</t>
        </is>
      </c>
      <c r="B197" s="12" t="inlineStr">
        <is>
          <t>Measurements</t>
        </is>
      </c>
      <c r="C197" s="13" t="inlineStr">
        <is>
          <t>Measuring Volume [PM5.17]</t>
        </is>
      </c>
      <c r="D197" s="12" t="inlineStr">
        <is>
          <t>This nugget has learning material and questions covering the topic of measuring volume.</t>
        </is>
      </c>
      <c r="E197" s="12" t="inlineStr">
        <is>
          <t>180f5c4f-e59a-4239-b1f9-161787cc506e</t>
        </is>
      </c>
    </row>
    <row r="198" ht="45" customHeight="1">
      <c r="A198" s="12" t="inlineStr">
        <is>
          <t>Measurement</t>
        </is>
      </c>
      <c r="B198" s="12" t="inlineStr">
        <is>
          <t>Measurements</t>
        </is>
      </c>
      <c r="C198" s="13" t="inlineStr">
        <is>
          <t>3-Digit: Solving Volume and Capacity Problems [PM5.07]</t>
        </is>
      </c>
      <c r="D198" s="12" t="inlineStr">
        <is>
          <t>This nugget has learning material and questions covering the topic of solving volume and capacity problems.</t>
        </is>
      </c>
      <c r="E198" s="12" t="inlineStr">
        <is>
          <t>f3be4af8-180e-4186-8e63-05373edef9ac</t>
        </is>
      </c>
    </row>
    <row r="199" ht="45" customHeight="1">
      <c r="A199" s="12" t="inlineStr">
        <is>
          <t>Measurement</t>
        </is>
      </c>
      <c r="B199" s="12" t="inlineStr">
        <is>
          <t>Measurements</t>
        </is>
      </c>
      <c r="C199" s="13" t="inlineStr">
        <is>
          <t>Solving Volume and Capacity Problems with Conversion [PM5.27]</t>
        </is>
      </c>
      <c r="D199" s="12" t="inlineStr">
        <is>
          <t>This nugget has learning material and questions covering the topic of solving volume and capacity problems with conversion.</t>
        </is>
      </c>
      <c r="E199" s="12" t="inlineStr">
        <is>
          <t>375a7c46-4b7a-4fcf-b43f-791035386e56</t>
        </is>
      </c>
    </row>
    <row r="200" ht="45" customHeight="1">
      <c r="A200" s="12" t="inlineStr">
        <is>
          <t>Measurement</t>
        </is>
      </c>
      <c r="B200" s="12" t="inlineStr">
        <is>
          <t>Measurements</t>
        </is>
      </c>
      <c r="C200" s="13" t="inlineStr">
        <is>
          <t>Estimating Volume and Capacity [PM5.28]</t>
        </is>
      </c>
      <c r="D200" s="12" t="inlineStr">
        <is>
          <t>This nugget has learning material and questions covering the topic of estimating volume and capacity.</t>
        </is>
      </c>
      <c r="E200" s="12" t="inlineStr">
        <is>
          <t>3c16dd9c-e7ef-4416-b317-c5e77c681a87</t>
        </is>
      </c>
    </row>
    <row r="201" ht="45" customHeight="1">
      <c r="A201" s="12" t="inlineStr">
        <is>
          <t>Measurement</t>
        </is>
      </c>
      <c r="B201" s="12" t="inlineStr">
        <is>
          <t>Measurements</t>
        </is>
      </c>
      <c r="C201" s="13" t="inlineStr">
        <is>
          <t>Converting mm and cm [PM5.11]</t>
        </is>
      </c>
      <c r="D201" s="12" t="inlineStr">
        <is>
          <t>This nugget has learning material and questions covering the topic of converting mm and cm.</t>
        </is>
      </c>
      <c r="E201" s="12" t="inlineStr">
        <is>
          <t>885e5b5a-0e3d-4f97-9cb7-0f794dd9bf0d</t>
        </is>
      </c>
    </row>
    <row r="202" ht="45" customHeight="1">
      <c r="A202" s="12" t="inlineStr">
        <is>
          <t>Measurement</t>
        </is>
      </c>
      <c r="B202" s="12" t="inlineStr">
        <is>
          <t>Measurements</t>
        </is>
      </c>
      <c r="C202" s="13" t="inlineStr">
        <is>
          <t>Converting cm and m [PM5.12]</t>
        </is>
      </c>
      <c r="D202" s="12" t="inlineStr">
        <is>
          <t>This nugget has learning material and questions covering the topic of converting cm and m.</t>
        </is>
      </c>
      <c r="E202" s="12" t="inlineStr">
        <is>
          <t>c1c4779d-ac60-45cc-acd7-66bb3c9bf54f</t>
        </is>
      </c>
    </row>
    <row r="203" ht="45" customHeight="1">
      <c r="A203" s="12" t="inlineStr">
        <is>
          <t>Measurement</t>
        </is>
      </c>
      <c r="B203" s="12" t="inlineStr">
        <is>
          <t>Measurements</t>
        </is>
      </c>
      <c r="C203" s="13" t="inlineStr">
        <is>
          <t>Converting m and km [PM5.13]</t>
        </is>
      </c>
      <c r="D203" s="12" t="inlineStr">
        <is>
          <t>This nugget has learning material and questions covering the topic of converting m and km.</t>
        </is>
      </c>
      <c r="E203" s="12" t="inlineStr">
        <is>
          <t>2beb13d6-dc5c-4a20-8185-f2774d84ef75</t>
        </is>
      </c>
    </row>
    <row r="204" ht="45" customHeight="1">
      <c r="A204" s="12" t="inlineStr">
        <is>
          <t>Measurement</t>
        </is>
      </c>
      <c r="B204" s="12" t="inlineStr">
        <is>
          <t>Measurements</t>
        </is>
      </c>
      <c r="C204" s="13" t="inlineStr">
        <is>
          <t>Converting Length [PM5.14]</t>
        </is>
      </c>
      <c r="D204" s="12" t="inlineStr">
        <is>
          <t xml:space="preserve">This nugget has learning material and questions covering the topic of converting length.
</t>
        </is>
      </c>
      <c r="E204" s="12" t="inlineStr">
        <is>
          <t>42882edb-ef7f-43de-92f0-3a2c96d09353</t>
        </is>
      </c>
    </row>
    <row r="205" ht="45" customHeight="1">
      <c r="A205" s="12" t="inlineStr">
        <is>
          <t>Measurement</t>
        </is>
      </c>
      <c r="B205" s="12" t="inlineStr">
        <is>
          <t>Measurements</t>
        </is>
      </c>
      <c r="C205" s="13" t="inlineStr">
        <is>
          <t>Converting Mass [PM5.16]</t>
        </is>
      </c>
      <c r="D205" s="12" t="inlineStr">
        <is>
          <t>This nugget has learning material and questions covering the topic of converting mass.</t>
        </is>
      </c>
      <c r="E205" s="12" t="inlineStr">
        <is>
          <t>d41a8e6c-1dee-4c7d-b72b-2198f8bbf119</t>
        </is>
      </c>
    </row>
    <row r="206" ht="45" customHeight="1">
      <c r="A206" s="12" t="inlineStr">
        <is>
          <t>Measurement</t>
        </is>
      </c>
      <c r="B206" s="12" t="inlineStr">
        <is>
          <t>Measurements</t>
        </is>
      </c>
      <c r="C206" s="13" t="inlineStr">
        <is>
          <t>Converting Volume [PM5.18]</t>
        </is>
      </c>
      <c r="D206" s="12" t="inlineStr">
        <is>
          <t>This nugget has learning material and questions covering the topic of converting volume and capacity.</t>
        </is>
      </c>
      <c r="E206" s="12" t="inlineStr">
        <is>
          <t>2bff57cb-7caf-4643-8cbb-de3ebdbf69e2</t>
        </is>
      </c>
    </row>
    <row r="207" ht="45" customHeight="1">
      <c r="A207" s="12" t="inlineStr">
        <is>
          <t>Measurement</t>
        </is>
      </c>
      <c r="B207" s="12" t="inlineStr">
        <is>
          <t>Measurements</t>
        </is>
      </c>
      <c r="C207" s="13" t="inlineStr">
        <is>
          <t>Converting Metric Measures [PM5.29]</t>
        </is>
      </c>
      <c r="D207" s="12" t="inlineStr">
        <is>
          <t xml:space="preserve">This nugget has learning material and questions covering the topic of converting metric measures. </t>
        </is>
      </c>
      <c r="E207" s="12" t="inlineStr">
        <is>
          <t>1a3206b5-2968-4340-b5fd-101246e618a2</t>
        </is>
      </c>
    </row>
    <row r="208" ht="45" customHeight="1">
      <c r="A208" s="12" t="inlineStr">
        <is>
          <t>Measurement</t>
        </is>
      </c>
      <c r="B208" s="12" t="inlineStr">
        <is>
          <t>Measurements</t>
        </is>
      </c>
      <c r="C208" s="13" t="inlineStr">
        <is>
          <t>Imperial Units of Length [PM5.22]</t>
        </is>
      </c>
      <c r="D208" s="12" t="inlineStr">
        <is>
          <t>This nugget has learning material and questions covering the topic of imperial units of length.</t>
        </is>
      </c>
      <c r="E208" s="12" t="inlineStr">
        <is>
          <t>dc79f885-26b4-4939-aca2-63c4447c46f9</t>
        </is>
      </c>
    </row>
    <row r="209" ht="45" customHeight="1">
      <c r="A209" s="12" t="inlineStr">
        <is>
          <t>Measurement</t>
        </is>
      </c>
      <c r="B209" s="12" t="inlineStr">
        <is>
          <t>Measurements</t>
        </is>
      </c>
      <c r="C209" s="13" t="inlineStr">
        <is>
          <t>Imperial Units of Mass [PM5.24]</t>
        </is>
      </c>
      <c r="D209" s="12" t="inlineStr">
        <is>
          <t>This nugget has learning material and questions covering the topic of imperial units of mass.</t>
        </is>
      </c>
      <c r="E209" s="12" t="inlineStr">
        <is>
          <t>63b5af75-b900-4ddf-b67a-e4c0d51270b2</t>
        </is>
      </c>
    </row>
    <row r="210" ht="45" customHeight="1">
      <c r="A210" s="12" t="inlineStr">
        <is>
          <t>Measurement</t>
        </is>
      </c>
      <c r="B210" s="12" t="inlineStr">
        <is>
          <t>Measurements</t>
        </is>
      </c>
      <c r="C210" s="13" t="inlineStr">
        <is>
          <t>Imperial Units of Volume and Capacity [PM5.26]</t>
        </is>
      </c>
      <c r="D210" s="12" t="inlineStr">
        <is>
          <t>This nugget has learning material and questions covering the topic of imperial units of volume and capacity.</t>
        </is>
      </c>
      <c r="E210" s="12" t="inlineStr">
        <is>
          <t>a092695d-be89-41a2-b268-89b77e396dca</t>
        </is>
      </c>
    </row>
    <row r="211" ht="45" customHeight="1">
      <c r="A211" s="12" t="inlineStr">
        <is>
          <t>Measurement</t>
        </is>
      </c>
      <c r="B211" s="12" t="inlineStr">
        <is>
          <t>Measurements</t>
        </is>
      </c>
      <c r="C211" s="13" t="inlineStr">
        <is>
          <t>Converting Miles and Kilometres [PM5.30]</t>
        </is>
      </c>
      <c r="D211" s="12" t="inlineStr">
        <is>
          <t>This nugget has learning material and questions covering the topic of converting miles and kilometres.</t>
        </is>
      </c>
      <c r="E211" s="12" t="inlineStr">
        <is>
          <t>7405b10d-7c00-4d52-acee-34299cf0a33a</t>
        </is>
      </c>
    </row>
    <row r="212" ht="45" customHeight="1">
      <c r="A212" s="12" t="inlineStr">
        <is>
          <t>Measurement</t>
        </is>
      </c>
      <c r="B212" s="12" t="inlineStr">
        <is>
          <t>Time</t>
        </is>
      </c>
      <c r="C212" s="13" t="inlineStr">
        <is>
          <t>Diagnostic: Time [MPYP0.28]</t>
        </is>
      </c>
      <c r="D212" s="12" t="inlineStr"/>
      <c r="E212" s="12" t="inlineStr">
        <is>
          <t>62f6b107-56e0-43c7-a963-c6caf7822335</t>
        </is>
      </c>
    </row>
    <row r="213" ht="45" customHeight="1">
      <c r="A213" s="12" t="inlineStr">
        <is>
          <t>Measurement</t>
        </is>
      </c>
      <c r="B213" s="12" t="inlineStr">
        <is>
          <t>Time</t>
        </is>
      </c>
      <c r="C213" s="13" t="inlineStr">
        <is>
          <t>Units of Time 2 [PM7.01]</t>
        </is>
      </c>
      <c r="D213" s="12" t="inlineStr">
        <is>
          <t>This nugget has learning material and questions covering the topic of units of time.</t>
        </is>
      </c>
      <c r="E213" s="12" t="inlineStr">
        <is>
          <t>36a767c1-d3ac-4185-9439-b6b357e47e93</t>
        </is>
      </c>
    </row>
    <row r="214" ht="45" customHeight="1">
      <c r="A214" s="12" t="inlineStr">
        <is>
          <t>Measurement</t>
        </is>
      </c>
      <c r="B214" s="12" t="inlineStr">
        <is>
          <t>Time</t>
        </is>
      </c>
      <c r="C214" s="13" t="inlineStr">
        <is>
          <t>Telling the Time in Words [PM7.03]</t>
        </is>
      </c>
      <c r="D214" s="12" t="inlineStr">
        <is>
          <t>This nugget has learning material and questions covering the topic of telling the time in words.</t>
        </is>
      </c>
      <c r="E214" s="12" t="inlineStr">
        <is>
          <t>0a3c4ce0-8722-40e9-83f6-c9dd632b841d</t>
        </is>
      </c>
    </row>
    <row r="215" ht="45" customHeight="1">
      <c r="A215" s="12" t="inlineStr">
        <is>
          <t>Measurement</t>
        </is>
      </c>
      <c r="B215" s="12" t="inlineStr">
        <is>
          <t>Time</t>
        </is>
      </c>
      <c r="C215" s="13" t="inlineStr">
        <is>
          <t>Telling the Time to the Nearest 5 Minutes [PM7.04]</t>
        </is>
      </c>
      <c r="D215" s="12" t="inlineStr">
        <is>
          <t>This nugget has learning material and questions covering the topic of telling time to the nearest 5 minutes.</t>
        </is>
      </c>
      <c r="E215" s="12" t="inlineStr">
        <is>
          <t>8659d94c-b467-4edd-bc38-07d3b55e6605</t>
        </is>
      </c>
    </row>
    <row r="216" ht="45" customHeight="1">
      <c r="A216" s="12" t="inlineStr">
        <is>
          <t>Measurement</t>
        </is>
      </c>
      <c r="B216" s="12" t="inlineStr">
        <is>
          <t>Time</t>
        </is>
      </c>
      <c r="C216" s="13" t="inlineStr">
        <is>
          <t>Telling the Time to the Nearest 5 Minutes in Words [PM7.05]</t>
        </is>
      </c>
      <c r="D216" s="12" t="inlineStr">
        <is>
          <t>This nugget has learning material and questions covering the topic of telling time to the nearest 5 minutes in words.</t>
        </is>
      </c>
      <c r="E216" s="12" t="inlineStr">
        <is>
          <t>ac468731-031e-4d96-af81-f75a2f9b81d4</t>
        </is>
      </c>
    </row>
    <row r="217" ht="45" customHeight="1">
      <c r="A217" s="12" t="inlineStr">
        <is>
          <t>Measurement</t>
        </is>
      </c>
      <c r="B217" s="12" t="inlineStr">
        <is>
          <t>Time</t>
        </is>
      </c>
      <c r="C217" s="13" t="inlineStr">
        <is>
          <t>Telling the Time to the Nearest Minute [PM7.06]</t>
        </is>
      </c>
      <c r="D217" s="12" t="inlineStr">
        <is>
          <t>This nugget has learning material and questions covering the topic of telling time to the nearest minute.</t>
        </is>
      </c>
      <c r="E217" s="12" t="inlineStr">
        <is>
          <t>beb06285-bf3b-4871-9f7e-92b5026c1ee9</t>
        </is>
      </c>
    </row>
    <row r="218" ht="45" customHeight="1">
      <c r="A218" s="12" t="inlineStr">
        <is>
          <t>Measurement</t>
        </is>
      </c>
      <c r="B218" s="12" t="inlineStr">
        <is>
          <t>Time</t>
        </is>
      </c>
      <c r="C218" s="13" t="inlineStr">
        <is>
          <t>Telling the Time with Roman Numerals [PM7.08]</t>
        </is>
      </c>
      <c r="D218" s="12" t="inlineStr">
        <is>
          <t>This nugget has learning material and questions covering the topic of telling the time with Roman numerals.</t>
        </is>
      </c>
      <c r="E218" s="12" t="inlineStr">
        <is>
          <t>736932c9-9297-4d6c-a1b8-9a3790a54cba</t>
        </is>
      </c>
    </row>
    <row r="219" ht="45" customHeight="1">
      <c r="A219" s="12" t="inlineStr">
        <is>
          <t>Measurement</t>
        </is>
      </c>
      <c r="B219" s="12" t="inlineStr">
        <is>
          <t>Time</t>
        </is>
      </c>
      <c r="C219" s="13" t="inlineStr">
        <is>
          <t>12 Hour and 24 Hour Clocks [PM7.09]</t>
        </is>
      </c>
      <c r="D219" s="12" t="inlineStr">
        <is>
          <t>This nugget has learning material and questions covering the topic of 12 hour and 24 hour clocks.</t>
        </is>
      </c>
      <c r="E219" s="12" t="inlineStr">
        <is>
          <t>4cdc49be-44a2-402c-bb5d-f613ced5e7db</t>
        </is>
      </c>
    </row>
    <row r="220" ht="45" customHeight="1">
      <c r="A220" s="12" t="inlineStr">
        <is>
          <t>Measurement</t>
        </is>
      </c>
      <c r="B220" s="12" t="inlineStr">
        <is>
          <t>Time</t>
        </is>
      </c>
      <c r="C220" s="13" t="inlineStr">
        <is>
          <t>Estimating Time [PM7.10]</t>
        </is>
      </c>
      <c r="D220" s="12" t="inlineStr">
        <is>
          <t>This nugget has learning material and questions covering the topic of estimating time.</t>
        </is>
      </c>
      <c r="E220" s="12" t="inlineStr">
        <is>
          <t>805d57e4-8e10-4846-820e-8902c8bb2f76</t>
        </is>
      </c>
    </row>
    <row r="221" ht="45" customHeight="1">
      <c r="A221" s="12" t="inlineStr">
        <is>
          <t>Measurement</t>
        </is>
      </c>
      <c r="B221" s="12" t="inlineStr">
        <is>
          <t>Time</t>
        </is>
      </c>
      <c r="C221" s="13" t="inlineStr">
        <is>
          <t>Finding the Duration [PM7.11]</t>
        </is>
      </c>
      <c r="D221" s="12" t="inlineStr">
        <is>
          <t>This nugget has learning material and questions covering the topic of finding the duration.</t>
        </is>
      </c>
      <c r="E221" s="12" t="inlineStr">
        <is>
          <t>08017356-82c3-4a9f-8192-f7d7716f72ce</t>
        </is>
      </c>
    </row>
    <row r="222" ht="45" customHeight="1">
      <c r="A222" s="12" t="inlineStr">
        <is>
          <t>Measurement</t>
        </is>
      </c>
      <c r="B222" s="12" t="inlineStr">
        <is>
          <t>Time</t>
        </is>
      </c>
      <c r="C222" s="13" t="inlineStr">
        <is>
          <t>Start and End Times [PM7.12]</t>
        </is>
      </c>
      <c r="D222" s="12" t="inlineStr">
        <is>
          <t>This nugget has learning material and questions covering the topic of start and end times.</t>
        </is>
      </c>
      <c r="E222" s="12" t="inlineStr">
        <is>
          <t>49c251ba-59c6-4855-b695-ea18defc5bda</t>
        </is>
      </c>
    </row>
    <row r="223" ht="45" customHeight="1">
      <c r="A223" s="12" t="inlineStr">
        <is>
          <t>Measurement</t>
        </is>
      </c>
      <c r="B223" s="12" t="inlineStr">
        <is>
          <t>Time</t>
        </is>
      </c>
      <c r="C223" s="13" t="inlineStr">
        <is>
          <t>Converting Weeks, Days, Years and Months [PM7.13]</t>
        </is>
      </c>
      <c r="D223" s="12" t="inlineStr">
        <is>
          <t>This nugget has learning material and questions covering the topic of converting weeks to days and years to months.</t>
        </is>
      </c>
      <c r="E223" s="12" t="inlineStr">
        <is>
          <t>73671d9d-9b7c-4c2c-9443-35b9e3438e6f</t>
        </is>
      </c>
    </row>
    <row r="224" ht="45" customHeight="1">
      <c r="A224" s="12" t="inlineStr">
        <is>
          <t>Measurement</t>
        </is>
      </c>
      <c r="B224" s="12" t="inlineStr">
        <is>
          <t>Time</t>
        </is>
      </c>
      <c r="C224" s="13" t="inlineStr">
        <is>
          <t>Converting Seconds, Minutes and Hours [PM7.14]</t>
        </is>
      </c>
      <c r="D224" s="12" t="inlineStr">
        <is>
          <t>This nugget has learning material and questions covering the topic of converting seconds, minutes and hours.</t>
        </is>
      </c>
      <c r="E224" s="12" t="inlineStr">
        <is>
          <t>9f199f57-a6b7-4867-a029-3c9c71ab74a9</t>
        </is>
      </c>
    </row>
    <row r="225" ht="45" customHeight="1">
      <c r="A225" s="12" t="inlineStr">
        <is>
          <t>Measurement</t>
        </is>
      </c>
      <c r="B225" s="12" t="inlineStr">
        <is>
          <t>Time</t>
        </is>
      </c>
      <c r="C225" s="13" t="inlineStr">
        <is>
          <t>Converting Units of Time [PM7.15]</t>
        </is>
      </c>
      <c r="D225" s="12" t="inlineStr">
        <is>
          <t xml:space="preserve">This nugget has learning material and questions covering the topic of converting units of time. </t>
        </is>
      </c>
      <c r="E225" s="12" t="inlineStr">
        <is>
          <t>3ecb9163-3604-459e-a991-5319edc0f031</t>
        </is>
      </c>
    </row>
    <row r="226" ht="45" customHeight="1">
      <c r="A226" s="12" t="inlineStr">
        <is>
          <t>Measurement</t>
        </is>
      </c>
      <c r="B226" s="12" t="inlineStr">
        <is>
          <t>Time</t>
        </is>
      </c>
      <c r="C226" s="13" t="inlineStr">
        <is>
          <t>Calendars [PM7.16]</t>
        </is>
      </c>
      <c r="D226" s="12" t="inlineStr">
        <is>
          <t>This nugget has learning material and questions covering the topic of calendars.</t>
        </is>
      </c>
      <c r="E226" s="12" t="inlineStr">
        <is>
          <t>5e887c20-924c-4cee-ab2e-2afa855f9d5a</t>
        </is>
      </c>
    </row>
    <row r="227" ht="45" customHeight="1">
      <c r="A227" s="12" t="inlineStr">
        <is>
          <t>Measurement</t>
        </is>
      </c>
      <c r="B227" s="12" t="inlineStr">
        <is>
          <t>Time</t>
        </is>
      </c>
      <c r="C227" s="13" t="inlineStr">
        <is>
          <t>Time Zones [PM7.17]</t>
        </is>
      </c>
      <c r="D227" s="12" t="inlineStr">
        <is>
          <t>This nugget has learning material and questions covering the topic of time zones.</t>
        </is>
      </c>
      <c r="E227" s="12" t="inlineStr">
        <is>
          <t>e57bf7cb-0221-4751-924f-4574a1f4031a</t>
        </is>
      </c>
    </row>
    <row r="228" ht="45" customHeight="1">
      <c r="A228" s="12" t="inlineStr">
        <is>
          <t>Measurement</t>
        </is>
      </c>
      <c r="B228" s="12" t="inlineStr">
        <is>
          <t>Area, Perimeter and Volume</t>
        </is>
      </c>
      <c r="C228" s="13" t="inlineStr">
        <is>
          <t>Diagnostic: Area, Perimeter and Volume [MPYP0.45]</t>
        </is>
      </c>
      <c r="D228" s="12" t="inlineStr"/>
      <c r="E228" s="12" t="inlineStr">
        <is>
          <t>7eeae085-bd85-49b5-a61b-f3c0335a4c14</t>
        </is>
      </c>
    </row>
    <row r="229" ht="45" customHeight="1">
      <c r="A229" s="12" t="inlineStr">
        <is>
          <t>Measurement</t>
        </is>
      </c>
      <c r="B229" s="12" t="inlineStr">
        <is>
          <t>Area, Perimeter and Volume</t>
        </is>
      </c>
      <c r="C229" s="13" t="inlineStr">
        <is>
          <t>Perimeter by Counting [PM5.08]</t>
        </is>
      </c>
      <c r="D229" s="12" t="inlineStr">
        <is>
          <t>This nugget has learning material and questions covering the topic of perimeter by counting.</t>
        </is>
      </c>
      <c r="E229" s="12" t="inlineStr">
        <is>
          <t>57fbf71f-4d18-41a0-b024-4c5a90e46ccd</t>
        </is>
      </c>
    </row>
    <row r="230" ht="45" customHeight="1">
      <c r="A230" s="12" t="inlineStr">
        <is>
          <t>Measurement</t>
        </is>
      </c>
      <c r="B230" s="12" t="inlineStr">
        <is>
          <t>Area, Perimeter and Volume</t>
        </is>
      </c>
      <c r="C230" s="13" t="inlineStr">
        <is>
          <t>Calculating the Perimeter [PM5.09]</t>
        </is>
      </c>
      <c r="D230" s="12" t="inlineStr">
        <is>
          <t>This nugget has learning material and questions covering the topic of perimeter.</t>
        </is>
      </c>
      <c r="E230" s="12" t="inlineStr">
        <is>
          <t>4dff673a-5729-4c81-a8bd-d6c70a775867</t>
        </is>
      </c>
    </row>
    <row r="231" ht="45" customHeight="1">
      <c r="A231" s="12" t="inlineStr">
        <is>
          <t>Measurement</t>
        </is>
      </c>
      <c r="B231" s="12" t="inlineStr">
        <is>
          <t>Area, Perimeter and Volume</t>
        </is>
      </c>
      <c r="C231" s="13" t="inlineStr">
        <is>
          <t>Calculating the Perimeter 2 [PM13.01]</t>
        </is>
      </c>
      <c r="D231" s="12" t="inlineStr">
        <is>
          <t>This nugget has learning material and questions covering the topic of calculating the perimeter.</t>
        </is>
      </c>
      <c r="E231" s="12" t="inlineStr">
        <is>
          <t>6568c50f-e51a-4029-8f61-c7bc42cf54ab</t>
        </is>
      </c>
    </row>
    <row r="232" ht="45" customHeight="1">
      <c r="A232" s="12" t="inlineStr">
        <is>
          <t>Measurement</t>
        </is>
      </c>
      <c r="B232" s="12" t="inlineStr">
        <is>
          <t>Area, Perimeter and Volume</t>
        </is>
      </c>
      <c r="C232" s="13" t="inlineStr">
        <is>
          <t>Area by Counting [PM5.20]</t>
        </is>
      </c>
      <c r="D232" s="12" t="inlineStr">
        <is>
          <t xml:space="preserve">This nugget has learning material and questions covering the topic of area by counting. </t>
        </is>
      </c>
      <c r="E232" s="12" t="inlineStr">
        <is>
          <t>c157433c-8646-48d2-87fc-a06abef120e1</t>
        </is>
      </c>
    </row>
    <row r="233" ht="45" customHeight="1">
      <c r="A233" s="12" t="inlineStr">
        <is>
          <t>Measurement</t>
        </is>
      </c>
      <c r="B233" s="12" t="inlineStr">
        <is>
          <t>Area, Perimeter and Volume</t>
        </is>
      </c>
      <c r="C233" s="13" t="inlineStr">
        <is>
          <t>Area [PM5.21]</t>
        </is>
      </c>
      <c r="D233" s="12" t="inlineStr">
        <is>
          <t>This nugget has learning material and questions covering the topic of finding the area of a shape.</t>
        </is>
      </c>
      <c r="E233" s="12" t="inlineStr">
        <is>
          <t>11234c50-2a0b-4185-8355-b9095cd241a9</t>
        </is>
      </c>
    </row>
    <row r="234" ht="45" customHeight="1">
      <c r="A234" s="12" t="inlineStr">
        <is>
          <t>Measurement</t>
        </is>
      </c>
      <c r="B234" s="12" t="inlineStr">
        <is>
          <t>Area, Perimeter and Volume</t>
        </is>
      </c>
      <c r="C234" s="13" t="inlineStr">
        <is>
          <t>Area of Rectangles [PM13.02]</t>
        </is>
      </c>
      <c r="D234" s="12" t="inlineStr">
        <is>
          <t>This nugget has learning material and questions covering the topic of area of rectangles.</t>
        </is>
      </c>
      <c r="E234" s="12" t="inlineStr">
        <is>
          <t>84fc9083-b9fa-4434-9961-8d2e3815ef98</t>
        </is>
      </c>
    </row>
    <row r="235" ht="45" customHeight="1">
      <c r="A235" s="12" t="inlineStr">
        <is>
          <t>Measurement</t>
        </is>
      </c>
      <c r="B235" s="12" t="inlineStr">
        <is>
          <t>Area, Perimeter and Volume</t>
        </is>
      </c>
      <c r="C235" s="13" t="inlineStr">
        <is>
          <t>Area and Perimeter [PM13.05]</t>
        </is>
      </c>
      <c r="D235" s="12" t="inlineStr">
        <is>
          <t>This nugget has learning material and questions covering the topic of solving missing area, perimeter and length problems.</t>
        </is>
      </c>
      <c r="E235" s="12" t="inlineStr">
        <is>
          <t>974cda7b-3138-4a67-9593-ce519d3060b5</t>
        </is>
      </c>
    </row>
    <row r="236" ht="45" customHeight="1">
      <c r="A236" s="12" t="inlineStr">
        <is>
          <t>Measurement</t>
        </is>
      </c>
      <c r="B236" s="12" t="inlineStr">
        <is>
          <t>Area, Perimeter and Volume</t>
        </is>
      </c>
      <c r="C236" s="13" t="inlineStr">
        <is>
          <t>Area of Compound Shapes [PM13.03]</t>
        </is>
      </c>
      <c r="D236" s="12" t="inlineStr">
        <is>
          <t xml:space="preserve">This nugget has learning material and questions covering the topic area of compound shapes. </t>
        </is>
      </c>
      <c r="E236" s="12" t="inlineStr">
        <is>
          <t>2096a65e-d65d-4232-95e1-2143b90fec0d</t>
        </is>
      </c>
    </row>
    <row r="237" ht="45" customHeight="1">
      <c r="A237" s="12" t="inlineStr">
        <is>
          <t>Measurement</t>
        </is>
      </c>
      <c r="B237" s="12" t="inlineStr">
        <is>
          <t>Area, Perimeter and Volume</t>
        </is>
      </c>
      <c r="C237" s="13" t="inlineStr">
        <is>
          <t>Estimating Area [PM13.04]</t>
        </is>
      </c>
      <c r="D237" s="12" t="inlineStr">
        <is>
          <t>This nugget has learning material and questions covering the topic of estimating area.</t>
        </is>
      </c>
      <c r="E237" s="12" t="inlineStr">
        <is>
          <t>d377480b-c1b7-4ef4-a673-dc6be214be19</t>
        </is>
      </c>
    </row>
    <row r="238" ht="45" customHeight="1">
      <c r="A238" s="12" t="inlineStr">
        <is>
          <t>Measurement</t>
        </is>
      </c>
      <c r="B238" s="12" t="inlineStr">
        <is>
          <t>Area, Perimeter and Volume</t>
        </is>
      </c>
      <c r="C238" s="13" t="inlineStr">
        <is>
          <t>Area of Parallelograms [PM13.07]</t>
        </is>
      </c>
      <c r="D238" s="12" t="inlineStr">
        <is>
          <t>This nugget has learning material and questions covering the topic of area of parallelograms.</t>
        </is>
      </c>
      <c r="E238" s="12" t="inlineStr">
        <is>
          <t>15ff5da5-5c48-4107-886f-c097de6662dc</t>
        </is>
      </c>
    </row>
    <row r="239" ht="45" customHeight="1">
      <c r="A239" s="12" t="inlineStr">
        <is>
          <t>Measurement</t>
        </is>
      </c>
      <c r="B239" s="12" t="inlineStr">
        <is>
          <t>Area, Perimeter and Volume</t>
        </is>
      </c>
      <c r="C239" s="13" t="inlineStr">
        <is>
          <t>Area of Right-Angled Triangles [PM13.08]</t>
        </is>
      </c>
      <c r="D239" s="12" t="inlineStr">
        <is>
          <t xml:space="preserve">This nugget has learning material and questions covering the topic of area of right-angles triangles. </t>
        </is>
      </c>
      <c r="E239" s="12" t="inlineStr">
        <is>
          <t>fff43445-2f6f-4601-803b-03e1f6db2fd9</t>
        </is>
      </c>
    </row>
    <row r="240" ht="45" customHeight="1">
      <c r="A240" s="12" t="inlineStr">
        <is>
          <t>Measurement</t>
        </is>
      </c>
      <c r="B240" s="12" t="inlineStr">
        <is>
          <t>Area, Perimeter and Volume</t>
        </is>
      </c>
      <c r="C240" s="13" t="inlineStr">
        <is>
          <t>Area of Triangles [PM13.09]</t>
        </is>
      </c>
      <c r="D240" s="12" t="inlineStr">
        <is>
          <t xml:space="preserve">This nugget has learning material and questions covering the topic of area of triangles. </t>
        </is>
      </c>
      <c r="E240" s="12" t="inlineStr">
        <is>
          <t>5401c19c-5f21-4814-81ff-560ab042da9b</t>
        </is>
      </c>
    </row>
    <row r="241" ht="45" customHeight="1">
      <c r="A241" s="12" t="inlineStr">
        <is>
          <t>Measurement</t>
        </is>
      </c>
      <c r="B241" s="12" t="inlineStr">
        <is>
          <t>Area, Perimeter and Volume</t>
        </is>
      </c>
      <c r="C241" s="13" t="inlineStr">
        <is>
          <t>Volume of Shapes 1 [PM13.06]</t>
        </is>
      </c>
      <c r="D241" s="12" t="inlineStr">
        <is>
          <t>This nugget has learning material and questions covering the topic of finding the volume of shapes made of cm³ cubes.</t>
        </is>
      </c>
      <c r="E241" s="12" t="inlineStr">
        <is>
          <t>1db9d7f3-b3c8-4b75-ae02-8beb75595185</t>
        </is>
      </c>
    </row>
    <row r="242" ht="45" customHeight="1">
      <c r="A242" s="12" t="inlineStr">
        <is>
          <t>Measurement</t>
        </is>
      </c>
      <c r="B242" s="12" t="inlineStr">
        <is>
          <t>Area, Perimeter and Volume</t>
        </is>
      </c>
      <c r="C242" s="13" t="inlineStr">
        <is>
          <t>Volume of Shapes 2 [PM13.10]</t>
        </is>
      </c>
      <c r="D242" s="12" t="inlineStr">
        <is>
          <t>This nugget has learning material and questions covering the topic of volume of shapes 2.</t>
        </is>
      </c>
      <c r="E242" s="12" t="inlineStr">
        <is>
          <t>124520df-2b3d-43f8-8adc-56be8e05fc4b</t>
        </is>
      </c>
    </row>
    <row r="243" ht="45" customHeight="1">
      <c r="A243" s="12" t="inlineStr">
        <is>
          <t>Geometry</t>
        </is>
      </c>
      <c r="B243" s="12" t="inlineStr">
        <is>
          <t>Properties of Shapes</t>
        </is>
      </c>
      <c r="C243" s="13" t="inlineStr">
        <is>
          <t>Diagnostic: Shapes [MPYP0.46]</t>
        </is>
      </c>
      <c r="D243" s="12" t="inlineStr"/>
      <c r="E243" s="12" t="inlineStr">
        <is>
          <t>e8f043ff-5fce-41f5-80d4-ae1e0f110009</t>
        </is>
      </c>
    </row>
    <row r="244" ht="45" customHeight="1">
      <c r="A244" s="12" t="inlineStr">
        <is>
          <t>Geometry</t>
        </is>
      </c>
      <c r="B244" s="12" t="inlineStr">
        <is>
          <t>Properties of Shapes</t>
        </is>
      </c>
      <c r="C244" s="13" t="inlineStr">
        <is>
          <t>Describing 2D Shapes [PM8.01]</t>
        </is>
      </c>
      <c r="D244" s="12" t="inlineStr">
        <is>
          <t>This nugget has learning material and questions covering the topic of describing 2D shapes.</t>
        </is>
      </c>
      <c r="E244" s="12" t="inlineStr">
        <is>
          <t>60829721-cda4-4dc2-a69a-2783f4a53759</t>
        </is>
      </c>
    </row>
    <row r="245" ht="45" customHeight="1">
      <c r="A245" s="12" t="inlineStr">
        <is>
          <t>Geometry</t>
        </is>
      </c>
      <c r="B245" s="12" t="inlineStr">
        <is>
          <t>Properties of Shapes</t>
        </is>
      </c>
      <c r="C245" s="13" t="inlineStr">
        <is>
          <t>Triangles [PM8.11]</t>
        </is>
      </c>
      <c r="D245" s="12" t="inlineStr">
        <is>
          <t>This nugget has learning material and questions covering the topic of comparing and classifying triangles.</t>
        </is>
      </c>
      <c r="E245" s="12" t="inlineStr">
        <is>
          <t>8a6a17f2-7e80-4328-8477-0695b0324191</t>
        </is>
      </c>
    </row>
    <row r="246" ht="45" customHeight="1">
      <c r="A246" s="12" t="inlineStr">
        <is>
          <t>Geometry</t>
        </is>
      </c>
      <c r="B246" s="12" t="inlineStr">
        <is>
          <t>Properties of Shapes</t>
        </is>
      </c>
      <c r="C246" s="13" t="inlineStr">
        <is>
          <t>Quadrilaterals [PM8.12]</t>
        </is>
      </c>
      <c r="D246" s="12" t="inlineStr">
        <is>
          <t>This nugget has learning material and questions covering the topic of comparing and classifying quadrilaterals.</t>
        </is>
      </c>
      <c r="E246" s="12" t="inlineStr">
        <is>
          <t>bffb5414-4cd9-4d38-a38b-31ec1ef581a4</t>
        </is>
      </c>
    </row>
    <row r="247" ht="45" customHeight="1">
      <c r="A247" s="12" t="inlineStr">
        <is>
          <t>Geometry</t>
        </is>
      </c>
      <c r="B247" s="12" t="inlineStr">
        <is>
          <t>Properties of Shapes</t>
        </is>
      </c>
      <c r="C247" s="13" t="inlineStr">
        <is>
          <t>Circles [PM14.13]</t>
        </is>
      </c>
      <c r="D247" s="12" t="inlineStr">
        <is>
          <t xml:space="preserve">This nugget has learning material and questions covering the topic of circles. </t>
        </is>
      </c>
      <c r="E247" s="12" t="inlineStr">
        <is>
          <t>00399b7f-a4a5-46bd-9d4e-fc8af26173ec</t>
        </is>
      </c>
    </row>
    <row r="248" ht="45" customHeight="1">
      <c r="A248" s="12" t="inlineStr">
        <is>
          <t>Geometry</t>
        </is>
      </c>
      <c r="B248" s="12" t="inlineStr">
        <is>
          <t>Properties of Shapes</t>
        </is>
      </c>
      <c r="C248" s="13" t="inlineStr">
        <is>
          <t>Regular and Irregular Polygons [PM14.01]</t>
        </is>
      </c>
      <c r="D248" s="12" t="inlineStr">
        <is>
          <t>This nugget has learning material and questions covering the topic of regular and irregular polygons.</t>
        </is>
      </c>
      <c r="E248" s="12" t="inlineStr">
        <is>
          <t>b6f96ebf-6dce-459c-82fa-4db31e5bd8eb</t>
        </is>
      </c>
    </row>
    <row r="249" ht="45" customHeight="1">
      <c r="A249" s="12" t="inlineStr">
        <is>
          <t>Geometry</t>
        </is>
      </c>
      <c r="B249" s="12" t="inlineStr">
        <is>
          <t>Properties of Shapes</t>
        </is>
      </c>
      <c r="C249" s="13" t="inlineStr">
        <is>
          <t>Lengths of Right-Angled Shapes [PM14.02]</t>
        </is>
      </c>
      <c r="D249" s="12" t="inlineStr">
        <is>
          <t>This nugget has learning material and questions covering the topic of lengths of right-angled shapes.</t>
        </is>
      </c>
      <c r="E249" s="12" t="inlineStr">
        <is>
          <t>20d6d50c-d8bc-40b6-bb44-e5830149055e</t>
        </is>
      </c>
    </row>
    <row r="250" ht="45" customHeight="1">
      <c r="A250" s="12" t="inlineStr">
        <is>
          <t>Geometry</t>
        </is>
      </c>
      <c r="B250" s="12" t="inlineStr">
        <is>
          <t>Properties of Shapes</t>
        </is>
      </c>
      <c r="C250" s="13" t="inlineStr">
        <is>
          <t>Identifying Lines [PM8.06]</t>
        </is>
      </c>
      <c r="D250" s="12" t="inlineStr">
        <is>
          <t>This nugget has learning material and questions covering the topic of identifying lines.</t>
        </is>
      </c>
      <c r="E250" s="12" t="inlineStr">
        <is>
          <t>1e2f06dd-8e56-4983-9428-87b7ff690331</t>
        </is>
      </c>
    </row>
    <row r="251" ht="45" customHeight="1">
      <c r="A251" s="12" t="inlineStr">
        <is>
          <t>Geometry</t>
        </is>
      </c>
      <c r="B251" s="12" t="inlineStr">
        <is>
          <t>Properties of Shapes</t>
        </is>
      </c>
      <c r="C251" s="13" t="inlineStr">
        <is>
          <t>Lines of Symmetry [PM8.07]</t>
        </is>
      </c>
      <c r="D251" s="12" t="inlineStr">
        <is>
          <t>This nugget has learning material and questions covering the topic of lines of symmetry.</t>
        </is>
      </c>
      <c r="E251" s="12" t="inlineStr">
        <is>
          <t>362fc578-b7a1-421c-a8e8-4677b2a6d351</t>
        </is>
      </c>
    </row>
    <row r="252" ht="45" customHeight="1">
      <c r="A252" s="12" t="inlineStr">
        <is>
          <t>Geometry</t>
        </is>
      </c>
      <c r="B252" s="12" t="inlineStr">
        <is>
          <t>Properties of Shapes</t>
        </is>
      </c>
      <c r="C252" s="13" t="inlineStr">
        <is>
          <t>Sorting Shapes [PM8.13]</t>
        </is>
      </c>
      <c r="D252" s="12" t="inlineStr">
        <is>
          <t>This nugget has learning material and questions covering the topic of sorting shapes.</t>
        </is>
      </c>
      <c r="E252" s="12" t="inlineStr">
        <is>
          <t>f057b902-6a6d-4217-b7b9-e72f8ea6430a</t>
        </is>
      </c>
    </row>
    <row r="253" ht="45" customHeight="1">
      <c r="A253" s="12" t="inlineStr">
        <is>
          <t>Geometry</t>
        </is>
      </c>
      <c r="B253" s="12" t="inlineStr">
        <is>
          <t>Properties of Shapes</t>
        </is>
      </c>
      <c r="C253" s="13" t="inlineStr">
        <is>
          <t>Rotational Symmetry [MF29.01]</t>
        </is>
      </c>
      <c r="D253" s="12" t="inlineStr">
        <is>
          <t>This nugget has learning material and questions covering the topic of Rotational Symmetry.</t>
        </is>
      </c>
      <c r="E253" s="12" t="inlineStr">
        <is>
          <t>36ef36a7-507e-409d-90f6-2d04aef89e58</t>
        </is>
      </c>
    </row>
    <row r="254" ht="45" customHeight="1">
      <c r="A254" s="12" t="inlineStr">
        <is>
          <t>Geometry</t>
        </is>
      </c>
      <c r="B254" s="12" t="inlineStr">
        <is>
          <t>Properties of Shapes</t>
        </is>
      </c>
      <c r="C254" s="13" t="inlineStr">
        <is>
          <t>Congruence [MF29.06]</t>
        </is>
      </c>
      <c r="D254" s="12" t="inlineStr">
        <is>
          <t>This nugget has learning material and questions covering the topic of Congruence.</t>
        </is>
      </c>
      <c r="E254" s="12" t="inlineStr">
        <is>
          <t>5fdf1ac4-cf5f-423e-9999-af1b3724c7e3</t>
        </is>
      </c>
    </row>
    <row r="255" ht="45" customHeight="1">
      <c r="A255" s="12" t="inlineStr">
        <is>
          <t>Geometry</t>
        </is>
      </c>
      <c r="B255" s="12" t="inlineStr">
        <is>
          <t>Properties of Shapes</t>
        </is>
      </c>
      <c r="C255" s="13" t="inlineStr">
        <is>
          <t>Describing 3D Shapes [PM8.02]</t>
        </is>
      </c>
      <c r="D255" s="12" t="inlineStr">
        <is>
          <t>This nugget has learning material and questions covering the topic of describing 3D shapes.</t>
        </is>
      </c>
      <c r="E255" s="12" t="inlineStr">
        <is>
          <t>1a9bdffa-1839-4e71-bcbb-05571b7f4ddd</t>
        </is>
      </c>
    </row>
    <row r="256" ht="45" customHeight="1">
      <c r="A256" s="12" t="inlineStr">
        <is>
          <t>Geometry</t>
        </is>
      </c>
      <c r="B256" s="12" t="inlineStr">
        <is>
          <t>Properties of Shapes</t>
        </is>
      </c>
      <c r="C256" s="13" t="inlineStr">
        <is>
          <t>Regular and Irregular Polyhedra [PM8.17]</t>
        </is>
      </c>
      <c r="D256" s="12" t="inlineStr">
        <is>
          <t>This nugget has learning material and questions covering the topic of regular and irregular polyhedra.</t>
        </is>
      </c>
      <c r="E256" s="12" t="inlineStr">
        <is>
          <t>5cc9012e-04d9-4ba2-8a5a-c8e94724eed4</t>
        </is>
      </c>
    </row>
    <row r="257" ht="45" customHeight="1">
      <c r="A257" s="12" t="inlineStr">
        <is>
          <t>Geometry</t>
        </is>
      </c>
      <c r="B257" s="12" t="inlineStr">
        <is>
          <t>Properties of Shapes</t>
        </is>
      </c>
      <c r="C257" s="13" t="inlineStr">
        <is>
          <t>Views of 3D Shapes [PM14.03]</t>
        </is>
      </c>
      <c r="D257" s="12" t="inlineStr">
        <is>
          <t>This nugget has learning material and questions covering the topic of views of 3D shapes.</t>
        </is>
      </c>
      <c r="E257" s="12" t="inlineStr">
        <is>
          <t>833a9621-9674-4fea-a129-1d55c7758fc0</t>
        </is>
      </c>
    </row>
    <row r="258" ht="45" customHeight="1">
      <c r="A258" s="12" t="inlineStr">
        <is>
          <t>Geometry</t>
        </is>
      </c>
      <c r="B258" s="12" t="inlineStr">
        <is>
          <t>Properties of Shapes</t>
        </is>
      </c>
      <c r="C258" s="13" t="inlineStr">
        <is>
          <t>Nets of Shapes [PM8.03]</t>
        </is>
      </c>
      <c r="D258" s="12" t="inlineStr">
        <is>
          <t>This nugget has learning material and questions covering the topic of nets of shapes.</t>
        </is>
      </c>
      <c r="E258" s="12" t="inlineStr">
        <is>
          <t>9d34a4c0-c653-4a69-b84f-94707b5587a9</t>
        </is>
      </c>
    </row>
    <row r="259" ht="45" customHeight="1">
      <c r="A259" s="12" t="inlineStr">
        <is>
          <t>Geometry</t>
        </is>
      </c>
      <c r="B259" s="12" t="inlineStr">
        <is>
          <t>Properties of Shapes</t>
        </is>
      </c>
      <c r="C259" s="13" t="inlineStr">
        <is>
          <t>Nets of Shapes 2 [PM14.14]</t>
        </is>
      </c>
      <c r="D259" s="12" t="inlineStr">
        <is>
          <t xml:space="preserve">This nugget has learning material and questions covering the topic of nets of shapes 2. </t>
        </is>
      </c>
      <c r="E259" s="12" t="inlineStr">
        <is>
          <t>3f90ea8d-070e-408e-ad19-467653a78c15</t>
        </is>
      </c>
    </row>
    <row r="260" ht="45" customHeight="1">
      <c r="A260" s="12" t="inlineStr">
        <is>
          <t>Geometry</t>
        </is>
      </c>
      <c r="B260" s="12" t="inlineStr">
        <is>
          <t>Angles</t>
        </is>
      </c>
      <c r="C260" s="13" t="inlineStr">
        <is>
          <t>Diagnostic: Angles [MPYP0.47]</t>
        </is>
      </c>
      <c r="D260" s="12" t="inlineStr"/>
      <c r="E260" s="12" t="inlineStr">
        <is>
          <t>72e8611f-e415-4882-8edf-124b5e489889</t>
        </is>
      </c>
    </row>
    <row r="261" ht="45" customHeight="1">
      <c r="A261" s="12" t="inlineStr">
        <is>
          <t>Geometry</t>
        </is>
      </c>
      <c r="B261" s="12" t="inlineStr">
        <is>
          <t>Angles</t>
        </is>
      </c>
      <c r="C261" s="13" t="inlineStr">
        <is>
          <t>Angles in Turns 1 [PM8.04]</t>
        </is>
      </c>
      <c r="D261" s="12" t="inlineStr">
        <is>
          <t>This nugget has learning material and questions covering the topic of angles in turns.</t>
        </is>
      </c>
      <c r="E261" s="12" t="inlineStr">
        <is>
          <t>dcd04a02-8756-445f-a235-06ba09e18280</t>
        </is>
      </c>
    </row>
    <row r="262" ht="45" customHeight="1">
      <c r="A262" s="12" t="inlineStr">
        <is>
          <t>Geometry</t>
        </is>
      </c>
      <c r="B262" s="12" t="inlineStr">
        <is>
          <t>Angles</t>
        </is>
      </c>
      <c r="C262" s="13" t="inlineStr">
        <is>
          <t>Angles in Turns 2 [PM14.04]</t>
        </is>
      </c>
      <c r="D262" s="12" t="inlineStr">
        <is>
          <t>This nugget has learning material and questions covering the topic of angles in turns 2.</t>
        </is>
      </c>
      <c r="E262" s="12" t="inlineStr">
        <is>
          <t>12f1a17a-0504-4526-b43b-ea434d4b12ce</t>
        </is>
      </c>
    </row>
    <row r="263" ht="45" customHeight="1">
      <c r="A263" s="12" t="inlineStr">
        <is>
          <t>Geometry</t>
        </is>
      </c>
      <c r="B263" s="12" t="inlineStr">
        <is>
          <t>Angles</t>
        </is>
      </c>
      <c r="C263" s="13" t="inlineStr">
        <is>
          <t>Identifying Angles [PM8.05]</t>
        </is>
      </c>
      <c r="D263" s="12" t="inlineStr">
        <is>
          <t>This nugget has learning material and questions covering the topic of identifying angles.</t>
        </is>
      </c>
      <c r="E263" s="12" t="inlineStr">
        <is>
          <t>4f29f335-d336-4e91-ac67-4a6c0405931e</t>
        </is>
      </c>
    </row>
    <row r="264" ht="45" customHeight="1">
      <c r="A264" s="12" t="inlineStr">
        <is>
          <t>Geometry</t>
        </is>
      </c>
      <c r="B264" s="12" t="inlineStr">
        <is>
          <t>Angles</t>
        </is>
      </c>
      <c r="C264" s="13" t="inlineStr">
        <is>
          <t>Identifying Angles 2 [PM14.05]</t>
        </is>
      </c>
      <c r="D264" s="12" t="inlineStr">
        <is>
          <t>This nugget has learning material and questions covering the topic of identifying angles 2.</t>
        </is>
      </c>
      <c r="E264" s="12" t="inlineStr">
        <is>
          <t>9e29259e-2818-4bc9-8a04-e7fe5ea02e93</t>
        </is>
      </c>
    </row>
    <row r="265" ht="45" customHeight="1">
      <c r="A265" s="12" t="inlineStr">
        <is>
          <t>Geometry</t>
        </is>
      </c>
      <c r="B265" s="12" t="inlineStr">
        <is>
          <t>Angles</t>
        </is>
      </c>
      <c r="C265" s="13" t="inlineStr">
        <is>
          <t>Estimating Angles [PM14.07]</t>
        </is>
      </c>
      <c r="D265" s="12" t="inlineStr">
        <is>
          <t>This nugget has learning material and questions covering the topic of estimating angles.</t>
        </is>
      </c>
      <c r="E265" s="12" t="inlineStr">
        <is>
          <t>f4193d6e-5421-4353-9482-82e626750f90</t>
        </is>
      </c>
    </row>
    <row r="266" ht="45" customHeight="1">
      <c r="A266" s="12" t="inlineStr">
        <is>
          <t>Geometry</t>
        </is>
      </c>
      <c r="B266" s="12" t="inlineStr">
        <is>
          <t>Angles</t>
        </is>
      </c>
      <c r="C266" s="13" t="inlineStr">
        <is>
          <t>Measuring Angles [PM14.08]</t>
        </is>
      </c>
      <c r="D266" s="12" t="inlineStr">
        <is>
          <t>This nugget has learning material and questions covering the topic of measuring angles.</t>
        </is>
      </c>
      <c r="E266" s="12" t="inlineStr">
        <is>
          <t>abe8d788-f21c-4314-9571-c6f1791ea977</t>
        </is>
      </c>
    </row>
    <row r="267" ht="45" customHeight="1">
      <c r="A267" s="12" t="inlineStr">
        <is>
          <t>Geometry</t>
        </is>
      </c>
      <c r="B267" s="12" t="inlineStr">
        <is>
          <t>Angles</t>
        </is>
      </c>
      <c r="C267" s="13" t="inlineStr">
        <is>
          <t>Drawing Angles [PM14.09]</t>
        </is>
      </c>
      <c r="D267" s="12" t="inlineStr">
        <is>
          <t>This nugget has learning material and questions covering the topic of drawing angles.</t>
        </is>
      </c>
      <c r="E267" s="12" t="inlineStr">
        <is>
          <t>1d18dc91-de3e-4416-be3f-8fbb676b788f</t>
        </is>
      </c>
    </row>
    <row r="268" ht="45" customHeight="1">
      <c r="A268" s="12" t="inlineStr">
        <is>
          <t>Geometry</t>
        </is>
      </c>
      <c r="B268" s="12" t="inlineStr">
        <is>
          <t>Angles</t>
        </is>
      </c>
      <c r="C268" s="13" t="inlineStr">
        <is>
          <t>Angles in Right-Angled Shapes [PM14.06]</t>
        </is>
      </c>
      <c r="D268" s="12" t="inlineStr">
        <is>
          <t xml:space="preserve">This nugget has learning material and questions covering the topic of angles in right-angled shapes. </t>
        </is>
      </c>
      <c r="E268" s="12" t="inlineStr">
        <is>
          <t>f344e87d-87a0-439b-bc9f-c3121bad1a46</t>
        </is>
      </c>
    </row>
    <row r="269" ht="45" customHeight="1">
      <c r="A269" s="12" t="inlineStr">
        <is>
          <t>Geometry</t>
        </is>
      </c>
      <c r="B269" s="12" t="inlineStr">
        <is>
          <t>Angles</t>
        </is>
      </c>
      <c r="C269" s="13" t="inlineStr">
        <is>
          <t>Right Angle Problems [PM14.10]</t>
        </is>
      </c>
      <c r="D269" s="12" t="inlineStr">
        <is>
          <t>This nugget has learning material and questions covering the topic of right angle problems.</t>
        </is>
      </c>
      <c r="E269" s="12" t="inlineStr">
        <is>
          <t>a5eb8de3-b5a5-41b7-9254-cad9bf965c8f</t>
        </is>
      </c>
    </row>
    <row r="270" ht="45" customHeight="1">
      <c r="A270" s="12" t="inlineStr">
        <is>
          <t>Geometry</t>
        </is>
      </c>
      <c r="B270" s="12" t="inlineStr">
        <is>
          <t>Angles</t>
        </is>
      </c>
      <c r="C270" s="13" t="inlineStr">
        <is>
          <t>Angles on a Straight Line [PM14.11]</t>
        </is>
      </c>
      <c r="D270" s="12" t="inlineStr">
        <is>
          <t>This nugget has learning material and questions covering the topic of angles on a straight line.</t>
        </is>
      </c>
      <c r="E270" s="12" t="inlineStr">
        <is>
          <t>4f5af131-682e-4c3b-9d63-a1f136705043</t>
        </is>
      </c>
    </row>
    <row r="271" ht="45" customHeight="1">
      <c r="A271" s="12" t="inlineStr">
        <is>
          <t>Geometry</t>
        </is>
      </c>
      <c r="B271" s="12" t="inlineStr">
        <is>
          <t>Angles</t>
        </is>
      </c>
      <c r="C271" s="13" t="inlineStr">
        <is>
          <t>Angles Around a Point [PM14.12]</t>
        </is>
      </c>
      <c r="D271" s="12" t="inlineStr">
        <is>
          <t>This nugget has learning material and questions covering the topic of angles around a point.</t>
        </is>
      </c>
      <c r="E271" s="12" t="inlineStr">
        <is>
          <t>f68730af-1e4d-41a9-bfec-8a4948711800</t>
        </is>
      </c>
    </row>
    <row r="272" ht="45" customHeight="1">
      <c r="A272" s="12" t="inlineStr">
        <is>
          <t>Geometry</t>
        </is>
      </c>
      <c r="B272" s="12" t="inlineStr">
        <is>
          <t>Angles</t>
        </is>
      </c>
      <c r="C272" s="13" t="inlineStr">
        <is>
          <t>Vertically Opposite Angles [PM14.15]</t>
        </is>
      </c>
      <c r="D272" s="12" t="inlineStr">
        <is>
          <t>This nugget has learning material and questions covering the topic of vertically opposite angles.</t>
        </is>
      </c>
      <c r="E272" s="12" t="inlineStr">
        <is>
          <t>8b27ba45-8f70-447f-8fbd-7493436bf05d</t>
        </is>
      </c>
    </row>
    <row r="273" ht="45" customHeight="1">
      <c r="A273" s="12" t="inlineStr">
        <is>
          <t>Geometry</t>
        </is>
      </c>
      <c r="B273" s="12" t="inlineStr">
        <is>
          <t>Angles</t>
        </is>
      </c>
      <c r="C273" s="13" t="inlineStr">
        <is>
          <t>Angles in Triangles [PM14.16]</t>
        </is>
      </c>
      <c r="D273" s="12" t="inlineStr">
        <is>
          <t>This nugget has learning material and questions covering the topic of angles in triangles.</t>
        </is>
      </c>
      <c r="E273" s="12" t="inlineStr">
        <is>
          <t>9f0061bd-a5cc-494d-adc3-d56a009f0755</t>
        </is>
      </c>
    </row>
    <row r="274" ht="45" customHeight="1">
      <c r="A274" s="12" t="inlineStr">
        <is>
          <t>Geometry</t>
        </is>
      </c>
      <c r="B274" s="12" t="inlineStr">
        <is>
          <t>Angles</t>
        </is>
      </c>
      <c r="C274" s="13" t="inlineStr">
        <is>
          <t>Angles in Quadrilaterals [PM14.17]</t>
        </is>
      </c>
      <c r="D274" s="12" t="inlineStr">
        <is>
          <t>This nugget has learning material and questions covering the topic of angles in quadrilaterals.</t>
        </is>
      </c>
      <c r="E274" s="12" t="inlineStr">
        <is>
          <t>26d35170-b5b2-425d-8e00-f9e3f6476111</t>
        </is>
      </c>
    </row>
    <row r="275" ht="45" customHeight="1">
      <c r="A275" s="12" t="inlineStr">
        <is>
          <t>Geometry</t>
        </is>
      </c>
      <c r="B275" s="12" t="inlineStr">
        <is>
          <t>Angles</t>
        </is>
      </c>
      <c r="C275" s="13" t="inlineStr">
        <is>
          <t>Angles in Regular Polygons [PM14.18]</t>
        </is>
      </c>
      <c r="D275" s="12" t="inlineStr">
        <is>
          <t>This nugget has learning material and questions covering the topic of angles in regular polygons.</t>
        </is>
      </c>
      <c r="E275" s="12" t="inlineStr">
        <is>
          <t>85dabd96-e148-48fa-9dd1-0b86b9f6f104</t>
        </is>
      </c>
    </row>
    <row r="276" ht="45" customHeight="1">
      <c r="A276" s="12" t="inlineStr">
        <is>
          <t>Geometry</t>
        </is>
      </c>
      <c r="B276" s="12" t="inlineStr">
        <is>
          <t>Position and Direction</t>
        </is>
      </c>
      <c r="C276" s="13" t="inlineStr">
        <is>
          <t>Diagnostic: Position and Direction [MPYP0.48]</t>
        </is>
      </c>
      <c r="D276" s="12" t="inlineStr"/>
      <c r="E276" s="12" t="inlineStr">
        <is>
          <t>684cff78-61ff-4ced-b292-ed6d9f06812c</t>
        </is>
      </c>
    </row>
    <row r="277" ht="45" customHeight="1">
      <c r="A277" s="12" t="inlineStr">
        <is>
          <t>Geometry</t>
        </is>
      </c>
      <c r="B277" s="12" t="inlineStr">
        <is>
          <t>Position and Direction</t>
        </is>
      </c>
      <c r="C277" s="13" t="inlineStr">
        <is>
          <t>Describing Direction [MC2.31]</t>
        </is>
      </c>
      <c r="D277" s="12" t="inlineStr">
        <is>
          <t>This nugget covers using compass directions to describe direction.</t>
        </is>
      </c>
      <c r="E277" s="12" t="inlineStr">
        <is>
          <t>f1ddd475-5942-49d3-aea3-3ed75ab04a77</t>
        </is>
      </c>
    </row>
    <row r="278" ht="45" customHeight="1">
      <c r="A278" s="12" t="inlineStr">
        <is>
          <t>Geometry</t>
        </is>
      </c>
      <c r="B278" s="12" t="inlineStr">
        <is>
          <t>Position and Direction</t>
        </is>
      </c>
      <c r="C278" s="13" t="inlineStr">
        <is>
          <t>Describing Position [PM8.14]</t>
        </is>
      </c>
      <c r="D278" s="12" t="inlineStr">
        <is>
          <t>This nugget has learning material and questions covering the topic of describing position.</t>
        </is>
      </c>
      <c r="E278" s="12" t="inlineStr">
        <is>
          <t>9ae210ed-b584-4f21-954b-72f65b5aa242</t>
        </is>
      </c>
    </row>
    <row r="279" ht="45" customHeight="1">
      <c r="A279" s="12" t="inlineStr">
        <is>
          <t>Geometry</t>
        </is>
      </c>
      <c r="B279" s="12" t="inlineStr">
        <is>
          <t>Position and Direction</t>
        </is>
      </c>
      <c r="C279" s="13" t="inlineStr">
        <is>
          <t>Plotting Points [PM8.15]</t>
        </is>
      </c>
      <c r="D279" s="12" t="inlineStr">
        <is>
          <t>This nugget has learning material and questions covering the topic of plotting points.</t>
        </is>
      </c>
      <c r="E279" s="12" t="inlineStr">
        <is>
          <t>1439654f-dbb1-4a83-88ec-d572fec9d4ef</t>
        </is>
      </c>
    </row>
    <row r="280" ht="45" customHeight="1">
      <c r="A280" s="12" t="inlineStr">
        <is>
          <t>Geometry</t>
        </is>
      </c>
      <c r="B280" s="12" t="inlineStr">
        <is>
          <t>Position and Direction</t>
        </is>
      </c>
      <c r="C280" s="13" t="inlineStr">
        <is>
          <t>Four Quadrants [PM15.02]</t>
        </is>
      </c>
      <c r="D280" s="12" t="inlineStr">
        <is>
          <t>This nugget has learning material and questions covering the topic of four quadrants.</t>
        </is>
      </c>
      <c r="E280" s="12" t="inlineStr">
        <is>
          <t>33a2390a-0f26-4010-815f-68516f5a7111</t>
        </is>
      </c>
    </row>
    <row r="281" ht="45" customHeight="1">
      <c r="A281" s="12" t="inlineStr">
        <is>
          <t>Geometry</t>
        </is>
      </c>
      <c r="B281" s="12" t="inlineStr">
        <is>
          <t>Position and Direction</t>
        </is>
      </c>
      <c r="C281" s="13" t="inlineStr">
        <is>
          <t>Translation 1 [PM8.16]</t>
        </is>
      </c>
      <c r="D281" s="12" t="inlineStr">
        <is>
          <t>This nugget has learning material and questions covering the topic of translation (describing movements)</t>
        </is>
      </c>
      <c r="E281" s="12" t="inlineStr">
        <is>
          <t>a7ce7d08-37f2-4b84-b71e-03aeb22801e4</t>
        </is>
      </c>
    </row>
    <row r="282" ht="45" customHeight="1">
      <c r="A282" s="12" t="inlineStr">
        <is>
          <t>Geometry</t>
        </is>
      </c>
      <c r="B282" s="12" t="inlineStr">
        <is>
          <t>Position and Direction</t>
        </is>
      </c>
      <c r="C282" s="13" t="inlineStr">
        <is>
          <t>Translation 2 [PM15.03]</t>
        </is>
      </c>
      <c r="D282" s="12" t="inlineStr">
        <is>
          <t xml:space="preserve">This nugget has learning material and questions covering the topic of Translation 2. </t>
        </is>
      </c>
      <c r="E282" s="12" t="inlineStr">
        <is>
          <t>41fa9c0d-ffb3-44aa-b64e-a065204eb9d3</t>
        </is>
      </c>
    </row>
    <row r="283" ht="45" customHeight="1">
      <c r="A283" s="12" t="inlineStr">
        <is>
          <t>Geometry</t>
        </is>
      </c>
      <c r="B283" s="12" t="inlineStr">
        <is>
          <t>Position and Direction</t>
        </is>
      </c>
      <c r="C283" s="13" t="inlineStr">
        <is>
          <t>Reflection 1 [PM15.01]</t>
        </is>
      </c>
      <c r="D283" s="12" t="inlineStr">
        <is>
          <t>This nugget has learning material and questions covering the topic of reflection.</t>
        </is>
      </c>
      <c r="E283" s="12" t="inlineStr">
        <is>
          <t>1fa4a6e4-2445-45ad-92f3-b8899ac6a157</t>
        </is>
      </c>
    </row>
    <row r="284" ht="45" customHeight="1">
      <c r="A284" s="12" t="inlineStr">
        <is>
          <t>Geometry</t>
        </is>
      </c>
      <c r="B284" s="12" t="inlineStr">
        <is>
          <t>Position and Direction</t>
        </is>
      </c>
      <c r="C284" s="13" t="inlineStr">
        <is>
          <t>Reflection 2 [PM15.04]</t>
        </is>
      </c>
      <c r="D284" s="12" t="inlineStr">
        <is>
          <t xml:space="preserve">This nugget has learning material and questions covering the topic of reflection 2. </t>
        </is>
      </c>
      <c r="E284" s="12" t="inlineStr">
        <is>
          <t>c713ca5e-b2d3-4d1d-a808-f6aa08969488</t>
        </is>
      </c>
    </row>
    <row r="285" ht="45" customHeight="1">
      <c r="A285" s="12" t="inlineStr">
        <is>
          <t>Statistics</t>
        </is>
      </c>
      <c r="B285" s="12" t="inlineStr">
        <is>
          <t>Statistics</t>
        </is>
      </c>
      <c r="C285" s="13" t="inlineStr">
        <is>
          <t>Diagnostic: Statistics [MPYP0.49]</t>
        </is>
      </c>
      <c r="D285" s="12" t="inlineStr"/>
      <c r="E285" s="12" t="inlineStr">
        <is>
          <t>d6af9856-4b8a-4c55-96ee-cf8ca9b0eaba</t>
        </is>
      </c>
    </row>
    <row r="286" ht="45" customHeight="1">
      <c r="A286" s="12" t="inlineStr">
        <is>
          <t>Statistics</t>
        </is>
      </c>
      <c r="B286" s="12" t="inlineStr">
        <is>
          <t>Statistics</t>
        </is>
      </c>
      <c r="C286" s="13" t="inlineStr">
        <is>
          <t>Probability Scale in Words [MF46.01]</t>
        </is>
      </c>
      <c r="D286" s="12" t="inlineStr">
        <is>
          <t>This nugget has learning material and questions covering the topic of Probability Scale in Words.</t>
        </is>
      </c>
      <c r="E286" s="12" t="inlineStr">
        <is>
          <t>0e35af1f-b210-448c-9ae9-b3c365ebbe92</t>
        </is>
      </c>
    </row>
    <row r="287" ht="45" customHeight="1">
      <c r="A287" s="12" t="inlineStr">
        <is>
          <t>Statistics</t>
        </is>
      </c>
      <c r="B287" s="12" t="inlineStr">
        <is>
          <t>Statistics</t>
        </is>
      </c>
      <c r="C287" s="13" t="inlineStr">
        <is>
          <t>Probability Scale in Numbers [MF46.02]</t>
        </is>
      </c>
      <c r="D287" s="12" t="inlineStr">
        <is>
          <t>This nugget has learning material and questions covering the topic of Probability Scale in Numbers.</t>
        </is>
      </c>
      <c r="E287" s="12" t="inlineStr">
        <is>
          <t>0b3d3a0b-790a-4727-b0e3-d3880ab17393</t>
        </is>
      </c>
    </row>
    <row r="288" ht="45" customHeight="1">
      <c r="A288" s="12" t="inlineStr">
        <is>
          <t>Statistics</t>
        </is>
      </c>
      <c r="B288" s="12" t="inlineStr">
        <is>
          <t>Statistics</t>
        </is>
      </c>
      <c r="C288" s="13" t="inlineStr">
        <is>
          <t>Carroll Diagrams [PM9.18]</t>
        </is>
      </c>
      <c r="D288" s="12" t="inlineStr">
        <is>
          <t>This nugget has learning material and questions covering the topic of Carroll diagrams.</t>
        </is>
      </c>
      <c r="E288" s="12" t="inlineStr">
        <is>
          <t>52dfe4a3-169e-47d5-a91b-10e32ccd9ff1</t>
        </is>
      </c>
    </row>
    <row r="289" ht="45" customHeight="1">
      <c r="A289" s="12" t="inlineStr">
        <is>
          <t>Statistics</t>
        </is>
      </c>
      <c r="B289" s="12" t="inlineStr">
        <is>
          <t>Statistics</t>
        </is>
      </c>
      <c r="C289" s="13" t="inlineStr">
        <is>
          <t>Venn Diagrams [PM9.17]</t>
        </is>
      </c>
      <c r="D289" s="12" t="inlineStr">
        <is>
          <t>This nugget has learning material and questions covering the topic of Venn diagrams.</t>
        </is>
      </c>
      <c r="E289" s="12" t="inlineStr">
        <is>
          <t>d2ea611e-8230-494f-beea-e3918f6c5986</t>
        </is>
      </c>
    </row>
    <row r="290" ht="45" customHeight="1">
      <c r="A290" s="12" t="inlineStr">
        <is>
          <t>Statistics</t>
        </is>
      </c>
      <c r="B290" s="12" t="inlineStr">
        <is>
          <t>Statistics</t>
        </is>
      </c>
      <c r="C290" s="13" t="inlineStr">
        <is>
          <t>Pictograms [PM9.01]</t>
        </is>
      </c>
      <c r="D290" s="12" t="inlineStr">
        <is>
          <t>This nugget has learning material and questions covering the topic of pictograms.</t>
        </is>
      </c>
      <c r="E290" s="12" t="inlineStr">
        <is>
          <t>806a6f68-9708-421d-aec4-dedab4886224</t>
        </is>
      </c>
    </row>
    <row r="291" ht="45" customHeight="1">
      <c r="A291" s="12" t="inlineStr">
        <is>
          <t>Statistics</t>
        </is>
      </c>
      <c r="B291" s="12" t="inlineStr">
        <is>
          <t>Statistics</t>
        </is>
      </c>
      <c r="C291" s="13" t="inlineStr">
        <is>
          <t>Bar Charts 1 [PM9.03]</t>
        </is>
      </c>
      <c r="D291" s="12" t="inlineStr">
        <is>
          <t>This nugget has learning material and questions covering the topic of bar charts.</t>
        </is>
      </c>
      <c r="E291" s="12" t="inlineStr">
        <is>
          <t>54ae9636-6385-4644-8b09-a9a49f253765</t>
        </is>
      </c>
    </row>
    <row r="292" ht="45" customHeight="1">
      <c r="A292" s="12" t="inlineStr">
        <is>
          <t>Statistics</t>
        </is>
      </c>
      <c r="B292" s="12" t="inlineStr">
        <is>
          <t>Statistics</t>
        </is>
      </c>
      <c r="C292" s="13" t="inlineStr">
        <is>
          <t>Bar Charts 2 [PM9.13]</t>
        </is>
      </c>
      <c r="D292" s="12" t="inlineStr">
        <is>
          <t>This nugget has learning material and questions covering the topic of interpreting bar charts.</t>
        </is>
      </c>
      <c r="E292" s="12" t="inlineStr">
        <is>
          <t>6a159b6b-d3d9-48f9-a5d4-1bfb19845596</t>
        </is>
      </c>
    </row>
    <row r="293" ht="45" customHeight="1">
      <c r="A293" s="12" t="inlineStr">
        <is>
          <t>Statistics</t>
        </is>
      </c>
      <c r="B293" s="12" t="inlineStr">
        <is>
          <t>Statistics</t>
        </is>
      </c>
      <c r="C293" s="13" t="inlineStr">
        <is>
          <t>Tables 2 [PM9.02]</t>
        </is>
      </c>
      <c r="D293" s="12" t="inlineStr">
        <is>
          <t>This nugget has learning material and questions covering the topic of tables.</t>
        </is>
      </c>
      <c r="E293" s="12" t="inlineStr">
        <is>
          <t>03a20295-fbe3-470e-9c62-40cb0fa38666</t>
        </is>
      </c>
    </row>
    <row r="294" ht="45" customHeight="1">
      <c r="A294" s="12" t="inlineStr">
        <is>
          <t>Statistics</t>
        </is>
      </c>
      <c r="B294" s="12" t="inlineStr">
        <is>
          <t>Statistics</t>
        </is>
      </c>
      <c r="C294" s="13" t="inlineStr">
        <is>
          <t>Tables 3 [PM9.05]</t>
        </is>
      </c>
      <c r="D294" s="12" t="inlineStr">
        <is>
          <t>This nugget has learning material and questions covering the topic of tables 2.</t>
        </is>
      </c>
      <c r="E294" s="12" t="inlineStr">
        <is>
          <t>7e6c2f05-1b12-4b68-97c7-93c2971953e8</t>
        </is>
      </c>
    </row>
    <row r="295" ht="45" customHeight="1">
      <c r="A295" s="12" t="inlineStr">
        <is>
          <t>Statistics</t>
        </is>
      </c>
      <c r="B295" s="12" t="inlineStr">
        <is>
          <t>Statistics</t>
        </is>
      </c>
      <c r="C295" s="13" t="inlineStr">
        <is>
          <t>Timetables [PM9.07]</t>
        </is>
      </c>
      <c r="D295" s="12" t="inlineStr">
        <is>
          <t>This nugget has learning material and questions covering the topic of timetables.</t>
        </is>
      </c>
      <c r="E295" s="12" t="inlineStr">
        <is>
          <t>0e316aec-eb27-4a25-a21f-c90dbeeb0fc7</t>
        </is>
      </c>
    </row>
    <row r="296" ht="45" customHeight="1">
      <c r="A296" s="12" t="inlineStr">
        <is>
          <t>Statistics</t>
        </is>
      </c>
      <c r="B296" s="12" t="inlineStr">
        <is>
          <t>Statistics</t>
        </is>
      </c>
      <c r="C296" s="13" t="inlineStr">
        <is>
          <t>Two-Way Tables [PM9.06]</t>
        </is>
      </c>
      <c r="D296" s="12" t="inlineStr">
        <is>
          <t>This nugget has learning material and questions covering the topic of two-way tables.</t>
        </is>
      </c>
      <c r="E296" s="12" t="inlineStr">
        <is>
          <t>48626593-14b9-4f89-96f1-905c6b5a0c66</t>
        </is>
      </c>
    </row>
    <row r="297" ht="45" customHeight="1">
      <c r="A297" s="12" t="inlineStr">
        <is>
          <t>Statistics</t>
        </is>
      </c>
      <c r="B297" s="12" t="inlineStr">
        <is>
          <t>Statistics</t>
        </is>
      </c>
      <c r="C297" s="13" t="inlineStr">
        <is>
          <t>Line Graphs 1 [PM9.04]</t>
        </is>
      </c>
      <c r="D297" s="12" t="inlineStr">
        <is>
          <t>This nugget has learning material and questions covering the topic of line graphs (or time graphs).</t>
        </is>
      </c>
      <c r="E297" s="12" t="inlineStr">
        <is>
          <t>6e7c4aa4-0cf1-4441-95b8-5a63aae243af</t>
        </is>
      </c>
    </row>
    <row r="298" ht="45" customHeight="1">
      <c r="A298" s="12" t="inlineStr">
        <is>
          <t>Statistics</t>
        </is>
      </c>
      <c r="B298" s="12" t="inlineStr">
        <is>
          <t>Statistics</t>
        </is>
      </c>
      <c r="C298" s="13" t="inlineStr">
        <is>
          <t>Line Graphs 2 [PM9.08]</t>
        </is>
      </c>
      <c r="D298" s="12" t="inlineStr">
        <is>
          <t>This nugget has learning material and questions covering the topic of line graphs 2.</t>
        </is>
      </c>
      <c r="E298" s="12" t="inlineStr">
        <is>
          <t>35cf9b10-65f3-407b-8b11-df9b953ea4b0</t>
        </is>
      </c>
    </row>
    <row r="299" ht="45" customHeight="1">
      <c r="A299" s="12" t="inlineStr">
        <is>
          <t>Statistics</t>
        </is>
      </c>
      <c r="B299" s="12" t="inlineStr">
        <is>
          <t>Statistics</t>
        </is>
      </c>
      <c r="C299" s="13" t="inlineStr">
        <is>
          <t>Line Graphs 3 [PM9.09]</t>
        </is>
      </c>
      <c r="D299" s="12" t="inlineStr">
        <is>
          <t>This nugget has learning material and questions covering the topic of line graphs (including negative numbers).</t>
        </is>
      </c>
      <c r="E299" s="12" t="inlineStr">
        <is>
          <t>8d66f199-6587-4b1d-b831-ead42bfcb9b7</t>
        </is>
      </c>
    </row>
    <row r="300" ht="45" customHeight="1">
      <c r="A300" s="12" t="inlineStr">
        <is>
          <t>Statistics</t>
        </is>
      </c>
      <c r="B300" s="12" t="inlineStr">
        <is>
          <t>Statistics</t>
        </is>
      </c>
      <c r="C300" s="13" t="inlineStr">
        <is>
          <t>Pie Charts 1 [PM9.10]</t>
        </is>
      </c>
      <c r="D300" s="12" t="inlineStr">
        <is>
          <t>This nugget has learning material and questions covering the topic of pie charts.</t>
        </is>
      </c>
      <c r="E300" s="12" t="inlineStr">
        <is>
          <t>c799a04a-d474-47c1-bd0b-e3f1d0311703</t>
        </is>
      </c>
    </row>
    <row r="301" ht="45" customHeight="1">
      <c r="A301" s="12" t="inlineStr">
        <is>
          <t>Statistics</t>
        </is>
      </c>
      <c r="B301" s="12" t="inlineStr">
        <is>
          <t>Statistics</t>
        </is>
      </c>
      <c r="C301" s="13" t="inlineStr">
        <is>
          <t>Pie Charts 2 [PM9.11]</t>
        </is>
      </c>
      <c r="D301" s="12" t="inlineStr">
        <is>
          <t>This nugget has learning material and questions covering the topic of pie charts (including percentages and fractions).</t>
        </is>
      </c>
      <c r="E301" s="12" t="inlineStr">
        <is>
          <t>00552c0d-26dc-436f-a6e5-93178378e400</t>
        </is>
      </c>
    </row>
    <row r="302" ht="45" customHeight="1">
      <c r="A302" s="12" t="inlineStr">
        <is>
          <t>Statistics</t>
        </is>
      </c>
      <c r="B302" s="12" t="inlineStr">
        <is>
          <t>Statistics</t>
        </is>
      </c>
      <c r="C302" s="13" t="inlineStr">
        <is>
          <t>Finding the Mean [PM9.12]</t>
        </is>
      </c>
      <c r="D302" s="12" t="inlineStr">
        <is>
          <t>This nugget has learning material and questions covering the topic of finding the mean.</t>
        </is>
      </c>
      <c r="E302" s="12" t="inlineStr">
        <is>
          <t>aa82af73-932c-4c5b-bc4f-82d7af7e669a</t>
        </is>
      </c>
    </row>
    <row r="303" ht="45" customHeight="1">
      <c r="A303" s="12" t="inlineStr">
        <is>
          <t>Statistics</t>
        </is>
      </c>
      <c r="B303" s="12" t="inlineStr">
        <is>
          <t>Statistics</t>
        </is>
      </c>
      <c r="C303" s="13" t="inlineStr">
        <is>
          <t>Mode [MF49.01]</t>
        </is>
      </c>
      <c r="D303" s="12" t="inlineStr">
        <is>
          <t>This nugget has learning material and questions covering the topic of Mode.</t>
        </is>
      </c>
      <c r="E303" s="12" t="inlineStr">
        <is>
          <t>31eaa5b8-8126-439a-86de-aff05e1d515f</t>
        </is>
      </c>
    </row>
    <row r="304" ht="45" customHeight="1">
      <c r="A304" s="12" t="inlineStr">
        <is>
          <t>Statistics</t>
        </is>
      </c>
      <c r="B304" s="12" t="inlineStr">
        <is>
          <t>Statistics</t>
        </is>
      </c>
      <c r="C304" s="13" t="inlineStr">
        <is>
          <t>Median [MPYP9.02]</t>
        </is>
      </c>
      <c r="D304" s="12" t="inlineStr">
        <is>
          <t>This nugget has learning material and questions covering the topic of Median.</t>
        </is>
      </c>
      <c r="E304" s="12" t="inlineStr">
        <is>
          <t>1b3981d5-c6b4-4667-a48a-74fe42cfcf00</t>
        </is>
      </c>
    </row>
    <row r="305" ht="45" customHeight="1">
      <c r="A305" s="12" t="inlineStr">
        <is>
          <t>Statistics</t>
        </is>
      </c>
      <c r="B305" s="12" t="inlineStr">
        <is>
          <t>Statistics</t>
        </is>
      </c>
      <c r="C305" s="13" t="inlineStr">
        <is>
          <t>Range [PM9.15]</t>
        </is>
      </c>
      <c r="D305" s="12" t="inlineStr">
        <is>
          <t>This nugget has learning material and questions covering the topic of range.</t>
        </is>
      </c>
      <c r="E305" s="12" t="inlineStr">
        <is>
          <t>6184d736-4c8f-4cf4-930d-20be89906956</t>
        </is>
      </c>
    </row>
    <row r="306" ht="45" customHeight="1">
      <c r="A306" s="12" t="inlineStr">
        <is>
          <t>Legacy Assessments</t>
        </is>
      </c>
      <c r="B306" s="12" t="inlineStr">
        <is>
          <t>Legacy Assessment 1</t>
        </is>
      </c>
      <c r="C306" s="13" t="inlineStr">
        <is>
          <t>4 - Problem Solving and Reasoning Assessment (1) [MPYP19.05]</t>
        </is>
      </c>
      <c r="D306" s="12" t="inlineStr">
        <is>
          <t>This problem solving and reasoning assessment is recommended for grade 4 and contains 20 questions.</t>
        </is>
      </c>
      <c r="E306" s="12" t="inlineStr">
        <is>
          <t>88cc9b66-dc0b-4eaf-a099-aae026d1aeef</t>
        </is>
      </c>
    </row>
    <row r="307" ht="45" customHeight="1">
      <c r="A307" s="12" t="inlineStr">
        <is>
          <t>Legacy Assessments</t>
        </is>
      </c>
      <c r="B307" s="12" t="inlineStr">
        <is>
          <t>Legacy Assessment 2</t>
        </is>
      </c>
      <c r="C307" s="13" t="inlineStr">
        <is>
          <t>4 - Problem Solving and Reasoning Assessment (2) [MPYP19.06]</t>
        </is>
      </c>
      <c r="D307" s="12" t="inlineStr">
        <is>
          <t>This problem solving and reasoning assessment is recommended for grade 4 and contains 20 questions.</t>
        </is>
      </c>
      <c r="E307" s="12" t="inlineStr">
        <is>
          <t>f9a48871-0dd9-4e8c-81ce-00a541172f5f</t>
        </is>
      </c>
    </row>
    <row r="308" ht="45" customHeight="1">
      <c r="A308" s="12" t="inlineStr">
        <is>
          <t>Legacy Assessments</t>
        </is>
      </c>
      <c r="B308" s="12" t="inlineStr">
        <is>
          <t>Legacy Assessment 3</t>
        </is>
      </c>
      <c r="C308" s="13" t="inlineStr">
        <is>
          <t>5 - Problem Solving and Reasoning Assessment (1) [MPYP19.07]</t>
        </is>
      </c>
      <c r="D308" s="12" t="inlineStr">
        <is>
          <t>This problem solving and reasoning assessment is recommended for grade 5.</t>
        </is>
      </c>
      <c r="E308" s="12" t="inlineStr">
        <is>
          <t>68e5eec9-2a42-4c28-a400-239595e85599</t>
        </is>
      </c>
    </row>
    <row r="309" ht="45" customHeight="1">
      <c r="A309" s="12" t="inlineStr">
        <is>
          <t>Legacy Assessments</t>
        </is>
      </c>
      <c r="B309" s="12" t="inlineStr">
        <is>
          <t>Legacy Assessment 4</t>
        </is>
      </c>
      <c r="C309" s="13" t="inlineStr">
        <is>
          <t>5 - Problem Solving and Reasoning Assessment (2) [MPYP19.08]</t>
        </is>
      </c>
      <c r="D309" s="12" t="inlineStr">
        <is>
          <t>This problem solving and reasoning assessment is recommended for grade 5.</t>
        </is>
      </c>
      <c r="E309" s="12" t="inlineStr">
        <is>
          <t>df6ee3b6-552f-4eca-8d5e-ca3f723b3ee9</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77"/>
  <sheetViews>
    <sheetView showGridLines="0" workbookViewId="0">
      <selection activeCell="A1" sqref="A1"/>
    </sheetView>
  </sheetViews>
  <sheetFormatPr baseColWidth="8" defaultRowHeight="15"/>
  <cols>
    <col width="36" customWidth="1" min="1" max="1"/>
    <col width="36" customWidth="1" min="2" max="2"/>
    <col width="57" customWidth="1" min="3" max="3"/>
    <col width="60" customWidth="1" min="4" max="4"/>
    <col hidden="1" width="40" customWidth="1" min="5" max="5"/>
  </cols>
  <sheetData>
    <row r="1">
      <c r="A1" s="10">
        <f>HYPERLINK("#'Overview'!A1","← Back to overview")</f>
        <v/>
      </c>
    </row>
    <row r="2">
      <c r="A2" s="1" t="inlineStr">
        <is>
          <t>Course content</t>
        </is>
      </c>
      <c r="D2" s="3" t="inlineStr">
        <is>
          <t>fc4f1390-21d1-4c7c-aea0-7bf31796c6b7</t>
        </is>
      </c>
    </row>
    <row r="3">
      <c r="A3" s="2" t="inlineStr">
        <is>
          <t>Grade 5 Science</t>
        </is>
      </c>
      <c r="D3" s="3" t="inlineStr">
        <is>
          <t>Last updated: 17 July 2026</t>
        </is>
      </c>
    </row>
    <row r="4">
      <c r="A4" s="4" t="inlineStr">
        <is>
          <t>7 Topics   ·   7 Subtopics   ·   70 Nuggets   ·   6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Animals Including Humans</t>
        </is>
      </c>
      <c r="B8" s="12" t="inlineStr">
        <is>
          <t>Animals Including Humans</t>
        </is>
      </c>
      <c r="C8" s="13" t="inlineStr">
        <is>
          <t>Diagnostic: Animals Including Humans [PS0.04]</t>
        </is>
      </c>
      <c r="D8" s="12" t="inlineStr">
        <is>
          <t>Diagnostic for Year 6 Animals including humans.</t>
        </is>
      </c>
      <c r="E8" s="12" t="inlineStr">
        <is>
          <t>d4e68f0d-e1e5-4eee-8069-ba4e653ea117</t>
        </is>
      </c>
    </row>
    <row r="9" ht="45" customHeight="1">
      <c r="A9" s="12" t="inlineStr">
        <is>
          <t>Animals Including Humans</t>
        </is>
      </c>
      <c r="B9" s="12" t="inlineStr">
        <is>
          <t>Animals Including Humans</t>
        </is>
      </c>
      <c r="C9" s="13" t="inlineStr">
        <is>
          <t>How the Body Works [PS2.01]</t>
        </is>
      </c>
      <c r="D9" s="12" t="inlineStr">
        <is>
          <t>Basic function of the body and major organs.</t>
        </is>
      </c>
      <c r="E9" s="12" t="inlineStr">
        <is>
          <t>559de8b2-989d-4773-ad50-335214ab1349</t>
        </is>
      </c>
    </row>
    <row r="10" ht="45" customHeight="1">
      <c r="A10" s="12" t="inlineStr">
        <is>
          <t>Animals Including Humans</t>
        </is>
      </c>
      <c r="B10" s="12" t="inlineStr">
        <is>
          <t>Animals Including Humans</t>
        </is>
      </c>
      <c r="C10" s="13" t="inlineStr">
        <is>
          <t>Heart and Blood [PS2.08]</t>
        </is>
      </c>
      <c r="D10" s="12" t="inlineStr">
        <is>
          <t>The heart, blood and blood vessels allow the body to transport nutrients and water.</t>
        </is>
      </c>
      <c r="E10" s="12" t="inlineStr">
        <is>
          <t>ada1019e-f3fe-4e29-a734-bae2af90d970</t>
        </is>
      </c>
    </row>
    <row r="11" ht="45" customHeight="1">
      <c r="A11" s="12" t="inlineStr">
        <is>
          <t>Animals Including Humans</t>
        </is>
      </c>
      <c r="B11" s="12" t="inlineStr">
        <is>
          <t>Animals Including Humans</t>
        </is>
      </c>
      <c r="C11" s="13" t="inlineStr">
        <is>
          <t>Healthy Diet [PS2.02]</t>
        </is>
      </c>
      <c r="D11" s="12" t="inlineStr">
        <is>
          <t>Animals need the right types and amount of food in their diet.</t>
        </is>
      </c>
      <c r="E11" s="12" t="inlineStr">
        <is>
          <t>7d4aaaab-8b20-4a29-9410-4437e001e0fa</t>
        </is>
      </c>
    </row>
    <row r="12" ht="45" customHeight="1">
      <c r="A12" s="12" t="inlineStr">
        <is>
          <t>Animals Including Humans</t>
        </is>
      </c>
      <c r="B12" s="12" t="inlineStr">
        <is>
          <t>Animals Including Humans</t>
        </is>
      </c>
      <c r="C12" s="13" t="inlineStr">
        <is>
          <t>The Digestive System [PS2.05]</t>
        </is>
      </c>
      <c r="D12" s="12" t="inlineStr">
        <is>
          <t>Organs in the digestive system break up food into simpler substances.</t>
        </is>
      </c>
      <c r="E12" s="12" t="inlineStr">
        <is>
          <t>23612a02-a29e-4b96-92f1-ca45ce4d45c9</t>
        </is>
      </c>
    </row>
    <row r="13" ht="45" customHeight="1">
      <c r="A13" s="12" t="inlineStr">
        <is>
          <t>Animals Including Humans</t>
        </is>
      </c>
      <c r="B13" s="12" t="inlineStr">
        <is>
          <t>Animals Including Humans</t>
        </is>
      </c>
      <c r="C13" s="13" t="inlineStr">
        <is>
          <t>Teeth [PS2.06]</t>
        </is>
      </c>
      <c r="D13" s="12" t="inlineStr">
        <is>
          <t xml:space="preserve">Different types of teeth include incisors, molars and canine teeth. </t>
        </is>
      </c>
      <c r="E13" s="12" t="inlineStr">
        <is>
          <t>7f0d4b79-796a-4666-9cba-ecb76a765fd5</t>
        </is>
      </c>
    </row>
    <row r="14" ht="45" customHeight="1">
      <c r="A14" s="12" t="inlineStr">
        <is>
          <t>Animals Including Humans</t>
        </is>
      </c>
      <c r="B14" s="12" t="inlineStr">
        <is>
          <t>Animals Including Humans</t>
        </is>
      </c>
      <c r="C14" s="13" t="inlineStr">
        <is>
          <t>Health: Diet and Exercise [PS2.09]</t>
        </is>
      </c>
      <c r="D14" s="12" t="inlineStr">
        <is>
          <t>Understanding the importance of a healthy diet and exercise.</t>
        </is>
      </c>
      <c r="E14" s="12" t="inlineStr">
        <is>
          <t>caa07179-0471-4980-a640-2652a365716d</t>
        </is>
      </c>
    </row>
    <row r="15" ht="45" customHeight="1">
      <c r="A15" s="12" t="inlineStr">
        <is>
          <t>Animals Including Humans</t>
        </is>
      </c>
      <c r="B15" s="12" t="inlineStr">
        <is>
          <t>Animals Including Humans</t>
        </is>
      </c>
      <c r="C15" s="13" t="inlineStr">
        <is>
          <t>The Skeleton [PS2.03]</t>
        </is>
      </c>
      <c r="D15" s="12" t="inlineStr">
        <is>
          <t xml:space="preserve">The skeleton protects and supports the body and allows you to move. </t>
        </is>
      </c>
      <c r="E15" s="12" t="inlineStr">
        <is>
          <t>000215fc-46db-45cb-a3ee-b3b4daf1cfe6</t>
        </is>
      </c>
    </row>
    <row r="16" ht="45" customHeight="1">
      <c r="A16" s="12" t="inlineStr">
        <is>
          <t>Living Things and Their Habitats</t>
        </is>
      </c>
      <c r="B16" s="12" t="inlineStr">
        <is>
          <t>Living Things and Their Habitats</t>
        </is>
      </c>
      <c r="C16" s="13" t="inlineStr">
        <is>
          <t>Diagnostic: Living Things and Their Habitats [PS0.05]</t>
        </is>
      </c>
      <c r="D16" s="12" t="inlineStr">
        <is>
          <t>Diagnostic for Year 6 living things and their habitats.</t>
        </is>
      </c>
      <c r="E16" s="12" t="inlineStr">
        <is>
          <t>1989c3ad-3e61-4e9c-8cfa-59c79ad1de43</t>
        </is>
      </c>
    </row>
    <row r="17" ht="45" customHeight="1">
      <c r="A17" s="12" t="inlineStr">
        <is>
          <t>Living Things and Their Habitats</t>
        </is>
      </c>
      <c r="B17" s="12" t="inlineStr">
        <is>
          <t>Living Things and Their Habitats</t>
        </is>
      </c>
      <c r="C17" s="13" t="inlineStr">
        <is>
          <t>Grouping Living Things [PS3.01]</t>
        </is>
      </c>
      <c r="D17" s="12" t="inlineStr">
        <is>
          <t>Living things can be classified into groups  to help identify them.</t>
        </is>
      </c>
      <c r="E17" s="12" t="inlineStr">
        <is>
          <t>7d7eda69-74b4-4564-bc6a-843650bb5f38</t>
        </is>
      </c>
    </row>
    <row r="18" ht="45" customHeight="1">
      <c r="A18" s="12" t="inlineStr">
        <is>
          <t>Living Things and Their Habitats</t>
        </is>
      </c>
      <c r="B18" s="12" t="inlineStr">
        <is>
          <t>Living Things and Their Habitats</t>
        </is>
      </c>
      <c r="C18" s="13" t="inlineStr">
        <is>
          <t>Sorting Vertebrates and Invertebrates [PS3.02]</t>
        </is>
      </c>
      <c r="D18" s="12" t="inlineStr">
        <is>
          <t>Vertebrate and invertebrate animals can be further sorted into smaller groups based on similar features.</t>
        </is>
      </c>
      <c r="E18" s="12" t="inlineStr">
        <is>
          <t>c842682f-acd4-483d-aa52-86fb1cb5d9de</t>
        </is>
      </c>
    </row>
    <row r="19" ht="45" customHeight="1">
      <c r="A19" s="12" t="inlineStr">
        <is>
          <t>Living Things and Their Habitats</t>
        </is>
      </c>
      <c r="B19" s="12" t="inlineStr">
        <is>
          <t>Living Things and Their Habitats</t>
        </is>
      </c>
      <c r="C19" s="13" t="inlineStr">
        <is>
          <t>Using Keys [PS3.03]</t>
        </is>
      </c>
      <c r="D19" s="12" t="inlineStr">
        <is>
          <t xml:space="preserve">Keys help identify and sort living things into groups. </t>
        </is>
      </c>
      <c r="E19" s="12" t="inlineStr">
        <is>
          <t>7eccd591-eb27-4bb9-9ec7-305eac35b6c9</t>
        </is>
      </c>
    </row>
    <row r="20" ht="45" customHeight="1">
      <c r="A20" s="12" t="inlineStr">
        <is>
          <t>Living Things and Their Habitats</t>
        </is>
      </c>
      <c r="B20" s="12" t="inlineStr">
        <is>
          <t>Living Things and Their Habitats</t>
        </is>
      </c>
      <c r="C20" s="13" t="inlineStr">
        <is>
          <t>Further Grouping Living Things [PS3.04]</t>
        </is>
      </c>
      <c r="D20" s="12" t="inlineStr">
        <is>
          <t>Living things can be classified into groups  to common observable characteristics.</t>
        </is>
      </c>
      <c r="E20" s="12" t="inlineStr">
        <is>
          <t>997aa58e-f1b5-4cc4-9051-04c7cd99df42</t>
        </is>
      </c>
    </row>
    <row r="21" ht="45" customHeight="1">
      <c r="A21" s="12" t="inlineStr">
        <is>
          <t>Living Things and Their Habitats</t>
        </is>
      </c>
      <c r="B21" s="12" t="inlineStr">
        <is>
          <t>Living Things and Their Habitats</t>
        </is>
      </c>
      <c r="C21" s="13" t="inlineStr">
        <is>
          <t>Pollination and Fertilisation [PS1.05]</t>
        </is>
      </c>
      <c r="D21" s="12" t="inlineStr">
        <is>
          <t xml:space="preserve">Pollintation and fertilisation are part of the life cycle of flowering plants. </t>
        </is>
      </c>
      <c r="E21" s="12" t="inlineStr">
        <is>
          <t>149fd857-5293-4f7b-be05-17328b936308</t>
        </is>
      </c>
    </row>
    <row r="22" ht="45" customHeight="1">
      <c r="A22" s="12" t="inlineStr">
        <is>
          <t>Living Things and Their Habitats</t>
        </is>
      </c>
      <c r="B22" s="12" t="inlineStr">
        <is>
          <t>Living Things and Their Habitats</t>
        </is>
      </c>
      <c r="C22" s="13" t="inlineStr">
        <is>
          <t>Different Life Cycles [PS3.07]</t>
        </is>
      </c>
      <c r="D22" s="12" t="inlineStr">
        <is>
          <t>Life cycles of mammals, birds, amphibians and insects.</t>
        </is>
      </c>
      <c r="E22" s="12" t="inlineStr">
        <is>
          <t>107a110a-a9fe-4f28-964e-20b0099fb9d7</t>
        </is>
      </c>
    </row>
    <row r="23" ht="45" customHeight="1">
      <c r="A23" s="12" t="inlineStr">
        <is>
          <t>Evolution and Inheritance</t>
        </is>
      </c>
      <c r="B23" s="12" t="inlineStr">
        <is>
          <t>Evolution and Inheritance</t>
        </is>
      </c>
      <c r="C23" s="13" t="inlineStr">
        <is>
          <t>Diagnostic: Evolution and Inheritance [PS0.06]</t>
        </is>
      </c>
      <c r="D23" s="12" t="inlineStr">
        <is>
          <t>Diagnostic for Year 6 evolution and inheritance.</t>
        </is>
      </c>
      <c r="E23" s="12" t="inlineStr">
        <is>
          <t>d6f79bbf-a015-4269-aee7-a32174737b1a</t>
        </is>
      </c>
    </row>
    <row r="24" ht="45" customHeight="1">
      <c r="A24" s="12" t="inlineStr">
        <is>
          <t>Evolution and Inheritance</t>
        </is>
      </c>
      <c r="B24" s="12" t="inlineStr">
        <is>
          <t>Evolution and Inheritance</t>
        </is>
      </c>
      <c r="C24" s="13" t="inlineStr">
        <is>
          <t>Environments and Habitats [PS4.05]</t>
        </is>
      </c>
      <c r="D24" s="12" t="inlineStr">
        <is>
          <t xml:space="preserve">A habitat is the place an organisms lives. </t>
        </is>
      </c>
      <c r="E24" s="12" t="inlineStr">
        <is>
          <t>7cefad2d-265f-4a98-a7c2-a339086e638d</t>
        </is>
      </c>
    </row>
    <row r="25" ht="45" customHeight="1">
      <c r="A25" s="12" t="inlineStr">
        <is>
          <t>Evolution and Inheritance</t>
        </is>
      </c>
      <c r="B25" s="12" t="inlineStr">
        <is>
          <t>Evolution and Inheritance</t>
        </is>
      </c>
      <c r="C25" s="13" t="inlineStr">
        <is>
          <t>Feeding Relationships [PS4.06]</t>
        </is>
      </c>
      <c r="D25" s="12" t="inlineStr">
        <is>
          <t>Food chains and food webs show us feeding relationships in a habitat.</t>
        </is>
      </c>
      <c r="E25" s="12" t="inlineStr">
        <is>
          <t>60a9f916-6470-4cc5-af5b-dfd6894e4f76</t>
        </is>
      </c>
    </row>
    <row r="26" ht="45" customHeight="1">
      <c r="A26" s="12" t="inlineStr">
        <is>
          <t>Evolution and Inheritance</t>
        </is>
      </c>
      <c r="B26" s="12" t="inlineStr">
        <is>
          <t>Evolution and Inheritance</t>
        </is>
      </c>
      <c r="C26" s="13" t="inlineStr">
        <is>
          <t>Variation [PS4.01]</t>
        </is>
      </c>
      <c r="D26" s="12" t="inlineStr">
        <is>
          <t>Similarities and differences among offspring of the same parents.</t>
        </is>
      </c>
      <c r="E26" s="12" t="inlineStr">
        <is>
          <t>898fdda7-885d-43ed-8421-b080838b713a</t>
        </is>
      </c>
    </row>
    <row r="27" ht="45" customHeight="1">
      <c r="A27" s="12" t="inlineStr">
        <is>
          <t>Evolution and Inheritance</t>
        </is>
      </c>
      <c r="B27" s="12" t="inlineStr">
        <is>
          <t>Evolution and Inheritance</t>
        </is>
      </c>
      <c r="C27" s="13" t="inlineStr">
        <is>
          <t>Adaptations [PS4.02]</t>
        </is>
      </c>
      <c r="D27" s="12" t="inlineStr">
        <is>
          <t>Animals and plants are adapted to suit their environment.</t>
        </is>
      </c>
      <c r="E27" s="12" t="inlineStr">
        <is>
          <t>f05d2d08-ada2-4c1d-8e29-161ae0a54241</t>
        </is>
      </c>
    </row>
    <row r="28" ht="45" customHeight="1">
      <c r="A28" s="12" t="inlineStr">
        <is>
          <t>Evolution and Inheritance</t>
        </is>
      </c>
      <c r="B28" s="12" t="inlineStr">
        <is>
          <t>Evolution and Inheritance</t>
        </is>
      </c>
      <c r="C28" s="13" t="inlineStr">
        <is>
          <t>Adaptations: Evolution [PS4.03]</t>
        </is>
      </c>
      <c r="D28" s="12" t="inlineStr">
        <is>
          <t xml:space="preserve">Adaptation makes animals more or less likely to survive.
Adaptations may lead to evolution. </t>
        </is>
      </c>
      <c r="E28" s="12" t="inlineStr">
        <is>
          <t>dcb26815-3196-4b25-afc9-6f25f32ea589</t>
        </is>
      </c>
    </row>
    <row r="29" ht="45" customHeight="1">
      <c r="A29" s="12" t="inlineStr">
        <is>
          <t>Evolution and Inheritance</t>
        </is>
      </c>
      <c r="B29" s="12" t="inlineStr">
        <is>
          <t>Evolution and Inheritance</t>
        </is>
      </c>
      <c r="C29" s="13" t="inlineStr">
        <is>
          <t>Fossil Evidence [PS4.04]</t>
        </is>
      </c>
      <c r="D29" s="12" t="inlineStr">
        <is>
          <t xml:space="preserve">How fossils have formed. 
Fossils give us information about living things alive millions of years ago.   </t>
        </is>
      </c>
      <c r="E29" s="12" t="inlineStr">
        <is>
          <t>5b4da3a8-0e18-449f-baaf-8b1c10592519</t>
        </is>
      </c>
    </row>
    <row r="30" ht="45" customHeight="1">
      <c r="A30" s="12" t="inlineStr">
        <is>
          <t>Evolution and Inheritance</t>
        </is>
      </c>
      <c r="B30" s="12" t="inlineStr">
        <is>
          <t>Evolution and Inheritance</t>
        </is>
      </c>
      <c r="C30" s="13" t="inlineStr">
        <is>
          <t>Fossils [PS5.02]</t>
        </is>
      </c>
      <c r="D30" s="12" t="inlineStr">
        <is>
          <t>What are fossils and how are they formed?</t>
        </is>
      </c>
      <c r="E30" s="12" t="inlineStr">
        <is>
          <t>af6e2ffc-f275-4ddf-b534-d17ff041f571</t>
        </is>
      </c>
    </row>
    <row r="31" ht="45" customHeight="1">
      <c r="A31" s="12" t="inlineStr">
        <is>
          <t>Light</t>
        </is>
      </c>
      <c r="B31" s="12" t="inlineStr">
        <is>
          <t>Light</t>
        </is>
      </c>
      <c r="C31" s="13" t="inlineStr">
        <is>
          <t>Diagnostic: Light [PS0.15]</t>
        </is>
      </c>
      <c r="D31" s="12" t="inlineStr">
        <is>
          <t>Diagnostic for the Light strand.</t>
        </is>
      </c>
      <c r="E31" s="12" t="inlineStr">
        <is>
          <t>2d020796-4539-4044-b96d-c7e59710a566</t>
        </is>
      </c>
    </row>
    <row r="32" ht="45" customHeight="1">
      <c r="A32" s="12" t="inlineStr">
        <is>
          <t>Light</t>
        </is>
      </c>
      <c r="B32" s="12" t="inlineStr">
        <is>
          <t>Light</t>
        </is>
      </c>
      <c r="C32" s="13" t="inlineStr">
        <is>
          <t>Sources of Light [PS8.01]</t>
        </is>
      </c>
      <c r="D32" s="12" t="inlineStr">
        <is>
          <t xml:space="preserve">Some objects give out light and others do not. </t>
        </is>
      </c>
      <c r="E32" s="12" t="inlineStr">
        <is>
          <t>4081f48e-3ca1-4d2c-be18-8e25dc1251a7</t>
        </is>
      </c>
    </row>
    <row r="33" ht="45" customHeight="1">
      <c r="A33" s="12" t="inlineStr">
        <is>
          <t>Light</t>
        </is>
      </c>
      <c r="B33" s="12" t="inlineStr">
        <is>
          <t>Light</t>
        </is>
      </c>
      <c r="C33" s="13" t="inlineStr">
        <is>
          <t>Light and Reflections [PS8.06]</t>
        </is>
      </c>
      <c r="D33" s="12" t="inlineStr">
        <is>
          <t xml:space="preserve">Light travels in straight lines and reflects off some surfaces.
</t>
        </is>
      </c>
      <c r="E33" s="12" t="inlineStr">
        <is>
          <t>2d432daf-4d9d-443f-9ae8-8e5d5e25ebda</t>
        </is>
      </c>
    </row>
    <row r="34" ht="45" customHeight="1">
      <c r="A34" s="12" t="inlineStr">
        <is>
          <t>Light</t>
        </is>
      </c>
      <c r="B34" s="12" t="inlineStr">
        <is>
          <t>Light</t>
        </is>
      </c>
      <c r="C34" s="13" t="inlineStr">
        <is>
          <t>Shadows [PS8.04]</t>
        </is>
      </c>
      <c r="D34" s="12" t="inlineStr">
        <is>
          <t>When objects block the light shadows form.</t>
        </is>
      </c>
      <c r="E34" s="12" t="inlineStr">
        <is>
          <t>ec8e96a8-f59d-4a19-9d77-a05f3d649031</t>
        </is>
      </c>
    </row>
    <row r="35" ht="45" customHeight="1">
      <c r="A35" s="12" t="inlineStr">
        <is>
          <t>Light</t>
        </is>
      </c>
      <c r="B35" s="12" t="inlineStr">
        <is>
          <t>Light</t>
        </is>
      </c>
      <c r="C35" s="13" t="inlineStr">
        <is>
          <t>Shadow Experiments WS [PS8.05]</t>
        </is>
      </c>
      <c r="D35" s="12" t="inlineStr">
        <is>
          <t>How do you change the size of a shadow?</t>
        </is>
      </c>
      <c r="E35" s="12" t="inlineStr">
        <is>
          <t>ad7d2e9e-5423-4373-a471-95789eee98b1</t>
        </is>
      </c>
    </row>
    <row r="36" ht="45" customHeight="1">
      <c r="A36" s="12" t="inlineStr">
        <is>
          <t>Light</t>
        </is>
      </c>
      <c r="B36" s="12" t="inlineStr">
        <is>
          <t>Light</t>
        </is>
      </c>
      <c r="C36" s="13" t="inlineStr">
        <is>
          <t>Light and Shadows [PS8.07]</t>
        </is>
      </c>
      <c r="D36" s="12" t="inlineStr">
        <is>
          <t>If the light is blocked, shadows form.</t>
        </is>
      </c>
      <c r="E36" s="12" t="inlineStr">
        <is>
          <t>5adc2bfa-3581-462f-9dab-175651fcf86a</t>
        </is>
      </c>
    </row>
    <row r="37" ht="45" customHeight="1">
      <c r="A37" s="12" t="inlineStr">
        <is>
          <t>Light</t>
        </is>
      </c>
      <c r="B37" s="12" t="inlineStr">
        <is>
          <t>Light</t>
        </is>
      </c>
      <c r="C37" s="13" t="inlineStr">
        <is>
          <t>Using Light to See [PS8.02]</t>
        </is>
      </c>
      <c r="D37" s="12" t="inlineStr">
        <is>
          <t>We see objects when light reflects off them and into our eyes.</t>
        </is>
      </c>
      <c r="E37" s="12" t="inlineStr">
        <is>
          <t>1da4d739-eb98-47df-9c63-a77fbe44b01f</t>
        </is>
      </c>
    </row>
    <row r="38" ht="45" customHeight="1">
      <c r="A38" s="12" t="inlineStr">
        <is>
          <t>Light</t>
        </is>
      </c>
      <c r="B38" s="12" t="inlineStr">
        <is>
          <t>Light</t>
        </is>
      </c>
      <c r="C38" s="13" t="inlineStr">
        <is>
          <t>How Do We See? [PS8.08]</t>
        </is>
      </c>
      <c r="D38" s="12" t="inlineStr">
        <is>
          <t>We see when light from a source reflects off an object and into our eyes.</t>
        </is>
      </c>
      <c r="E38" s="12" t="inlineStr">
        <is>
          <t>5846666e-b7b4-4b02-95e7-042bed5533af</t>
        </is>
      </c>
    </row>
    <row r="39" ht="45" customHeight="1">
      <c r="A39" s="12" t="inlineStr">
        <is>
          <t>Electricity</t>
        </is>
      </c>
      <c r="B39" s="12" t="inlineStr">
        <is>
          <t>Electricity</t>
        </is>
      </c>
      <c r="C39" s="13" t="inlineStr">
        <is>
          <t>Diagnostic: Electricity [PS0.14]</t>
        </is>
      </c>
      <c r="D39" s="12" t="inlineStr">
        <is>
          <t>Diagnostic for the Electricity Strand.</t>
        </is>
      </c>
      <c r="E39" s="12" t="inlineStr">
        <is>
          <t>66023f85-7efd-4773-88ee-89f86c80867d</t>
        </is>
      </c>
    </row>
    <row r="40" ht="45" customHeight="1">
      <c r="A40" s="12" t="inlineStr">
        <is>
          <t>Electricity</t>
        </is>
      </c>
      <c r="B40" s="12" t="inlineStr">
        <is>
          <t>Electricity</t>
        </is>
      </c>
      <c r="C40" s="13" t="inlineStr">
        <is>
          <t>It's Electric [PS11.01]</t>
        </is>
      </c>
      <c r="D40" s="12" t="inlineStr">
        <is>
          <t>What do we use electricity for?</t>
        </is>
      </c>
      <c r="E40" s="12" t="inlineStr">
        <is>
          <t>e1d0a9dd-495f-4194-a890-169ba218d89b</t>
        </is>
      </c>
    </row>
    <row r="41" ht="45" customHeight="1">
      <c r="A41" s="12" t="inlineStr">
        <is>
          <t>Electricity</t>
        </is>
      </c>
      <c r="B41" s="12" t="inlineStr">
        <is>
          <t>Electricity</t>
        </is>
      </c>
      <c r="C41" s="13" t="inlineStr">
        <is>
          <t>Building Circuits [PS11.02]</t>
        </is>
      </c>
      <c r="D41" s="12" t="inlineStr">
        <is>
          <t>How to build simple circuits.</t>
        </is>
      </c>
      <c r="E41" s="12" t="inlineStr">
        <is>
          <t>a8882b1b-3441-4462-b5b2-55c40e9ac99d</t>
        </is>
      </c>
    </row>
    <row r="42" ht="45" customHeight="1">
      <c r="A42" s="12" t="inlineStr">
        <is>
          <t>Electricity</t>
        </is>
      </c>
      <c r="B42" s="12" t="inlineStr">
        <is>
          <t>Electricity</t>
        </is>
      </c>
      <c r="C42" s="13" t="inlineStr">
        <is>
          <t>Complete Circuits [PS11.03]</t>
        </is>
      </c>
      <c r="D42" s="12" t="inlineStr">
        <is>
          <t>Will my circuit work?</t>
        </is>
      </c>
      <c r="E42" s="12" t="inlineStr">
        <is>
          <t>6910b72f-88e4-400d-84ac-624be1803a1e</t>
        </is>
      </c>
    </row>
    <row r="43" ht="45" customHeight="1">
      <c r="A43" s="12" t="inlineStr">
        <is>
          <t>Electricity</t>
        </is>
      </c>
      <c r="B43" s="12" t="inlineStr">
        <is>
          <t>Electricity</t>
        </is>
      </c>
      <c r="C43" s="13" t="inlineStr">
        <is>
          <t>Conductors and Insulators [PS11.04]</t>
        </is>
      </c>
      <c r="D43" s="12" t="inlineStr">
        <is>
          <t xml:space="preserve">Some materials conduct electricity and others do not. Let's learn the difference. </t>
        </is>
      </c>
      <c r="E43" s="12" t="inlineStr">
        <is>
          <t>5813aefd-db99-46b5-b70b-59eb43f2b306</t>
        </is>
      </c>
    </row>
    <row r="44" ht="45" customHeight="1">
      <c r="A44" s="12" t="inlineStr">
        <is>
          <t>Electricity</t>
        </is>
      </c>
      <c r="B44" s="12" t="inlineStr">
        <is>
          <t>Electricity</t>
        </is>
      </c>
      <c r="C44" s="13" t="inlineStr">
        <is>
          <t>Conductors Experiment WS [PS11.05]</t>
        </is>
      </c>
      <c r="D44" s="12" t="inlineStr">
        <is>
          <t xml:space="preserve">Some materials conduct electricity and others do not. Let's learn the difference by carrying out an experiment. </t>
        </is>
      </c>
      <c r="E44" s="12" t="inlineStr">
        <is>
          <t>cf675bcb-3520-4d4f-bed6-007f8fda9a32</t>
        </is>
      </c>
    </row>
    <row r="45" ht="45" customHeight="1">
      <c r="A45" s="12" t="inlineStr">
        <is>
          <t>Electricity</t>
        </is>
      </c>
      <c r="B45" s="12" t="inlineStr">
        <is>
          <t>Electricity</t>
        </is>
      </c>
      <c r="C45" s="13" t="inlineStr">
        <is>
          <t>Voltage and Batteries [PS11.06]</t>
        </is>
      </c>
      <c r="D45" s="12" t="inlineStr">
        <is>
          <t>The brightness of a bulb depends on its voltage.</t>
        </is>
      </c>
      <c r="E45" s="12" t="inlineStr">
        <is>
          <t>923b8228-3a59-41c6-83d9-076e7eecf78c</t>
        </is>
      </c>
    </row>
    <row r="46" ht="45" customHeight="1">
      <c r="A46" s="12" t="inlineStr">
        <is>
          <t>Electricity</t>
        </is>
      </c>
      <c r="B46" s="12" t="inlineStr">
        <is>
          <t>Electricity</t>
        </is>
      </c>
      <c r="C46" s="13" t="inlineStr">
        <is>
          <t>Advanced Circuits [PS11.07]</t>
        </is>
      </c>
      <c r="D46" s="12" t="inlineStr">
        <is>
          <t>How to build more advanced circuits.</t>
        </is>
      </c>
      <c r="E46" s="12" t="inlineStr">
        <is>
          <t>5033fcb6-e44d-488f-bd27-73f7032ae17d</t>
        </is>
      </c>
    </row>
    <row r="47" ht="45" customHeight="1">
      <c r="A47" s="12" t="inlineStr">
        <is>
          <t>Electricity</t>
        </is>
      </c>
      <c r="B47" s="12" t="inlineStr">
        <is>
          <t>Electricity</t>
        </is>
      </c>
      <c r="C47" s="13" t="inlineStr">
        <is>
          <t>Circuits and Symbols [PS11.08]</t>
        </is>
      </c>
      <c r="D47" s="12" t="inlineStr">
        <is>
          <t>We represent circuit components with symbols to make them easier to draw.</t>
        </is>
      </c>
      <c r="E47" s="12" t="inlineStr">
        <is>
          <t>1c82e7c1-8941-41be-991e-82239120102c</t>
        </is>
      </c>
    </row>
    <row r="48" ht="45" customHeight="1">
      <c r="A48" s="12" t="inlineStr">
        <is>
          <t>Working Scientifically</t>
        </is>
      </c>
      <c r="B48" s="12" t="inlineStr">
        <is>
          <t>Working Scientifically</t>
        </is>
      </c>
      <c r="C48" s="13" t="inlineStr">
        <is>
          <t>Diagnostic: Working Scientifically [PS0.21]</t>
        </is>
      </c>
      <c r="D48" s="12" t="inlineStr">
        <is>
          <t>Diagnostic for the working scientifically topic.</t>
        </is>
      </c>
      <c r="E48" s="12" t="inlineStr">
        <is>
          <t>1c18b067-1bea-46e8-99e9-639b0a74f10f</t>
        </is>
      </c>
    </row>
    <row r="49" ht="45" customHeight="1">
      <c r="A49" s="12" t="inlineStr">
        <is>
          <t>Working Scientifically</t>
        </is>
      </c>
      <c r="B49" s="12" t="inlineStr">
        <is>
          <t>Working Scientifically</t>
        </is>
      </c>
      <c r="C49" s="13" t="inlineStr">
        <is>
          <t>What is Science? [PS13.01]</t>
        </is>
      </c>
      <c r="D49" s="12" t="inlineStr">
        <is>
          <t>An introduction to Science; what it is, why it's useful and what makes a good scientist.</t>
        </is>
      </c>
      <c r="E49" s="12" t="inlineStr">
        <is>
          <t>154c4838-9f22-46a9-8e3e-629d171dd48c</t>
        </is>
      </c>
    </row>
    <row r="50" ht="45" customHeight="1">
      <c r="A50" s="12" t="inlineStr">
        <is>
          <t>Working Scientifically</t>
        </is>
      </c>
      <c r="B50" s="12" t="inlineStr">
        <is>
          <t>Working Scientifically</t>
        </is>
      </c>
      <c r="C50" s="13" t="inlineStr">
        <is>
          <t>Asking Scientific Questions [PS13.02]</t>
        </is>
      </c>
      <c r="D50" s="12" t="inlineStr">
        <is>
          <t>How to recognise and ask relevant scientific questions.</t>
        </is>
      </c>
      <c r="E50" s="12" t="inlineStr">
        <is>
          <t>5608b604-f520-4c9c-984c-61ddb219b592</t>
        </is>
      </c>
    </row>
    <row r="51" ht="45" customHeight="1">
      <c r="A51" s="12" t="inlineStr">
        <is>
          <t>Working Scientifically</t>
        </is>
      </c>
      <c r="B51" s="12" t="inlineStr">
        <is>
          <t>Working Scientifically</t>
        </is>
      </c>
      <c r="C51" s="13" t="inlineStr">
        <is>
          <t>Developing Scientific Theories [PS13.03]</t>
        </is>
      </c>
      <c r="D51" s="12" t="inlineStr">
        <is>
          <t>How do scientific theories develop?</t>
        </is>
      </c>
      <c r="E51" s="12" t="inlineStr">
        <is>
          <t>579ee3d2-9627-44cd-8cd2-6d77ba9f3cc7</t>
        </is>
      </c>
    </row>
    <row r="52" ht="45" customHeight="1">
      <c r="A52" s="12" t="inlineStr">
        <is>
          <t>Working Scientifically</t>
        </is>
      </c>
      <c r="B52" s="12" t="inlineStr">
        <is>
          <t>Working Scientifically</t>
        </is>
      </c>
      <c r="C52" s="13" t="inlineStr">
        <is>
          <t>Hypothesis and Prediction [PS13.04]</t>
        </is>
      </c>
      <c r="D52" s="12" t="inlineStr">
        <is>
          <t>What are hypotheses and predictions?</t>
        </is>
      </c>
      <c r="E52" s="12" t="inlineStr">
        <is>
          <t>69a6f25c-9871-4fc6-8e05-195b8da54d0d</t>
        </is>
      </c>
    </row>
    <row r="53" ht="45" customHeight="1">
      <c r="A53" s="12" t="inlineStr">
        <is>
          <t>Working Scientifically</t>
        </is>
      </c>
      <c r="B53" s="12" t="inlineStr">
        <is>
          <t>Working Scientifically</t>
        </is>
      </c>
      <c r="C53" s="13" t="inlineStr">
        <is>
          <t>Designing an Experiment [PS14.01]</t>
        </is>
      </c>
      <c r="D53" s="12" t="inlineStr">
        <is>
          <t xml:space="preserve">How to design an experiment; defining an aim, choosing equipment, identifying variables and fair testing. </t>
        </is>
      </c>
      <c r="E53" s="12" t="inlineStr">
        <is>
          <t>dc33d918-be95-4847-8920-c3aa80112076</t>
        </is>
      </c>
    </row>
    <row r="54" ht="45" customHeight="1">
      <c r="A54" s="12" t="inlineStr">
        <is>
          <t>Working Scientifically</t>
        </is>
      </c>
      <c r="B54" s="12" t="inlineStr">
        <is>
          <t>Working Scientifically</t>
        </is>
      </c>
      <c r="C54" s="13" t="inlineStr">
        <is>
          <t>Hazards and Risks [PS14.02]</t>
        </is>
      </c>
      <c r="D54" s="12" t="inlineStr">
        <is>
          <t>To to identify risks and hazards.</t>
        </is>
      </c>
      <c r="E54" s="12" t="inlineStr">
        <is>
          <t>63a548ef-c7ad-44b8-a57c-142df205c8db</t>
        </is>
      </c>
    </row>
    <row r="55" ht="45" customHeight="1">
      <c r="A55" s="12" t="inlineStr">
        <is>
          <t>Working Scientifically</t>
        </is>
      </c>
      <c r="B55" s="12" t="inlineStr">
        <is>
          <t>Working Scientifically</t>
        </is>
      </c>
      <c r="C55" s="13" t="inlineStr">
        <is>
          <t>Hazards and Risks in Science [PS14.03]</t>
        </is>
      </c>
      <c r="D55" s="12" t="inlineStr">
        <is>
          <t>What are the Hazards and Risks in a science lesson?</t>
        </is>
      </c>
      <c r="E55" s="12" t="inlineStr">
        <is>
          <t>d05d7c23-4709-48c6-81fe-4d7bd3764747</t>
        </is>
      </c>
    </row>
    <row r="56" ht="45" customHeight="1">
      <c r="A56" s="12" t="inlineStr">
        <is>
          <t>Working Scientifically</t>
        </is>
      </c>
      <c r="B56" s="12" t="inlineStr">
        <is>
          <t>Working Scientifically</t>
        </is>
      </c>
      <c r="C56" s="13" t="inlineStr">
        <is>
          <t>Safety Precautions [PS14.04]</t>
        </is>
      </c>
      <c r="D56" s="12" t="inlineStr">
        <is>
          <t>How to identify hazards and risks, and put precautions in place.</t>
        </is>
      </c>
      <c r="E56" s="12" t="inlineStr">
        <is>
          <t>1bb28c48-dbf5-405f-8aa6-89ceeeea1d50</t>
        </is>
      </c>
    </row>
    <row r="57" ht="45" customHeight="1">
      <c r="A57" s="12" t="inlineStr">
        <is>
          <t>Working Scientifically</t>
        </is>
      </c>
      <c r="B57" s="12" t="inlineStr">
        <is>
          <t>Working Scientifically</t>
        </is>
      </c>
      <c r="C57" s="13" t="inlineStr">
        <is>
          <t>Drawing a Results Table [PS13.05]</t>
        </is>
      </c>
      <c r="D57" s="12" t="inlineStr">
        <is>
          <t>How to draw a results table.</t>
        </is>
      </c>
      <c r="E57" s="12" t="inlineStr">
        <is>
          <t>1ec7c7a5-d432-4d9e-ad62-8f6b0a050dec</t>
        </is>
      </c>
    </row>
    <row r="58" ht="45" customHeight="1">
      <c r="A58" s="12" t="inlineStr">
        <is>
          <t>Working Scientifically</t>
        </is>
      </c>
      <c r="B58" s="12" t="inlineStr">
        <is>
          <t>Working Scientifically</t>
        </is>
      </c>
      <c r="C58" s="13" t="inlineStr">
        <is>
          <t>Drawing a Bar Chart [PS13.06]</t>
        </is>
      </c>
      <c r="D58" s="12" t="inlineStr">
        <is>
          <t>How to draw a bar chart.</t>
        </is>
      </c>
      <c r="E58" s="12" t="inlineStr">
        <is>
          <t>95c0273a-3765-407b-8088-3940efaf9d6a</t>
        </is>
      </c>
    </row>
    <row r="59" ht="45" customHeight="1">
      <c r="A59" s="12" t="inlineStr">
        <is>
          <t>Working Scientifically</t>
        </is>
      </c>
      <c r="B59" s="12" t="inlineStr">
        <is>
          <t>Working Scientifically</t>
        </is>
      </c>
      <c r="C59" s="13" t="inlineStr">
        <is>
          <t>Drawing a Graph [PS14.05]</t>
        </is>
      </c>
      <c r="D59" s="12" t="inlineStr">
        <is>
          <t>How to draw a graph with a line of best fit.</t>
        </is>
      </c>
      <c r="E59" s="12" t="inlineStr">
        <is>
          <t>d15d6a4a-1153-4adb-8aaf-3242c40e8088</t>
        </is>
      </c>
    </row>
    <row r="60" ht="45" customHeight="1">
      <c r="A60" s="12" t="inlineStr">
        <is>
          <t>Working Scientifically</t>
        </is>
      </c>
      <c r="B60" s="12" t="inlineStr">
        <is>
          <t>Working Scientifically</t>
        </is>
      </c>
      <c r="C60" s="13" t="inlineStr">
        <is>
          <t>Conclusions [PS13.07]</t>
        </is>
      </c>
      <c r="D60" s="12" t="inlineStr">
        <is>
          <t>Drawing scientific conclusions; checking the reliability of results, analysing results and communicating conclusions.</t>
        </is>
      </c>
      <c r="E60" s="12" t="inlineStr">
        <is>
          <t>f5ec353f-c5c9-4e95-acb3-21e2ba88582d</t>
        </is>
      </c>
    </row>
    <row r="61" ht="45" customHeight="1">
      <c r="A61" s="12" t="inlineStr">
        <is>
          <t>Working Scientifically</t>
        </is>
      </c>
      <c r="B61" s="12" t="inlineStr">
        <is>
          <t>Working Scientifically</t>
        </is>
      </c>
      <c r="C61" s="13" t="inlineStr">
        <is>
          <t>Evaluating Experiments [PS14.06]</t>
        </is>
      </c>
      <c r="D61" s="12" t="inlineStr">
        <is>
          <t>How to evaluate your experiment.</t>
        </is>
      </c>
      <c r="E61" s="12" t="inlineStr">
        <is>
          <t>b484be9c-d5ce-4561-903f-334f08dc668b</t>
        </is>
      </c>
    </row>
    <row r="62" ht="45" customHeight="1">
      <c r="A62" s="12" t="inlineStr">
        <is>
          <t>Maths Skills for Scientists</t>
        </is>
      </c>
      <c r="B62" s="12" t="inlineStr">
        <is>
          <t>Maths Skills for Scientists</t>
        </is>
      </c>
      <c r="C62" s="13" t="inlineStr">
        <is>
          <t>3-Digit: Units of Measure [PM5.01]</t>
        </is>
      </c>
      <c r="D62" s="12" t="inlineStr">
        <is>
          <t>This nugget has learning material and questions covering the topic of units of measure.</t>
        </is>
      </c>
      <c r="E62" s="12" t="inlineStr">
        <is>
          <t>caf87f0c-5b5a-4f62-98d8-fb89eeb443a5</t>
        </is>
      </c>
    </row>
    <row r="63" ht="45" customHeight="1">
      <c r="A63" s="12" t="inlineStr">
        <is>
          <t>Maths Skills for Scientists</t>
        </is>
      </c>
      <c r="B63" s="12" t="inlineStr">
        <is>
          <t>Maths Skills for Scientists</t>
        </is>
      </c>
      <c r="C63" s="13" t="inlineStr">
        <is>
          <t>3-Digit: Length [PM5.02]</t>
        </is>
      </c>
      <c r="D63" s="12" t="inlineStr">
        <is>
          <t>This nugget has learning material and questions covering the topic of length.</t>
        </is>
      </c>
      <c r="E63" s="12" t="inlineStr">
        <is>
          <t>bd1a0de5-d922-4653-8272-4a27ff92cdd3</t>
        </is>
      </c>
    </row>
    <row r="64" ht="45" customHeight="1">
      <c r="A64" s="12" t="inlineStr">
        <is>
          <t>Maths Skills for Scientists</t>
        </is>
      </c>
      <c r="B64" s="12" t="inlineStr">
        <is>
          <t>Maths Skills for Scientists</t>
        </is>
      </c>
      <c r="C64" s="13" t="inlineStr">
        <is>
          <t>Measuring Length [PM5.10]</t>
        </is>
      </c>
      <c r="D64" s="12" t="inlineStr">
        <is>
          <t xml:space="preserve">This nugget has learning material and questions covering the topic of measuring length.
</t>
        </is>
      </c>
      <c r="E64" s="12" t="inlineStr">
        <is>
          <t>5b3fdd9a-3907-4cad-8078-a1640b9f79da</t>
        </is>
      </c>
    </row>
    <row r="65" ht="45" customHeight="1">
      <c r="A65" s="12" t="inlineStr">
        <is>
          <t>Maths Skills for Scientists</t>
        </is>
      </c>
      <c r="B65" s="12" t="inlineStr">
        <is>
          <t>Maths Skills for Scientists</t>
        </is>
      </c>
      <c r="C65" s="13" t="inlineStr">
        <is>
          <t>3-Digit: Mass and Weight [PM5.04]</t>
        </is>
      </c>
      <c r="D65" s="12" t="inlineStr">
        <is>
          <t>This nugget has learning material and questions covering the topic of mass and weight.</t>
        </is>
      </c>
      <c r="E65" s="12" t="inlineStr">
        <is>
          <t>8bd5a674-a1ec-4318-aa84-dcbe455fc336</t>
        </is>
      </c>
    </row>
    <row r="66" ht="45" customHeight="1">
      <c r="A66" s="12" t="inlineStr">
        <is>
          <t>Maths Skills for Scientists</t>
        </is>
      </c>
      <c r="B66" s="12" t="inlineStr">
        <is>
          <t>Maths Skills for Scientists</t>
        </is>
      </c>
      <c r="C66" s="13" t="inlineStr">
        <is>
          <t>Measuring Mass [PM5.15]</t>
        </is>
      </c>
      <c r="D66" s="12" t="inlineStr">
        <is>
          <t>This nugget has learning material and questions covering the topic of measuring mass.</t>
        </is>
      </c>
      <c r="E66" s="12" t="inlineStr">
        <is>
          <t>41a3dfe1-d7af-48df-92cb-502f77179c98</t>
        </is>
      </c>
    </row>
    <row r="67" ht="45" customHeight="1">
      <c r="A67" s="12" t="inlineStr">
        <is>
          <t>Maths Skills for Scientists</t>
        </is>
      </c>
      <c r="B67" s="12" t="inlineStr">
        <is>
          <t>Maths Skills for Scientists</t>
        </is>
      </c>
      <c r="C67" s="13" t="inlineStr">
        <is>
          <t>3-Digit: Volume and Capacity [PM5.06]</t>
        </is>
      </c>
      <c r="D67" s="12" t="inlineStr">
        <is>
          <t>This nugget has learning material and questions covering the topic of volume and capacity.</t>
        </is>
      </c>
      <c r="E67" s="12" t="inlineStr">
        <is>
          <t>8638a59a-4d22-47e7-b17f-0943fea3e574</t>
        </is>
      </c>
    </row>
    <row r="68" ht="45" customHeight="1">
      <c r="A68" s="12" t="inlineStr">
        <is>
          <t>Maths Skills for Scientists</t>
        </is>
      </c>
      <c r="B68" s="12" t="inlineStr">
        <is>
          <t>Maths Skills for Scientists</t>
        </is>
      </c>
      <c r="C68" s="13" t="inlineStr">
        <is>
          <t>Measuring Volume [PM5.17]</t>
        </is>
      </c>
      <c r="D68" s="12" t="inlineStr">
        <is>
          <t>This nugget has learning material and questions covering the topic of measuring volume.</t>
        </is>
      </c>
      <c r="E68" s="12" t="inlineStr">
        <is>
          <t>180f5c4f-e59a-4239-b1f9-161787cc506e</t>
        </is>
      </c>
    </row>
    <row r="69" ht="45" customHeight="1">
      <c r="A69" s="12" t="inlineStr">
        <is>
          <t>Maths Skills for Scientists</t>
        </is>
      </c>
      <c r="B69" s="12" t="inlineStr">
        <is>
          <t>Maths Skills for Scientists</t>
        </is>
      </c>
      <c r="C69" s="13" t="inlineStr">
        <is>
          <t>Units of Time 2 [PM7.01]</t>
        </is>
      </c>
      <c r="D69" s="12" t="inlineStr">
        <is>
          <t>This nugget has learning material and questions covering the topic of units of time.</t>
        </is>
      </c>
      <c r="E69" s="12" t="inlineStr">
        <is>
          <t>36a767c1-d3ac-4185-9439-b6b357e47e93</t>
        </is>
      </c>
    </row>
    <row r="70" ht="45" customHeight="1">
      <c r="A70" s="12" t="inlineStr">
        <is>
          <t>Maths Skills for Scientists</t>
        </is>
      </c>
      <c r="B70" s="12" t="inlineStr">
        <is>
          <t>Maths Skills for Scientists</t>
        </is>
      </c>
      <c r="C70" s="13" t="inlineStr">
        <is>
          <t>Tables 2 [PM9.02]</t>
        </is>
      </c>
      <c r="D70" s="12" t="inlineStr">
        <is>
          <t>This nugget has learning material and questions covering the topic of tables.</t>
        </is>
      </c>
      <c r="E70" s="12" t="inlineStr">
        <is>
          <t>03a20295-fbe3-470e-9c62-40cb0fa38666</t>
        </is>
      </c>
    </row>
    <row r="71" ht="45" customHeight="1">
      <c r="A71" s="12" t="inlineStr">
        <is>
          <t>Maths Skills for Scientists</t>
        </is>
      </c>
      <c r="B71" s="12" t="inlineStr">
        <is>
          <t>Maths Skills for Scientists</t>
        </is>
      </c>
      <c r="C71" s="13" t="inlineStr">
        <is>
          <t>Tables 3 [PM9.05]</t>
        </is>
      </c>
      <c r="D71" s="12" t="inlineStr">
        <is>
          <t>This nugget has learning material and questions covering the topic of tables 2.</t>
        </is>
      </c>
      <c r="E71" s="12" t="inlineStr">
        <is>
          <t>7e6c2f05-1b12-4b68-97c7-93c2971953e8</t>
        </is>
      </c>
    </row>
    <row r="72" ht="45" customHeight="1">
      <c r="A72" s="12" t="inlineStr">
        <is>
          <t>Maths Skills for Scientists</t>
        </is>
      </c>
      <c r="B72" s="12" t="inlineStr">
        <is>
          <t>Maths Skills for Scientists</t>
        </is>
      </c>
      <c r="C72" s="13" t="inlineStr">
        <is>
          <t>Pictograms [PM9.01]</t>
        </is>
      </c>
      <c r="D72" s="12" t="inlineStr">
        <is>
          <t>This nugget has learning material and questions covering the topic of pictograms.</t>
        </is>
      </c>
      <c r="E72" s="12" t="inlineStr">
        <is>
          <t>806a6f68-9708-421d-aec4-dedab4886224</t>
        </is>
      </c>
    </row>
    <row r="73" ht="45" customHeight="1">
      <c r="A73" s="12" t="inlineStr">
        <is>
          <t>Maths Skills for Scientists</t>
        </is>
      </c>
      <c r="B73" s="12" t="inlineStr">
        <is>
          <t>Maths Skills for Scientists</t>
        </is>
      </c>
      <c r="C73" s="13" t="inlineStr">
        <is>
          <t>Bar Charts 1 [PM9.03]</t>
        </is>
      </c>
      <c r="D73" s="12" t="inlineStr">
        <is>
          <t>This nugget has learning material and questions covering the topic of bar charts.</t>
        </is>
      </c>
      <c r="E73" s="12" t="inlineStr">
        <is>
          <t>54ae9636-6385-4644-8b09-a9a49f253765</t>
        </is>
      </c>
    </row>
    <row r="74" ht="45" customHeight="1">
      <c r="A74" s="12" t="inlineStr">
        <is>
          <t>Maths Skills for Scientists</t>
        </is>
      </c>
      <c r="B74" s="12" t="inlineStr">
        <is>
          <t>Maths Skills for Scientists</t>
        </is>
      </c>
      <c r="C74" s="13" t="inlineStr">
        <is>
          <t>Line Graphs 1 [PM9.04]</t>
        </is>
      </c>
      <c r="D74" s="12" t="inlineStr">
        <is>
          <t>This nugget has learning material and questions covering the topic of line graphs (or time graphs).</t>
        </is>
      </c>
      <c r="E74" s="12" t="inlineStr">
        <is>
          <t>6e7c4aa4-0cf1-4441-95b8-5a63aae243af</t>
        </is>
      </c>
    </row>
    <row r="75" ht="45" customHeight="1">
      <c r="A75" s="12" t="inlineStr">
        <is>
          <t>Maths Skills for Scientists</t>
        </is>
      </c>
      <c r="B75" s="12" t="inlineStr">
        <is>
          <t>Maths Skills for Scientists</t>
        </is>
      </c>
      <c r="C75" s="13" t="inlineStr">
        <is>
          <t>Line Graphs 2 [PM9.08]</t>
        </is>
      </c>
      <c r="D75" s="12" t="inlineStr">
        <is>
          <t>This nugget has learning material and questions covering the topic of line graphs 2.</t>
        </is>
      </c>
      <c r="E75" s="12" t="inlineStr">
        <is>
          <t>35cf9b10-65f3-407b-8b11-df9b953ea4b0</t>
        </is>
      </c>
    </row>
    <row r="76" ht="45" customHeight="1">
      <c r="A76" s="12" t="inlineStr">
        <is>
          <t>Maths Skills for Scientists</t>
        </is>
      </c>
      <c r="B76" s="12" t="inlineStr">
        <is>
          <t>Maths Skills for Scientists</t>
        </is>
      </c>
      <c r="C76" s="13" t="inlineStr">
        <is>
          <t>Line Graphs 3 [PM9.09]</t>
        </is>
      </c>
      <c r="D76" s="12" t="inlineStr">
        <is>
          <t>This nugget has learning material and questions covering the topic of line graphs (including negative numbers).</t>
        </is>
      </c>
      <c r="E76" s="12" t="inlineStr">
        <is>
          <t>8d66f199-6587-4b1d-b831-ead42bfcb9b7</t>
        </is>
      </c>
    </row>
    <row r="77" ht="45" customHeight="1">
      <c r="A77" s="12" t="inlineStr">
        <is>
          <t>Maths Skills for Scientists</t>
        </is>
      </c>
      <c r="B77" s="12" t="inlineStr">
        <is>
          <t>Maths Skills for Scientists</t>
        </is>
      </c>
      <c r="C77" s="13" t="inlineStr">
        <is>
          <t>Finding the Mean [PM9.12]</t>
        </is>
      </c>
      <c r="D77" s="12" t="inlineStr">
        <is>
          <t>This nugget has learning material and questions covering the topic of finding the mean.</t>
        </is>
      </c>
      <c r="E77" s="12" t="inlineStr">
        <is>
          <t>aa82af73-932c-4c5b-bc4f-82d7af7e669a</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66"/>
  <sheetViews>
    <sheetView showGridLines="0" workbookViewId="0">
      <selection activeCell="A1" sqref="A1"/>
    </sheetView>
  </sheetViews>
  <sheetFormatPr baseColWidth="8" defaultRowHeight="15"/>
  <cols>
    <col width="15"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1a5b63b8-9707-410c-8233-c5709b30918d</t>
        </is>
      </c>
    </row>
    <row r="3">
      <c r="A3" s="2" t="inlineStr">
        <is>
          <t>Grades 2 &amp; 3 Reading Comprehension</t>
        </is>
      </c>
      <c r="D3" s="3" t="inlineStr">
        <is>
          <t>Last updated: 17 July 2026</t>
        </is>
      </c>
    </row>
    <row r="4">
      <c r="A4" s="4" t="inlineStr">
        <is>
          <t>3 Topics   ·   4 Subtopics   ·   59 Nuggets   ·   0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t>
        </is>
      </c>
      <c r="C8" s="13" t="inlineStr">
        <is>
          <t>The Teacher's Pet [PR10.04]</t>
        </is>
      </c>
      <c r="D8" s="12" t="inlineStr">
        <is>
          <t>This nugget includes comprehension questions on the fiction text 'The Teacher's Pet'.</t>
        </is>
      </c>
      <c r="E8" s="12" t="inlineStr">
        <is>
          <t>de4003f6-1bf4-4a99-9003-7a2ae47adcb5</t>
        </is>
      </c>
    </row>
    <row r="9" ht="45" customHeight="1">
      <c r="A9" s="12" t="inlineStr">
        <is>
          <t>Fiction</t>
        </is>
      </c>
      <c r="B9" s="12" t="inlineStr">
        <is>
          <t>Fiction</t>
        </is>
      </c>
      <c r="C9" s="13" t="inlineStr">
        <is>
          <t>Nelson and the Egg [PR10.05]</t>
        </is>
      </c>
      <c r="D9" s="12" t="inlineStr">
        <is>
          <t xml:space="preserve">This nugget includes comprehension questions on the fiction text 'Nelson and the Egg'.
</t>
        </is>
      </c>
      <c r="E9" s="12" t="inlineStr">
        <is>
          <t>c059f82f-3914-42d6-91cc-58c4db60deea</t>
        </is>
      </c>
    </row>
    <row r="10" ht="45" customHeight="1">
      <c r="A10" s="12" t="inlineStr">
        <is>
          <t>Fiction</t>
        </is>
      </c>
      <c r="B10" s="12" t="inlineStr">
        <is>
          <t>Fiction</t>
        </is>
      </c>
      <c r="C10" s="13" t="inlineStr">
        <is>
          <t>The Bike Adventure [PR10.06]</t>
        </is>
      </c>
      <c r="D10" s="12" t="inlineStr">
        <is>
          <t>This nugget includes comprehension questions on the fiction text 'The Bike Adventure'.</t>
        </is>
      </c>
      <c r="E10" s="12" t="inlineStr">
        <is>
          <t>f3ff88a6-7402-4205-b640-c3c0c21c45c8</t>
        </is>
      </c>
    </row>
    <row r="11" ht="45" customHeight="1">
      <c r="A11" s="12" t="inlineStr">
        <is>
          <t>Fiction</t>
        </is>
      </c>
      <c r="B11" s="12" t="inlineStr">
        <is>
          <t>Fiction</t>
        </is>
      </c>
      <c r="C11" s="13" t="inlineStr">
        <is>
          <t>Buster the Loyal Dog [PR10.07]</t>
        </is>
      </c>
      <c r="D11" s="12" t="inlineStr">
        <is>
          <t xml:space="preserve">This nugget includes comprehension questions on the fiction text 'Buster the Loyal Dog'.
</t>
        </is>
      </c>
      <c r="E11" s="12" t="inlineStr">
        <is>
          <t>ee8f2bb5-4b2e-494f-9dab-e443e38e33bb</t>
        </is>
      </c>
    </row>
    <row r="12" ht="45" customHeight="1">
      <c r="A12" s="12" t="inlineStr">
        <is>
          <t>Fiction</t>
        </is>
      </c>
      <c r="B12" s="12" t="inlineStr">
        <is>
          <t>Fiction</t>
        </is>
      </c>
      <c r="C12" s="13" t="inlineStr">
        <is>
          <t>Anansi and the Melon [PR10.08]</t>
        </is>
      </c>
      <c r="D12" s="12" t="inlineStr">
        <is>
          <t xml:space="preserve">This nugget includes comprehension questions on the folk tale 'Anansi and the Melon'.
</t>
        </is>
      </c>
      <c r="E12" s="12" t="inlineStr">
        <is>
          <t>77eb8a50-8f7e-4b9a-8e57-8e4a8b14a2d6</t>
        </is>
      </c>
    </row>
    <row r="13" ht="45" customHeight="1">
      <c r="A13" s="12" t="inlineStr">
        <is>
          <t>Fiction</t>
        </is>
      </c>
      <c r="B13" s="12" t="inlineStr">
        <is>
          <t>Fiction</t>
        </is>
      </c>
      <c r="C13" s="13" t="inlineStr">
        <is>
          <t>Ocho and Eddie [PR10.09]</t>
        </is>
      </c>
      <c r="D13" s="12" t="inlineStr">
        <is>
          <t xml:space="preserve">This nugget includes comprehension questions on the fiction text 'Ocho and Eddie'.
</t>
        </is>
      </c>
      <c r="E13" s="12" t="inlineStr">
        <is>
          <t>1cd47108-f40c-4315-8dde-23779d4b4f8a</t>
        </is>
      </c>
    </row>
    <row r="14" ht="45" customHeight="1">
      <c r="A14" s="12" t="inlineStr">
        <is>
          <t>Fiction</t>
        </is>
      </c>
      <c r="B14" s="12" t="inlineStr">
        <is>
          <t>Fiction</t>
        </is>
      </c>
      <c r="C14" s="13" t="inlineStr">
        <is>
          <t>The Hare and the Tortoise [PR10.10]</t>
        </is>
      </c>
      <c r="D14" s="12" t="inlineStr">
        <is>
          <t>This nugget includes comprehension questions on the fable 'The Hare and the Tortoise'.</t>
        </is>
      </c>
      <c r="E14" s="12" t="inlineStr">
        <is>
          <t>aa2c4c64-24af-49c6-9bd1-79aee70dae05</t>
        </is>
      </c>
    </row>
    <row r="15" ht="45" customHeight="1">
      <c r="A15" s="12" t="inlineStr">
        <is>
          <t>Fiction</t>
        </is>
      </c>
      <c r="B15" s="12" t="inlineStr">
        <is>
          <t>Fiction</t>
        </is>
      </c>
      <c r="C15" s="13" t="inlineStr">
        <is>
          <t>Alex's First Day of School [PR10.11]</t>
        </is>
      </c>
      <c r="D15" s="12" t="inlineStr">
        <is>
          <t>This nugget includes comprehension questions on the fiction text 'Alex's First Day of School'.</t>
        </is>
      </c>
      <c r="E15" s="12" t="inlineStr">
        <is>
          <t>67967e5a-6a30-4876-a45d-42d4544b394f</t>
        </is>
      </c>
    </row>
    <row r="16" ht="45" customHeight="1">
      <c r="A16" s="12" t="inlineStr">
        <is>
          <t>Fiction</t>
        </is>
      </c>
      <c r="B16" s="12" t="inlineStr">
        <is>
          <t>Fiction</t>
        </is>
      </c>
      <c r="C16" s="13" t="inlineStr">
        <is>
          <t>Milo the Cat [PR10.12]</t>
        </is>
      </c>
      <c r="D16" s="12" t="inlineStr">
        <is>
          <t>This nugget includes comprehension questions on the fiction text 'Milo the Cat'.</t>
        </is>
      </c>
      <c r="E16" s="12" t="inlineStr">
        <is>
          <t>c473fcf3-da95-41ea-8a22-69087665066e</t>
        </is>
      </c>
    </row>
    <row r="17" ht="45" customHeight="1">
      <c r="A17" s="12" t="inlineStr">
        <is>
          <t>Fiction</t>
        </is>
      </c>
      <c r="B17" s="12" t="inlineStr">
        <is>
          <t>Fiction</t>
        </is>
      </c>
      <c r="C17" s="13" t="inlineStr">
        <is>
          <t>Charlotte's Birthday [PR10.13]</t>
        </is>
      </c>
      <c r="D17" s="12" t="inlineStr">
        <is>
          <t>This nugget includes comprehension questions on the fiction text 'Charlotte's Birthday'.</t>
        </is>
      </c>
      <c r="E17" s="12" t="inlineStr">
        <is>
          <t>0048f5cb-0650-4ebd-a651-b58e9322d283</t>
        </is>
      </c>
    </row>
    <row r="18" ht="45" customHeight="1">
      <c r="A18" s="12" t="inlineStr">
        <is>
          <t>Fiction</t>
        </is>
      </c>
      <c r="B18" s="12" t="inlineStr">
        <is>
          <t>Fiction</t>
        </is>
      </c>
      <c r="C18" s="13" t="inlineStr">
        <is>
          <t>Professor Mork's Device [PR10.14]</t>
        </is>
      </c>
      <c r="D18" s="12" t="inlineStr">
        <is>
          <t>This nugget includes comprehension questions on the fiction text 'Professor Mork's Device'.</t>
        </is>
      </c>
      <c r="E18" s="12" t="inlineStr">
        <is>
          <t>1ded6fb9-a606-46a0-a1e5-6b72309b8496</t>
        </is>
      </c>
    </row>
    <row r="19" ht="45" customHeight="1">
      <c r="A19" s="12" t="inlineStr">
        <is>
          <t>Fiction</t>
        </is>
      </c>
      <c r="B19" s="12" t="inlineStr">
        <is>
          <t>Fiction</t>
        </is>
      </c>
      <c r="C19" s="13" t="inlineStr">
        <is>
          <t>The Myth of Icarus and Daedalus [PR10.15]</t>
        </is>
      </c>
      <c r="D19" s="12" t="inlineStr">
        <is>
          <t>This nugget includes comprehension questions on 'The Myth of Icarus and Daedalus'.</t>
        </is>
      </c>
      <c r="E19" s="12" t="inlineStr">
        <is>
          <t>07f0b1ee-89c9-4b0b-afa2-024a9a659e6c</t>
        </is>
      </c>
    </row>
    <row r="20" ht="45" customHeight="1">
      <c r="A20" s="12" t="inlineStr">
        <is>
          <t>Fiction</t>
        </is>
      </c>
      <c r="B20" s="12" t="inlineStr">
        <is>
          <t>Fiction</t>
        </is>
      </c>
      <c r="C20" s="13" t="inlineStr">
        <is>
          <t>Gary the Gull [PR10.16]</t>
        </is>
      </c>
      <c r="D20" s="12" t="inlineStr">
        <is>
          <t>This nugget includes comprehension questions on the fiction text 'Gary the Gul'.</t>
        </is>
      </c>
      <c r="E20" s="12" t="inlineStr">
        <is>
          <t>291e21a0-6a0e-49fe-99b7-24ccbc1f7f20</t>
        </is>
      </c>
    </row>
    <row r="21" ht="45" customHeight="1">
      <c r="A21" s="12" t="inlineStr">
        <is>
          <t>Fiction</t>
        </is>
      </c>
      <c r="B21" s="12" t="inlineStr">
        <is>
          <t>Fiction</t>
        </is>
      </c>
      <c r="C21" s="13" t="inlineStr">
        <is>
          <t>Lucy’s Garden [PR10.18]</t>
        </is>
      </c>
      <c r="D21" s="12" t="inlineStr">
        <is>
          <t>This nugget includes comprehension questions on the fiction text 'Lucy’s Garden'.</t>
        </is>
      </c>
      <c r="E21" s="12" t="inlineStr">
        <is>
          <t>c8ff990f-421a-4fb6-b9b0-1e2d0302be89</t>
        </is>
      </c>
    </row>
    <row r="22" ht="45" customHeight="1">
      <c r="A22" s="12" t="inlineStr">
        <is>
          <t>Fiction</t>
        </is>
      </c>
      <c r="B22" s="12" t="inlineStr">
        <is>
          <t>Fiction</t>
        </is>
      </c>
      <c r="C22" s="13" t="inlineStr">
        <is>
          <t>The Camel and the Hidden Oasis [PR10.19]</t>
        </is>
      </c>
      <c r="D22" s="12" t="inlineStr">
        <is>
          <t>This nugget includes comprehension questions on the fiction text 'The Camel and the Hidden Oasis'.</t>
        </is>
      </c>
      <c r="E22" s="12" t="inlineStr">
        <is>
          <t>d69cba2a-7cfe-4d15-a829-6e01d86bbaf0</t>
        </is>
      </c>
    </row>
    <row r="23" ht="45" customHeight="1">
      <c r="A23" s="12" t="inlineStr">
        <is>
          <t>Fiction</t>
        </is>
      </c>
      <c r="B23" s="12" t="inlineStr">
        <is>
          <t>Fiction</t>
        </is>
      </c>
      <c r="C23" s="13" t="inlineStr">
        <is>
          <t>The Adventures of Andy the Avocado [PR10.20]</t>
        </is>
      </c>
      <c r="D23" s="12" t="inlineStr">
        <is>
          <t>This nugget includes comprehension questions on the fiction text 'The Adventures of Andy the Avocado'.</t>
        </is>
      </c>
      <c r="E23" s="12" t="inlineStr">
        <is>
          <t>7df3404d-2228-4637-b5f3-e5b66996d659</t>
        </is>
      </c>
    </row>
    <row r="24" ht="45" customHeight="1">
      <c r="A24" s="12" t="inlineStr">
        <is>
          <t>Non-fiction</t>
        </is>
      </c>
      <c r="B24" s="12" t="inlineStr">
        <is>
          <t>Non-fiction</t>
        </is>
      </c>
      <c r="C24" s="13" t="inlineStr">
        <is>
          <t>Recipe for an Invisibility Potion [PR11.05]</t>
        </is>
      </c>
      <c r="D24" s="12" t="inlineStr">
        <is>
          <t xml:space="preserve">This nugget includes comprehension questions on the non-fiction text 'Recipe for an Invisibility Potion'.
</t>
        </is>
      </c>
      <c r="E24" s="12" t="inlineStr">
        <is>
          <t>55779345-8814-4f7a-a9e0-0de2f12b3671</t>
        </is>
      </c>
    </row>
    <row r="25" ht="45" customHeight="1">
      <c r="A25" s="12" t="inlineStr">
        <is>
          <t>Non-fiction</t>
        </is>
      </c>
      <c r="B25" s="12" t="inlineStr">
        <is>
          <t>Non-fiction</t>
        </is>
      </c>
      <c r="C25" s="13" t="inlineStr">
        <is>
          <t>Thomas Edison - Biography [PR11.06]</t>
        </is>
      </c>
      <c r="D25" s="12" t="inlineStr">
        <is>
          <t xml:space="preserve">This nugget includes comprehension questions on the non-fiction text 'Thomas Edison - Biography'.
</t>
        </is>
      </c>
      <c r="E25" s="12" t="inlineStr">
        <is>
          <t>b8d2ae8f-ddf3-45ae-ba92-c05aa494622d</t>
        </is>
      </c>
    </row>
    <row r="26" ht="45" customHeight="1">
      <c r="A26" s="12" t="inlineStr">
        <is>
          <t>Non-fiction</t>
        </is>
      </c>
      <c r="B26" s="12" t="inlineStr">
        <is>
          <t>Non-fiction</t>
        </is>
      </c>
      <c r="C26" s="13" t="inlineStr">
        <is>
          <t>Space Tourism [PR11.07]</t>
        </is>
      </c>
      <c r="D26" s="12" t="inlineStr">
        <is>
          <t>This nugget includes comprehension questions on the non-fiction text 'Space Tourism'.</t>
        </is>
      </c>
      <c r="E26" s="12" t="inlineStr">
        <is>
          <t>7eb72c40-e0be-44d2-b6c8-db205d9d826e</t>
        </is>
      </c>
    </row>
    <row r="27" ht="45" customHeight="1">
      <c r="A27" s="12" t="inlineStr">
        <is>
          <t>Non-fiction</t>
        </is>
      </c>
      <c r="B27" s="12" t="inlineStr">
        <is>
          <t>Non-fiction</t>
        </is>
      </c>
      <c r="C27" s="13" t="inlineStr">
        <is>
          <t>Volcanoes [PR11.08]</t>
        </is>
      </c>
      <c r="D27" s="12" t="inlineStr">
        <is>
          <t xml:space="preserve">This nugget includes comprehension questions on the non-fiction text 'Volcanoes'.
</t>
        </is>
      </c>
      <c r="E27" s="12" t="inlineStr">
        <is>
          <t>aedf8c4f-9383-4cba-b6a0-8a07f7338f3d</t>
        </is>
      </c>
    </row>
    <row r="28" ht="45" customHeight="1">
      <c r="A28" s="12" t="inlineStr">
        <is>
          <t>Non-fiction</t>
        </is>
      </c>
      <c r="B28" s="12" t="inlineStr">
        <is>
          <t>Non-fiction</t>
        </is>
      </c>
      <c r="C28" s="13" t="inlineStr">
        <is>
          <t>Pesky Plastics [PR11.22]</t>
        </is>
      </c>
      <c r="D28" s="12" t="inlineStr">
        <is>
          <t>This nugget includes comprehension questions on the non-fiction text 'Pesky Plastics'.</t>
        </is>
      </c>
      <c r="E28" s="12" t="inlineStr">
        <is>
          <t>a81df733-080a-463e-b234-7bc24a52148c</t>
        </is>
      </c>
    </row>
    <row r="29" ht="45" customHeight="1">
      <c r="A29" s="12" t="inlineStr">
        <is>
          <t>Non-fiction</t>
        </is>
      </c>
      <c r="B29" s="12" t="inlineStr">
        <is>
          <t>Non-fiction</t>
        </is>
      </c>
      <c r="C29" s="13" t="inlineStr">
        <is>
          <t>Skating into the Olympics [PR11.10]</t>
        </is>
      </c>
      <c r="D29" s="12" t="inlineStr">
        <is>
          <t xml:space="preserve">This nugget includes comprehension questions on the non-fiction text 'Skating into the Olympics'. </t>
        </is>
      </c>
      <c r="E29" s="12" t="inlineStr">
        <is>
          <t>e83b6d04-9e4a-4dc8-9d88-9ede876a4187</t>
        </is>
      </c>
    </row>
    <row r="30" ht="45" customHeight="1">
      <c r="A30" s="12" t="inlineStr">
        <is>
          <t>Non-fiction</t>
        </is>
      </c>
      <c r="B30" s="12" t="inlineStr">
        <is>
          <t>Non-fiction</t>
        </is>
      </c>
      <c r="C30" s="13" t="inlineStr">
        <is>
          <t>Our Precious Rainforests  [PR11.11]</t>
        </is>
      </c>
      <c r="D30" s="12" t="inlineStr">
        <is>
          <t>This nugget includes comprehension questions on the non-fiction text 'Our Precious Rainforests'.</t>
        </is>
      </c>
      <c r="E30" s="12" t="inlineStr">
        <is>
          <t>666e5a0b-c865-4103-b3c3-5e8cb9f49a9e</t>
        </is>
      </c>
    </row>
    <row r="31" ht="45" customHeight="1">
      <c r="A31" s="12" t="inlineStr">
        <is>
          <t>Non-fiction</t>
        </is>
      </c>
      <c r="B31" s="12" t="inlineStr">
        <is>
          <t>Non-fiction</t>
        </is>
      </c>
      <c r="C31" s="13" t="inlineStr">
        <is>
          <t>Mary Anning - Biography  [PR11.13]</t>
        </is>
      </c>
      <c r="D31" s="12" t="inlineStr">
        <is>
          <t>This nugget includes comprehension questions on the non-fiction text 'Mary Anning - Biography'.</t>
        </is>
      </c>
      <c r="E31" s="12" t="inlineStr">
        <is>
          <t>6e3c0e53-c1f4-4646-9bbd-bc332a2c8db8</t>
        </is>
      </c>
    </row>
    <row r="32" ht="45" customHeight="1">
      <c r="A32" s="12" t="inlineStr">
        <is>
          <t>Non-fiction</t>
        </is>
      </c>
      <c r="B32" s="12" t="inlineStr">
        <is>
          <t>Non-fiction</t>
        </is>
      </c>
      <c r="C32" s="13" t="inlineStr">
        <is>
          <t>A Letter from Sara's Trek  [PR11.14]</t>
        </is>
      </c>
      <c r="D32" s="12" t="inlineStr">
        <is>
          <t>This nugget includes comprehension questions on the non-fiction text 'A letter from Sara's Trek'.</t>
        </is>
      </c>
      <c r="E32" s="12" t="inlineStr">
        <is>
          <t>032a29b4-1a0a-4df7-a4be-6b2ad474b2b9</t>
        </is>
      </c>
    </row>
    <row r="33" ht="45" customHeight="1">
      <c r="A33" s="12" t="inlineStr">
        <is>
          <t>Non-fiction</t>
        </is>
      </c>
      <c r="B33" s="12" t="inlineStr">
        <is>
          <t>Non-fiction</t>
        </is>
      </c>
      <c r="C33" s="13" t="inlineStr">
        <is>
          <t>The River Nile  [PR11.15]</t>
        </is>
      </c>
      <c r="D33" s="12" t="inlineStr">
        <is>
          <t>This nugget includes comprehension questions on the non-fiction text 'The River Nile'.</t>
        </is>
      </c>
      <c r="E33" s="12" t="inlineStr">
        <is>
          <t>2cd12d50-734c-4b9e-9a89-5ae23bf76f48</t>
        </is>
      </c>
    </row>
    <row r="34" ht="45" customHeight="1">
      <c r="A34" s="12" t="inlineStr">
        <is>
          <t>Non-fiction</t>
        </is>
      </c>
      <c r="B34" s="12" t="inlineStr">
        <is>
          <t>Non-fiction</t>
        </is>
      </c>
      <c r="C34" s="13" t="inlineStr">
        <is>
          <t>Edible Insects [PR11.16]</t>
        </is>
      </c>
      <c r="D34" s="12" t="inlineStr">
        <is>
          <t>This nugget includes comprehension questions on the non-fiction text 'Edible Insects'.</t>
        </is>
      </c>
      <c r="E34" s="12" t="inlineStr">
        <is>
          <t>c605c322-8776-42f2-95c3-1f15061ab70e</t>
        </is>
      </c>
    </row>
    <row r="35" ht="45" customHeight="1">
      <c r="A35" s="12" t="inlineStr">
        <is>
          <t>Non-fiction</t>
        </is>
      </c>
      <c r="B35" s="12" t="inlineStr">
        <is>
          <t>Non-fiction</t>
        </is>
      </c>
      <c r="C35" s="13" t="inlineStr">
        <is>
          <t>Self-driving Cars [PR11.17]</t>
        </is>
      </c>
      <c r="D35" s="12" t="inlineStr">
        <is>
          <t>This nugget includes comprehension questions on the non-fiction text 'Self-driving Cars'.</t>
        </is>
      </c>
      <c r="E35" s="12" t="inlineStr">
        <is>
          <t>31882a1f-4fe1-4fee-88ef-ada46dcfb19a</t>
        </is>
      </c>
    </row>
    <row r="36" ht="45" customHeight="1">
      <c r="A36" s="12" t="inlineStr">
        <is>
          <t>Non-fiction</t>
        </is>
      </c>
      <c r="B36" s="12" t="inlineStr">
        <is>
          <t>Non-fiction</t>
        </is>
      </c>
      <c r="C36" s="13" t="inlineStr">
        <is>
          <t>The Brain [PR11.18]</t>
        </is>
      </c>
      <c r="D36" s="12" t="inlineStr">
        <is>
          <t>This nugget includes comprehension questions on the non-fiction text 'The Brain'.</t>
        </is>
      </c>
      <c r="E36" s="12" t="inlineStr">
        <is>
          <t>e03215a7-a005-4406-886d-a8c7be30c224</t>
        </is>
      </c>
    </row>
    <row r="37" ht="45" customHeight="1">
      <c r="A37" s="12" t="inlineStr">
        <is>
          <t>Non-fiction</t>
        </is>
      </c>
      <c r="B37" s="12" t="inlineStr">
        <is>
          <t>Non-fiction</t>
        </is>
      </c>
      <c r="C37" s="13" t="inlineStr">
        <is>
          <t>The History of Chocolate [PR11.19]</t>
        </is>
      </c>
      <c r="D37" s="12" t="inlineStr">
        <is>
          <t>This nugget includes comprehension questions on the non-fiction text 'The History of Chocolate'.</t>
        </is>
      </c>
      <c r="E37" s="12" t="inlineStr">
        <is>
          <t>32b3a4e5-fccb-4852-8edd-9badb66dd754</t>
        </is>
      </c>
    </row>
    <row r="38" ht="45" customHeight="1">
      <c r="A38" s="12" t="inlineStr">
        <is>
          <t>Non-fiction</t>
        </is>
      </c>
      <c r="B38" s="12" t="inlineStr">
        <is>
          <t>Non-fiction</t>
        </is>
      </c>
      <c r="C38" s="13" t="inlineStr">
        <is>
          <t>Nature and Fashion: A Beautiful Connection [PR11.40]</t>
        </is>
      </c>
      <c r="D38" s="12" t="inlineStr">
        <is>
          <t>This nugget includes comprehension questions on the non-fiction text 'Nature and Fashion: A Beautiful Connection'.</t>
        </is>
      </c>
      <c r="E38" s="12" t="inlineStr">
        <is>
          <t>522ae181-2e2b-4b56-a7c5-0b294d0600ef</t>
        </is>
      </c>
    </row>
    <row r="39" ht="45" customHeight="1">
      <c r="A39" s="12" t="inlineStr">
        <is>
          <t>Non-fiction</t>
        </is>
      </c>
      <c r="B39" s="12" t="inlineStr">
        <is>
          <t>Non-fiction</t>
        </is>
      </c>
      <c r="C39" s="13" t="inlineStr">
        <is>
          <t>Frida Kahlo - Biography [PR11.41]</t>
        </is>
      </c>
      <c r="D39" s="12" t="inlineStr">
        <is>
          <t>This nugget includes comprehension questions on the non-fiction text 'Frida Kahlo - Biography'.</t>
        </is>
      </c>
      <c r="E39" s="12" t="inlineStr">
        <is>
          <t>4f1c0149-7e01-4dc0-bd3a-130f65c5e517</t>
        </is>
      </c>
    </row>
    <row r="40" ht="45" customHeight="1">
      <c r="A40" s="12" t="inlineStr">
        <is>
          <t>Non-fiction</t>
        </is>
      </c>
      <c r="B40" s="12" t="inlineStr">
        <is>
          <t>Non-fiction</t>
        </is>
      </c>
      <c r="C40" s="13" t="inlineStr">
        <is>
          <t>The Impressionists [PR11.42]</t>
        </is>
      </c>
      <c r="D40" s="12" t="inlineStr">
        <is>
          <t>This nugget includes comprehension questions on the non-fiction text 'The Impressionists'.</t>
        </is>
      </c>
      <c r="E40" s="12" t="inlineStr">
        <is>
          <t>bfde5e40-6d3b-4dae-a1c5-d89ee68046fc</t>
        </is>
      </c>
    </row>
    <row r="41" ht="45" customHeight="1">
      <c r="A41" s="12" t="inlineStr">
        <is>
          <t>Non-fiction</t>
        </is>
      </c>
      <c r="B41" s="12" t="inlineStr">
        <is>
          <t>Non-fiction</t>
        </is>
      </c>
      <c r="C41" s="13" t="inlineStr">
        <is>
          <t>Pearl Diving in the Emirates [PR11.43]</t>
        </is>
      </c>
      <c r="D41" s="12" t="inlineStr">
        <is>
          <t>This nugget includes comprehension questions on the non-fiction text 'Pearl Diving in the Emirates'.</t>
        </is>
      </c>
      <c r="E41" s="12" t="inlineStr">
        <is>
          <t>09c8dc73-1a03-4b3e-929c-e63ee8f886ae</t>
        </is>
      </c>
    </row>
    <row r="42" ht="45" customHeight="1">
      <c r="A42" s="12" t="inlineStr">
        <is>
          <t>Non-fiction</t>
        </is>
      </c>
      <c r="B42" s="12" t="inlineStr">
        <is>
          <t>Non-fiction</t>
        </is>
      </c>
      <c r="C42" s="13" t="inlineStr">
        <is>
          <t>Hero Dog Finds Missing World Cup Trophy! [PR11.44]</t>
        </is>
      </c>
      <c r="D42" s="12" t="inlineStr">
        <is>
          <t>This nugget includes comprehension questions on the non-fiction text 'Hero Dog Finds Missing World Cup Trophy!'.</t>
        </is>
      </c>
      <c r="E42" s="12" t="inlineStr">
        <is>
          <t>46adc43e-982e-4379-bdb6-f521a25d5120</t>
        </is>
      </c>
    </row>
    <row r="43" ht="45" customHeight="1">
      <c r="A43" s="12" t="inlineStr">
        <is>
          <t>Non-fiction</t>
        </is>
      </c>
      <c r="B43" s="12" t="inlineStr">
        <is>
          <t>Non-fiction</t>
        </is>
      </c>
      <c r="C43" s="13" t="inlineStr">
        <is>
          <t>Quentin Blake - Biography [PR11.45]</t>
        </is>
      </c>
      <c r="D43" s="12" t="inlineStr">
        <is>
          <t>This nugget includes comprehension questions on the non-fiction text 'Quentin Blake - Biography'.</t>
        </is>
      </c>
      <c r="E43" s="12" t="inlineStr">
        <is>
          <t>a0df7e30-5e72-4d42-98dc-2f53386fd76d</t>
        </is>
      </c>
    </row>
    <row r="44" ht="45" customHeight="1">
      <c r="A44" s="12" t="inlineStr">
        <is>
          <t>Non-fiction</t>
        </is>
      </c>
      <c r="B44" s="12" t="inlineStr">
        <is>
          <t>Non-fiction (History)</t>
        </is>
      </c>
      <c r="C44" s="13" t="inlineStr">
        <is>
          <t>The Prehistoric Period: The Stone Age [PR11.23]</t>
        </is>
      </c>
      <c r="D44" s="12" t="inlineStr">
        <is>
          <t>This nugget includes comprehension questions on the non-fiction text 'The Prehistoric Period: The Stone Age'.</t>
        </is>
      </c>
      <c r="E44" s="12" t="inlineStr">
        <is>
          <t>87edfda0-ae1b-4d81-a186-82080ca83c89</t>
        </is>
      </c>
    </row>
    <row r="45" ht="45" customHeight="1">
      <c r="A45" s="12" t="inlineStr">
        <is>
          <t>Non-fiction</t>
        </is>
      </c>
      <c r="B45" s="12" t="inlineStr">
        <is>
          <t>Non-fiction (History)</t>
        </is>
      </c>
      <c r="C45" s="13" t="inlineStr">
        <is>
          <t>The Prehistoric Period: The Bronze Age [PR11.24]</t>
        </is>
      </c>
      <c r="D45" s="12" t="inlineStr">
        <is>
          <t>This nugget includes comprehension questions on the non-fiction text 'The Prehistoric Period: The Bronze Age'.</t>
        </is>
      </c>
      <c r="E45" s="12" t="inlineStr">
        <is>
          <t>b4750f74-b584-4759-80bf-0b2010561b39</t>
        </is>
      </c>
    </row>
    <row r="46" ht="45" customHeight="1">
      <c r="A46" s="12" t="inlineStr">
        <is>
          <t>Non-fiction</t>
        </is>
      </c>
      <c r="B46" s="12" t="inlineStr">
        <is>
          <t>Non-fiction (History)</t>
        </is>
      </c>
      <c r="C46" s="13" t="inlineStr">
        <is>
          <t>The Prehistoric Period: The Iron Age [PR11.25]</t>
        </is>
      </c>
      <c r="D46" s="12" t="inlineStr">
        <is>
          <t xml:space="preserve">This nugget includes comprehension questions on the non-fiction text 'The Prehistoric Period: The Iron Age'.
</t>
        </is>
      </c>
      <c r="E46" s="12" t="inlineStr">
        <is>
          <t>e659d214-c858-46bb-a440-33c72ffe83f9</t>
        </is>
      </c>
    </row>
    <row r="47" ht="45" customHeight="1">
      <c r="A47" s="12" t="inlineStr">
        <is>
          <t>Non-fiction</t>
        </is>
      </c>
      <c r="B47" s="12" t="inlineStr">
        <is>
          <t>Non-fiction (History)</t>
        </is>
      </c>
      <c r="C47" s="13" t="inlineStr">
        <is>
          <t>The Ancient Egyptians: Looking Good [PR11.26]</t>
        </is>
      </c>
      <c r="D47" s="12" t="inlineStr">
        <is>
          <t>This nugget includes comprehension questions on the non-fiction text 'The Ancient Egyptians: Looking Good'.</t>
        </is>
      </c>
      <c r="E47" s="12" t="inlineStr">
        <is>
          <t>a7c9a79f-a53a-4521-bf93-34ffbc806676</t>
        </is>
      </c>
    </row>
    <row r="48" ht="45" customHeight="1">
      <c r="A48" s="12" t="inlineStr">
        <is>
          <t>Non-fiction</t>
        </is>
      </c>
      <c r="B48" s="12" t="inlineStr">
        <is>
          <t>Non-fiction (History)</t>
        </is>
      </c>
      <c r="C48" s="13" t="inlineStr">
        <is>
          <t>The Ancient Egyptians: Hatshepsut - A Female Pharaoh [PR11.09]</t>
        </is>
      </c>
      <c r="D48" s="12" t="inlineStr">
        <is>
          <t>This nugget includes comprehension questions on the non-fiction text 'Hatsheput: A Female Pharoah'.</t>
        </is>
      </c>
      <c r="E48" s="12" t="inlineStr">
        <is>
          <t>3754d1ca-c915-4960-97f6-78c6c81402a7</t>
        </is>
      </c>
    </row>
    <row r="49" ht="45" customHeight="1">
      <c r="A49" s="12" t="inlineStr">
        <is>
          <t>Non-fiction</t>
        </is>
      </c>
      <c r="B49" s="12" t="inlineStr">
        <is>
          <t>Non-fiction (History)</t>
        </is>
      </c>
      <c r="C49" s="13" t="inlineStr">
        <is>
          <t>The Ancient Egyptians: Tutankhamun [PR11.27]</t>
        </is>
      </c>
      <c r="D49" s="12" t="inlineStr">
        <is>
          <t>This nugget includes comprehension questions on the non-fiction text 'The Ancient Egyptians: Tutankhamun'.</t>
        </is>
      </c>
      <c r="E49" s="12" t="inlineStr">
        <is>
          <t>774f98e4-c440-44de-a82f-3739eb71532c</t>
        </is>
      </c>
    </row>
    <row r="50" ht="45" customHeight="1">
      <c r="A50" s="12" t="inlineStr">
        <is>
          <t>Non-fiction</t>
        </is>
      </c>
      <c r="B50" s="12" t="inlineStr">
        <is>
          <t>Non-fiction (History)</t>
        </is>
      </c>
      <c r="C50" s="13" t="inlineStr">
        <is>
          <t>The Ancient Egyptians: Biography of Howard Carter [PR11.28]</t>
        </is>
      </c>
      <c r="D50" s="12" t="inlineStr">
        <is>
          <t>This nugget includes comprehension questions on the non-fiction text 'The Ancient Egyptians: Biography of Howard Carter'.</t>
        </is>
      </c>
      <c r="E50" s="12" t="inlineStr">
        <is>
          <t>e649bec2-0c22-4cab-9eb6-ba2709d1fce6</t>
        </is>
      </c>
    </row>
    <row r="51" ht="45" customHeight="1">
      <c r="A51" s="12" t="inlineStr">
        <is>
          <t>Non-fiction</t>
        </is>
      </c>
      <c r="B51" s="12" t="inlineStr">
        <is>
          <t>Non-fiction (History)</t>
        </is>
      </c>
      <c r="C51" s="13" t="inlineStr">
        <is>
          <t>The Shang Dynasty [PR11.29]</t>
        </is>
      </c>
      <c r="D51" s="12" t="inlineStr">
        <is>
          <t>This nugget includes comprehension questions on the non-fiction text 'The Shang Dynasty'.</t>
        </is>
      </c>
      <c r="E51" s="12" t="inlineStr">
        <is>
          <t>6a3f1d07-5923-4d3f-a19b-251ff72f037d</t>
        </is>
      </c>
    </row>
    <row r="52" ht="45" customHeight="1">
      <c r="A52" s="12" t="inlineStr">
        <is>
          <t>Non-fiction</t>
        </is>
      </c>
      <c r="B52" s="12" t="inlineStr">
        <is>
          <t>Non-fiction (History)</t>
        </is>
      </c>
      <c r="C52" s="13" t="inlineStr">
        <is>
          <t>The Ancient Greeks: The Olympic Games [PR11.30]</t>
        </is>
      </c>
      <c r="D52" s="12" t="inlineStr">
        <is>
          <t>This nugget includes comprehension questions on the non-fiction text 'The Ancient Greeks: The Olympic Games'.</t>
        </is>
      </c>
      <c r="E52" s="12" t="inlineStr">
        <is>
          <t>3444c674-4912-48c4-8e25-b1e086c9c563</t>
        </is>
      </c>
    </row>
    <row r="53" ht="45" customHeight="1">
      <c r="A53" s="12" t="inlineStr">
        <is>
          <t>Non-fiction</t>
        </is>
      </c>
      <c r="B53" s="12" t="inlineStr">
        <is>
          <t>Non-fiction (History)</t>
        </is>
      </c>
      <c r="C53" s="13" t="inlineStr">
        <is>
          <t>The Ancient Greeks: The Story of the Trojan Horse [PR11.31]</t>
        </is>
      </c>
      <c r="D53" s="12" t="inlineStr">
        <is>
          <t>This nugget includes comprehension questions on the non-fiction text 'The Ancient Greeks: The Story of the Trojan Horse'.</t>
        </is>
      </c>
      <c r="E53" s="12" t="inlineStr">
        <is>
          <t>3cc1ca93-4a46-48df-a3a9-f5c340c0e21f</t>
        </is>
      </c>
    </row>
    <row r="54" ht="45" customHeight="1">
      <c r="A54" s="12" t="inlineStr">
        <is>
          <t>Non-fiction</t>
        </is>
      </c>
      <c r="B54" s="12" t="inlineStr">
        <is>
          <t>Non-fiction (History)</t>
        </is>
      </c>
      <c r="C54" s="13" t="inlineStr">
        <is>
          <t>The Romans: Romulus and Remus [PR11.32]</t>
        </is>
      </c>
      <c r="D54" s="12" t="inlineStr">
        <is>
          <t>This nugget includes comprehension questions on the non-fiction text 'The Romans: Romulus and Remus'.</t>
        </is>
      </c>
      <c r="E54" s="12" t="inlineStr">
        <is>
          <t>dd979333-f43c-4177-a53e-dbeba6214a8c</t>
        </is>
      </c>
    </row>
    <row r="55" ht="45" customHeight="1">
      <c r="A55" s="12" t="inlineStr">
        <is>
          <t>Non-fiction</t>
        </is>
      </c>
      <c r="B55" s="12" t="inlineStr">
        <is>
          <t>Non-fiction (History)</t>
        </is>
      </c>
      <c r="C55" s="13" t="inlineStr">
        <is>
          <t>The Romans: Gladiators [PR11.33]</t>
        </is>
      </c>
      <c r="D55" s="12" t="inlineStr">
        <is>
          <t>This nugget includes comprehension questions on the non-fiction text 'The Romans: Gladiators'.</t>
        </is>
      </c>
      <c r="E55" s="12" t="inlineStr">
        <is>
          <t>ec8f2679-41d3-470a-a3c9-e7d29849e46d</t>
        </is>
      </c>
    </row>
    <row r="56" ht="45" customHeight="1">
      <c r="A56" s="12" t="inlineStr">
        <is>
          <t>Non-fiction</t>
        </is>
      </c>
      <c r="B56" s="12" t="inlineStr">
        <is>
          <t>Non-fiction (History)</t>
        </is>
      </c>
      <c r="C56" s="13" t="inlineStr">
        <is>
          <t>The Romans: Roman Baths [PR11.34]</t>
        </is>
      </c>
      <c r="D56" s="12" t="inlineStr">
        <is>
          <t>This nugget includes comprehension questions on the non-fiction text 'The Romans: Roman Baths'.</t>
        </is>
      </c>
      <c r="E56" s="12" t="inlineStr">
        <is>
          <t>f6d6f96c-dc33-4a85-a6cb-d5c0d5c60a1d</t>
        </is>
      </c>
    </row>
    <row r="57" ht="45" customHeight="1">
      <c r="A57" s="12" t="inlineStr">
        <is>
          <t>Non-fiction</t>
        </is>
      </c>
      <c r="B57" s="12" t="inlineStr">
        <is>
          <t>Non-fiction (History)</t>
        </is>
      </c>
      <c r="C57" s="13" t="inlineStr">
        <is>
          <t>The Romans: Roman Inventions [PR11.35]</t>
        </is>
      </c>
      <c r="D57" s="12" t="inlineStr">
        <is>
          <t>This nugget includes comprehension questions on the non-fiction text 'The Romans: Roman Inventions'.</t>
        </is>
      </c>
      <c r="E57" s="12" t="inlineStr">
        <is>
          <t>bd7fb754-37ee-4b09-8871-b14c2ad3abe9</t>
        </is>
      </c>
    </row>
    <row r="58" ht="45" customHeight="1">
      <c r="A58" s="12" t="inlineStr">
        <is>
          <t>Non-fiction</t>
        </is>
      </c>
      <c r="B58" s="12" t="inlineStr">
        <is>
          <t>Non-fiction (History)</t>
        </is>
      </c>
      <c r="C58" s="13" t="inlineStr">
        <is>
          <t>The Anglo-Saxons: Who were the Anglo-Saxons? [PR11.36]</t>
        </is>
      </c>
      <c r="D58" s="12" t="inlineStr">
        <is>
          <t>This nugget includes comprehension questions on the non-fiction text 'The Anglo-Saxons: Who were the Anglo-Saxons?'.</t>
        </is>
      </c>
      <c r="E58" s="12" t="inlineStr">
        <is>
          <t>4d4686a2-577e-4001-bd94-de42af647989</t>
        </is>
      </c>
    </row>
    <row r="59" ht="45" customHeight="1">
      <c r="A59" s="12" t="inlineStr">
        <is>
          <t>Non-fiction</t>
        </is>
      </c>
      <c r="B59" s="12" t="inlineStr">
        <is>
          <t>Non-fiction (History)</t>
        </is>
      </c>
      <c r="C59" s="13" t="inlineStr">
        <is>
          <t>The Anglo-Saxons: 1066, a Terrible Year for The Anglo-Saxons [PR11.37]</t>
        </is>
      </c>
      <c r="D59" s="12" t="inlineStr">
        <is>
          <t>This nugget includes comprehension questions on the non-fiction text 'The Anglo-Saxons: 1066, a Terrible Year for The Anglo-Saxons'.</t>
        </is>
      </c>
      <c r="E59" s="12" t="inlineStr">
        <is>
          <t>baee45d9-d064-4390-9be1-d8c31c6f179e</t>
        </is>
      </c>
    </row>
    <row r="60" ht="45" customHeight="1">
      <c r="A60" s="12" t="inlineStr">
        <is>
          <t>Non-fiction</t>
        </is>
      </c>
      <c r="B60" s="12" t="inlineStr">
        <is>
          <t>Non-fiction (History)</t>
        </is>
      </c>
      <c r="C60" s="13" t="inlineStr">
        <is>
          <t>Kings and Queens: Henry VIII [PR11.38]</t>
        </is>
      </c>
      <c r="D60" s="12" t="inlineStr">
        <is>
          <t>This nugget includes comprehension questions on the non-fiction text 'Kings and Queens: Henry VIII'.</t>
        </is>
      </c>
      <c r="E60" s="12" t="inlineStr">
        <is>
          <t>944fb0a9-b802-41c3-a49f-b66ef573cd18</t>
        </is>
      </c>
    </row>
    <row r="61" ht="45" customHeight="1">
      <c r="A61" s="12" t="inlineStr">
        <is>
          <t>Poetry</t>
        </is>
      </c>
      <c r="B61" s="12" t="inlineStr">
        <is>
          <t>Poetry</t>
        </is>
      </c>
      <c r="C61" s="13" t="inlineStr">
        <is>
          <t>A Lost Companion [PR12.10]</t>
        </is>
      </c>
      <c r="D61" s="12" t="inlineStr">
        <is>
          <t>This nugget includes comprehension questions on the poem 'A Lost Companion'.</t>
        </is>
      </c>
      <c r="E61" s="12" t="inlineStr">
        <is>
          <t>dd18ac9b-0577-45b0-ac4b-c4df4ebe3b83</t>
        </is>
      </c>
    </row>
    <row r="62" ht="45" customHeight="1">
      <c r="A62" s="12" t="inlineStr">
        <is>
          <t>Poetry</t>
        </is>
      </c>
      <c r="B62" s="12" t="inlineStr">
        <is>
          <t>Poetry</t>
        </is>
      </c>
      <c r="C62" s="13" t="inlineStr">
        <is>
          <t>An Autumn Act [PR12.11]</t>
        </is>
      </c>
      <c r="D62" s="12" t="inlineStr">
        <is>
          <t>This nugget includes comprehension questions on the poem 'An Autumn Act'.</t>
        </is>
      </c>
      <c r="E62" s="12" t="inlineStr">
        <is>
          <t>a308fc97-c1d6-48ce-ab0d-931c74d2ba44</t>
        </is>
      </c>
    </row>
    <row r="63" ht="45" customHeight="1">
      <c r="A63" s="12" t="inlineStr">
        <is>
          <t>Poetry</t>
        </is>
      </c>
      <c r="B63" s="12" t="inlineStr">
        <is>
          <t>Poetry</t>
        </is>
      </c>
      <c r="C63" s="13" t="inlineStr">
        <is>
          <t>My Shadow [PR12.12]</t>
        </is>
      </c>
      <c r="D63" s="12" t="inlineStr">
        <is>
          <t xml:space="preserve">This nugget includes comprehension questions on the poem 'My Shadow' by Robert Louis Stevenson.
</t>
        </is>
      </c>
      <c r="E63" s="12" t="inlineStr">
        <is>
          <t>19417070-10b2-49b1-a035-00e7665863f6</t>
        </is>
      </c>
    </row>
    <row r="64" ht="45" customHeight="1">
      <c r="A64" s="12" t="inlineStr">
        <is>
          <t>Poetry</t>
        </is>
      </c>
      <c r="B64" s="12" t="inlineStr">
        <is>
          <t>Poetry</t>
        </is>
      </c>
      <c r="C64" s="13" t="inlineStr">
        <is>
          <t>The Owl and the Pussy-Cat [PR12.13]</t>
        </is>
      </c>
      <c r="D64" s="12" t="inlineStr">
        <is>
          <t xml:space="preserve">This nugget includes comprehension questions on the poem 'The Owl and the Pussy-Cat' by Edward Lear. </t>
        </is>
      </c>
      <c r="E64" s="12" t="inlineStr">
        <is>
          <t>4f847a19-cdc0-4cc6-9014-4cfbd8c59b4f</t>
        </is>
      </c>
    </row>
    <row r="65" ht="45" customHeight="1">
      <c r="A65" s="12" t="inlineStr">
        <is>
          <t>Poetry</t>
        </is>
      </c>
      <c r="B65" s="12" t="inlineStr">
        <is>
          <t>Poetry</t>
        </is>
      </c>
      <c r="C65" s="13" t="inlineStr">
        <is>
          <t>The Fisherman [PR12.14]</t>
        </is>
      </c>
      <c r="D65" s="12" t="inlineStr">
        <is>
          <t xml:space="preserve">This nugget includes comprehension questions on the poem 'The Fisherman' by Abbie Farwell Brown. </t>
        </is>
      </c>
      <c r="E65" s="12" t="inlineStr">
        <is>
          <t>bb51eb10-795d-4005-a52e-e9d9d1433637</t>
        </is>
      </c>
    </row>
    <row r="66" ht="45" customHeight="1">
      <c r="A66" s="12" t="inlineStr">
        <is>
          <t>Poetry</t>
        </is>
      </c>
      <c r="B66" s="12" t="inlineStr">
        <is>
          <t>Poetry</t>
        </is>
      </c>
      <c r="C66" s="13" t="inlineStr">
        <is>
          <t>Nurse's Song [PR12.15]</t>
        </is>
      </c>
      <c r="D66" s="12" t="inlineStr">
        <is>
          <t>This nugget includes comprehension questions on the poem 'Nurse's Song' By William Blake.</t>
        </is>
      </c>
      <c r="E66" s="12" t="inlineStr">
        <is>
          <t>1b5cd68a-ee46-43bb-9618-c0fb8976620c</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105"/>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b9b86279-1e0f-4c68-94b3-fc1f1d35db5f</t>
        </is>
      </c>
    </row>
    <row r="3">
      <c r="A3" s="2" t="inlineStr">
        <is>
          <t>Grades 2 &amp; 3 SPaG</t>
        </is>
      </c>
      <c r="D3" s="3" t="inlineStr">
        <is>
          <t>Last updated: 17 July 2026</t>
        </is>
      </c>
    </row>
    <row r="4">
      <c r="A4" s="4" t="inlineStr">
        <is>
          <t>4 Topics   ·   14 Subtopics   ·   98 Nuggets   ·   17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[PSPG0.08]</t>
        </is>
      </c>
      <c r="D8" s="12" t="inlineStr"/>
      <c r="E8" s="12" t="inlineStr">
        <is>
          <t>46bd816c-1cb4-4315-9999-0fb197c69a7c</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Sentence and Text Structure</t>
        </is>
      </c>
      <c r="C22" s="13" t="inlineStr">
        <is>
          <t>Diagnostic: Sentence and Text Structure [PSPG0.09]</t>
        </is>
      </c>
      <c r="D22" s="12" t="inlineStr"/>
      <c r="E22" s="12" t="inlineStr">
        <is>
          <t>e22f864b-64a4-410b-ad53-1668310b2eb2</t>
        </is>
      </c>
    </row>
    <row r="23" ht="45" customHeight="1">
      <c r="A23" s="12" t="inlineStr">
        <is>
          <t>Grammar</t>
        </is>
      </c>
      <c r="B23" s="12" t="inlineStr">
        <is>
          <t>Sentence and Text Structure</t>
        </is>
      </c>
      <c r="C23" s="13" t="inlineStr">
        <is>
          <t>Sentences [PSPG3.01]</t>
        </is>
      </c>
      <c r="D23" s="12" t="inlineStr">
        <is>
          <t>This nugget has learning material and questions covering the topic of sentences.</t>
        </is>
      </c>
      <c r="E23" s="12" t="inlineStr">
        <is>
          <t>ce2c8e80-1e12-4d75-b463-6f4968d972c3</t>
        </is>
      </c>
    </row>
    <row r="24" ht="45" customHeight="1">
      <c r="A24" s="12" t="inlineStr">
        <is>
          <t>Grammar</t>
        </is>
      </c>
      <c r="B24" s="12" t="inlineStr">
        <is>
          <t>Sentence and Text Structure</t>
        </is>
      </c>
      <c r="C24" s="13" t="inlineStr">
        <is>
          <t>Statements [PSPG3.02]</t>
        </is>
      </c>
      <c r="D24" s="12" t="inlineStr">
        <is>
          <t>This nugget has learning material and questions covering the topic of statements.</t>
        </is>
      </c>
      <c r="E24" s="12" t="inlineStr">
        <is>
          <t>651e477b-0bc5-4f12-9a52-3815c448b7f1</t>
        </is>
      </c>
    </row>
    <row r="25" ht="45" customHeight="1">
      <c r="A25" s="12" t="inlineStr">
        <is>
          <t>Grammar</t>
        </is>
      </c>
      <c r="B25" s="12" t="inlineStr">
        <is>
          <t>Sentence and Text Structure</t>
        </is>
      </c>
      <c r="C25" s="13" t="inlineStr">
        <is>
          <t>Questions [PSPG3.03]</t>
        </is>
      </c>
      <c r="D25" s="12" t="inlineStr">
        <is>
          <t>This nugget has learning material and questions covering the topic of questions.</t>
        </is>
      </c>
      <c r="E25" s="12" t="inlineStr">
        <is>
          <t>4d8fc11f-5065-4676-8ea5-abfa50704b26</t>
        </is>
      </c>
    </row>
    <row r="26" ht="45" customHeight="1">
      <c r="A26" s="12" t="inlineStr">
        <is>
          <t>Grammar</t>
        </is>
      </c>
      <c r="B26" s="12" t="inlineStr">
        <is>
          <t>Sentence and Text Structure</t>
        </is>
      </c>
      <c r="C26" s="13" t="inlineStr">
        <is>
          <t>Exclamations [PSPG3.04]</t>
        </is>
      </c>
      <c r="D26" s="12" t="inlineStr">
        <is>
          <t>This nugget has learning material and questions covering the topic of exclamations.</t>
        </is>
      </c>
      <c r="E26" s="12" t="inlineStr">
        <is>
          <t>31922b96-c429-47f2-b9ee-6b605b505156</t>
        </is>
      </c>
    </row>
    <row r="27" ht="45" customHeight="1">
      <c r="A27" s="12" t="inlineStr">
        <is>
          <t>Grammar</t>
        </is>
      </c>
      <c r="B27" s="12" t="inlineStr">
        <is>
          <t>Sentence and Text Structure</t>
        </is>
      </c>
      <c r="C27" s="13" t="inlineStr">
        <is>
          <t>Commands [PSPG3.05]</t>
        </is>
      </c>
      <c r="D27" s="12" t="inlineStr">
        <is>
          <t>This nugget has learning material and questions covering the topic of commands.</t>
        </is>
      </c>
      <c r="E27" s="12" t="inlineStr">
        <is>
          <t>6e759025-7971-4f80-b1c6-ddc9ade156c9</t>
        </is>
      </c>
    </row>
    <row r="28" ht="45" customHeight="1">
      <c r="A28" s="12" t="inlineStr">
        <is>
          <t>Grammar</t>
        </is>
      </c>
      <c r="B28" s="12" t="inlineStr">
        <is>
          <t>Sentence and Text Structure</t>
        </is>
      </c>
      <c r="C28" s="13" t="inlineStr">
        <is>
          <t>Statement, Question, Exclamation or Command [PSPG3.06]</t>
        </is>
      </c>
      <c r="D28" s="12" t="inlineStr">
        <is>
          <t>This nugget has learning material and questions covering the topic of statement, question, exclamation or command.</t>
        </is>
      </c>
      <c r="E28" s="12" t="inlineStr">
        <is>
          <t>3b0f8eab-efb4-4db1-a6b2-a57df05f9daa</t>
        </is>
      </c>
    </row>
    <row r="29" ht="45" customHeight="1">
      <c r="A29" s="12" t="inlineStr">
        <is>
          <t>Grammar</t>
        </is>
      </c>
      <c r="B29" s="12" t="inlineStr">
        <is>
          <t>Sentence and Text Structure</t>
        </is>
      </c>
      <c r="C29" s="13" t="inlineStr">
        <is>
          <t>Introduction to Paragraphs [PSPG5.01]</t>
        </is>
      </c>
      <c r="D29" s="12" t="inlineStr">
        <is>
          <t>This nugget has learning material and questions covering the topic of introduction to paragraphs.</t>
        </is>
      </c>
      <c r="E29" s="12" t="inlineStr">
        <is>
          <t>5799daa2-dbf3-4c47-877f-c78f538d0566</t>
        </is>
      </c>
    </row>
    <row r="30" ht="45" customHeight="1">
      <c r="A30" s="12" t="inlineStr">
        <is>
          <t>Grammar</t>
        </is>
      </c>
      <c r="B30" s="12" t="inlineStr">
        <is>
          <t>Sentence and Text Structure</t>
        </is>
      </c>
      <c r="C30" s="13" t="inlineStr">
        <is>
          <t>Headings and Sub-Headings [PSPG5.02]</t>
        </is>
      </c>
      <c r="D30" s="12" t="inlineStr">
        <is>
          <t>This nugget has learning material and questions covering the topic of headings and sub-headings.</t>
        </is>
      </c>
      <c r="E30" s="12" t="inlineStr">
        <is>
          <t>c91d13b3-0eb1-43cb-b979-a1a3ca07aa90</t>
        </is>
      </c>
    </row>
    <row r="31" ht="45" customHeight="1">
      <c r="A31" s="12" t="inlineStr">
        <is>
          <t>Grammar</t>
        </is>
      </c>
      <c r="B31" s="12" t="inlineStr">
        <is>
          <t>Sentence and Text Structure</t>
        </is>
      </c>
      <c r="C31" s="13" t="inlineStr">
        <is>
          <t>Standard English [PSPG5.03]</t>
        </is>
      </c>
      <c r="D31" s="12" t="inlineStr">
        <is>
          <t>This nugget has learning material and questions covering the topic of standard English.</t>
        </is>
      </c>
      <c r="E31" s="12" t="inlineStr">
        <is>
          <t>28119f18-729c-4980-b29c-de93695b19b8</t>
        </is>
      </c>
    </row>
    <row r="32" ht="45" customHeight="1">
      <c r="A32" s="12" t="inlineStr">
        <is>
          <t>Grammar</t>
        </is>
      </c>
      <c r="B32" s="12" t="inlineStr">
        <is>
          <t>Tenses</t>
        </is>
      </c>
      <c r="C32" s="13" t="inlineStr">
        <is>
          <t>Diagnostic: Tenses [PSPG0.11]</t>
        </is>
      </c>
      <c r="D32" s="12" t="inlineStr"/>
      <c r="E32" s="12" t="inlineStr">
        <is>
          <t>7cda4efd-aab3-4611-81f3-3d98ee218908</t>
        </is>
      </c>
    </row>
    <row r="33" ht="45" customHeight="1">
      <c r="A33" s="12" t="inlineStr">
        <is>
          <t>Grammar</t>
        </is>
      </c>
      <c r="B33" s="12" t="inlineStr">
        <is>
          <t>Tenses</t>
        </is>
      </c>
      <c r="C33" s="13" t="inlineStr">
        <is>
          <t>Simple Present [PSPG6.01]</t>
        </is>
      </c>
      <c r="D33" s="12" t="inlineStr">
        <is>
          <t>This nugget has learning material and questions covering the topic of simple present tense.</t>
        </is>
      </c>
      <c r="E33" s="12" t="inlineStr">
        <is>
          <t>a0bfba4c-eca4-466a-9573-4aee13a8c09f</t>
        </is>
      </c>
    </row>
    <row r="34" ht="45" customHeight="1">
      <c r="A34" s="12" t="inlineStr">
        <is>
          <t>Grammar</t>
        </is>
      </c>
      <c r="B34" s="12" t="inlineStr">
        <is>
          <t>Tenses</t>
        </is>
      </c>
      <c r="C34" s="13" t="inlineStr">
        <is>
          <t>Present Progressive [PSPG6.02]</t>
        </is>
      </c>
      <c r="D34" s="12" t="inlineStr">
        <is>
          <t>This nugget has learning material and questions covering the topic of present progressive tense.</t>
        </is>
      </c>
      <c r="E34" s="12" t="inlineStr">
        <is>
          <t>83bb2443-fa0e-4695-a086-51ab400444d0</t>
        </is>
      </c>
    </row>
    <row r="35" ht="45" customHeight="1">
      <c r="A35" s="12" t="inlineStr">
        <is>
          <t>Grammar</t>
        </is>
      </c>
      <c r="B35" s="12" t="inlineStr">
        <is>
          <t>Tenses</t>
        </is>
      </c>
      <c r="C35" s="13" t="inlineStr">
        <is>
          <t>Simple Past [PSPG6.03]</t>
        </is>
      </c>
      <c r="D35" s="12" t="inlineStr">
        <is>
          <t>This nugget has learning material and questions covering the topic of simple past tense.</t>
        </is>
      </c>
      <c r="E35" s="12" t="inlineStr">
        <is>
          <t>953867f8-73e8-4f65-a3d8-5608d5fa4733</t>
        </is>
      </c>
    </row>
    <row r="36" ht="45" customHeight="1">
      <c r="A36" s="12" t="inlineStr">
        <is>
          <t>Grammar</t>
        </is>
      </c>
      <c r="B36" s="12" t="inlineStr">
        <is>
          <t>Tenses</t>
        </is>
      </c>
      <c r="C36" s="13" t="inlineStr">
        <is>
          <t>Past Progressive [PSPG6.04]</t>
        </is>
      </c>
      <c r="D36" s="12" t="inlineStr">
        <is>
          <t>This nugget has learning material and questions covering the topic of past progressive tense.</t>
        </is>
      </c>
      <c r="E36" s="12" t="inlineStr">
        <is>
          <t>0415ef3c-d202-40fa-afd1-34cd58fe3ad4</t>
        </is>
      </c>
    </row>
    <row r="37" ht="45" customHeight="1">
      <c r="A37" s="12" t="inlineStr">
        <is>
          <t>Grammar</t>
        </is>
      </c>
      <c r="B37" s="12" t="inlineStr">
        <is>
          <t>Tenses</t>
        </is>
      </c>
      <c r="C37" s="13" t="inlineStr">
        <is>
          <t>Present Perfect Tense [PSPG6.05]</t>
        </is>
      </c>
      <c r="D37" s="12" t="inlineStr">
        <is>
          <t>This nugget has learning material and questions covering the topic of present perfect tense.</t>
        </is>
      </c>
      <c r="E37" s="12" t="inlineStr">
        <is>
          <t>55de2249-00dc-4c01-a5ac-b47f98f330d8</t>
        </is>
      </c>
    </row>
    <row r="38" ht="45" customHeight="1">
      <c r="A38" s="12" t="inlineStr">
        <is>
          <t>Grammar</t>
        </is>
      </c>
      <c r="B38" s="12" t="inlineStr">
        <is>
          <t>Clauses, Phrases and Sentences</t>
        </is>
      </c>
      <c r="C38" s="13" t="inlineStr">
        <is>
          <t>Diagnostic: Clauses, Phrases and Sentences [PSPG0.34]</t>
        </is>
      </c>
      <c r="D38" s="12" t="inlineStr"/>
      <c r="E38" s="12" t="inlineStr">
        <is>
          <t>d1803612-66b8-418e-8ff3-3d261136114a</t>
        </is>
      </c>
    </row>
    <row r="39" ht="45" customHeight="1">
      <c r="A39" s="12" t="inlineStr">
        <is>
          <t>Grammar</t>
        </is>
      </c>
      <c r="B39" s="12" t="inlineStr">
        <is>
          <t>Clauses and Phrases</t>
        </is>
      </c>
      <c r="C39" s="13" t="inlineStr">
        <is>
          <t>Coordination of Words and Phrases Using 'and' [PSPG4.01]</t>
        </is>
      </c>
      <c r="D39" s="12" t="inlineStr">
        <is>
          <t>This nugget has learning material and questions covering the topic of co-ordination of words and phrases using 'and'.</t>
        </is>
      </c>
      <c r="E39" s="12" t="inlineStr">
        <is>
          <t>c162a195-4bb2-4cf2-ada8-03530f835627</t>
        </is>
      </c>
    </row>
    <row r="40" ht="45" customHeight="1">
      <c r="A40" s="12" t="inlineStr">
        <is>
          <t>Grammar</t>
        </is>
      </c>
      <c r="B40" s="12" t="inlineStr">
        <is>
          <t>Clauses and Phrases</t>
        </is>
      </c>
      <c r="C40" s="13" t="inlineStr">
        <is>
          <t>Coordinating Clauses with 'and' and 'but' [PSPG4.02]</t>
        </is>
      </c>
      <c r="D40" s="12" t="inlineStr">
        <is>
          <t>This nugget has learning material and questions covering the topic of co-ordinating clauses with 'and' and 'but'.</t>
        </is>
      </c>
      <c r="E40" s="12" t="inlineStr">
        <is>
          <t>c9a9d201-0adc-4402-98e5-566c9140bf48</t>
        </is>
      </c>
    </row>
    <row r="41" ht="45" customHeight="1">
      <c r="A41" s="12" t="inlineStr">
        <is>
          <t>Grammar</t>
        </is>
      </c>
      <c r="B41" s="12" t="inlineStr">
        <is>
          <t>Clauses and Phrases</t>
        </is>
      </c>
      <c r="C41" s="13" t="inlineStr">
        <is>
          <t>Coordination of Clauses with 'or' and 'so' [PSPG4.03]</t>
        </is>
      </c>
      <c r="D41" s="12" t="inlineStr">
        <is>
          <t>This nugget has learning material and questions covering the topic of co-ordinating clauses with 'or' and 'so'.</t>
        </is>
      </c>
      <c r="E41" s="12" t="inlineStr">
        <is>
          <t>8979f513-3c4b-4d3a-9bf5-63be1efa2c83</t>
        </is>
      </c>
    </row>
    <row r="42" ht="45" customHeight="1">
      <c r="A42" s="12" t="inlineStr">
        <is>
          <t>Grammar</t>
        </is>
      </c>
      <c r="B42" s="12" t="inlineStr">
        <is>
          <t>Clauses and Phrases</t>
        </is>
      </c>
      <c r="C42" s="13" t="inlineStr">
        <is>
          <t>Coordinating Clauses with 'and', 'but', 'or' and 'so' [PSPG4.04]</t>
        </is>
      </c>
      <c r="D42" s="12" t="inlineStr">
        <is>
          <t>This nugget has learning material and questions covering the topic of co-ordinating clauses with 'and', 'but', 'or' and 'so'.</t>
        </is>
      </c>
      <c r="E42" s="12" t="inlineStr">
        <is>
          <t>cbc691e3-0fea-4f96-a2ec-e2548bdc3d87</t>
        </is>
      </c>
    </row>
    <row r="43" ht="45" customHeight="1">
      <c r="A43" s="12" t="inlineStr">
        <is>
          <t>Grammar</t>
        </is>
      </c>
      <c r="B43" s="12" t="inlineStr">
        <is>
          <t>Clauses and Phrases</t>
        </is>
      </c>
      <c r="C43" s="13" t="inlineStr">
        <is>
          <t>Subordinate Clauses [PSPG4.05]</t>
        </is>
      </c>
      <c r="D43" s="12" t="inlineStr">
        <is>
          <t>This nugget has learning material and questions covering the topic of subordinate clauses.</t>
        </is>
      </c>
      <c r="E43" s="12" t="inlineStr">
        <is>
          <t>5923229f-12a9-4208-a2cf-52ccc6e526bb</t>
        </is>
      </c>
    </row>
    <row r="44" ht="45" customHeight="1">
      <c r="A44" s="12" t="inlineStr">
        <is>
          <t>Grammar</t>
        </is>
      </c>
      <c r="B44" s="12" t="inlineStr">
        <is>
          <t>Clauses and Phrases</t>
        </is>
      </c>
      <c r="C44" s="13" t="inlineStr">
        <is>
          <t>Noun Phrases and Expanded Noun Phrases [PSPG4.06]</t>
        </is>
      </c>
      <c r="D44" s="12" t="inlineStr">
        <is>
          <t>This nugget has learning material and questions covering the topic of noun phrases and expanded noun phrases.</t>
        </is>
      </c>
      <c r="E44" s="12" t="inlineStr">
        <is>
          <t>0e67eaa2-607e-48ff-b5d7-7a1bd7be3130</t>
        </is>
      </c>
    </row>
    <row r="45" ht="45" customHeight="1">
      <c r="A45" s="12" t="inlineStr">
        <is>
          <t>Grammar</t>
        </is>
      </c>
      <c r="B45" s="12" t="inlineStr">
        <is>
          <t>Clauses and Phrases</t>
        </is>
      </c>
      <c r="C45" s="13" t="inlineStr">
        <is>
          <t>Expanded Noun Phrases with Prepositional Phrases [PSPG4.07]</t>
        </is>
      </c>
      <c r="D45" s="12" t="inlineStr">
        <is>
          <t>This nugget has learning material and questions covering the topic of expanded noun phrases with prepositional phrases.</t>
        </is>
      </c>
      <c r="E45" s="12" t="inlineStr">
        <is>
          <t>b73ce73c-5014-46e1-9400-75c9997cef36</t>
        </is>
      </c>
    </row>
    <row r="46" ht="45" customHeight="1">
      <c r="A46" s="12" t="inlineStr">
        <is>
          <t>Grammar</t>
        </is>
      </c>
      <c r="B46" s="12" t="inlineStr">
        <is>
          <t>Clauses and Phrases</t>
        </is>
      </c>
      <c r="C46" s="13" t="inlineStr">
        <is>
          <t>Fronted Adverbials [PSPG4.08]</t>
        </is>
      </c>
      <c r="D46" s="12" t="inlineStr">
        <is>
          <t>This nugget has learning material and questions covering the topic of fronted adverbials.</t>
        </is>
      </c>
      <c r="E46" s="12" t="inlineStr">
        <is>
          <t>b11597b0-fd5d-477b-ad22-06b87a9197b5</t>
        </is>
      </c>
    </row>
    <row r="47" ht="45" customHeight="1">
      <c r="A47" s="12" t="inlineStr">
        <is>
          <t>Grammar</t>
        </is>
      </c>
      <c r="B47" s="12" t="inlineStr">
        <is>
          <t>Clauses and Phrases</t>
        </is>
      </c>
      <c r="C47" s="13" t="inlineStr">
        <is>
          <t>Adjectives and Adjective Phrases [PSPG4.09]</t>
        </is>
      </c>
      <c r="D47" s="12" t="inlineStr">
        <is>
          <t>This nugget has learning material and questions covering the topic of adjectives and adjective phrases.</t>
        </is>
      </c>
      <c r="E47" s="12" t="inlineStr">
        <is>
          <t>e138bfa0-9429-47ce-b27b-9b0bfc357339</t>
        </is>
      </c>
    </row>
    <row r="48" ht="45" customHeight="1">
      <c r="A48" s="12" t="inlineStr">
        <is>
          <t>Punctuation</t>
        </is>
      </c>
      <c r="B48" s="12" t="inlineStr">
        <is>
          <t>Punctuation</t>
        </is>
      </c>
      <c r="C48" s="13" t="inlineStr">
        <is>
          <t>Diagnostic: Punctuation [PSPG0.10]</t>
        </is>
      </c>
      <c r="D48" s="12" t="inlineStr"/>
      <c r="E48" s="12" t="inlineStr">
        <is>
          <t>84a26118-ff5d-4423-b0c8-bb670c1c9136</t>
        </is>
      </c>
    </row>
    <row r="49" ht="45" customHeight="1">
      <c r="A49" s="12" t="inlineStr">
        <is>
          <t>Punctuation</t>
        </is>
      </c>
      <c r="B49" s="12" t="inlineStr">
        <is>
          <t>Punctuation</t>
        </is>
      </c>
      <c r="C49" s="13" t="inlineStr">
        <is>
          <t>Capital Letters for Names and I [PSPG7.01]</t>
        </is>
      </c>
      <c r="D49" s="12" t="inlineStr">
        <is>
          <t>This nugget has learning material and questions covering the topic of capital letters for names and I.</t>
        </is>
      </c>
      <c r="E49" s="12" t="inlineStr">
        <is>
          <t>00520c9d-c20e-4f6d-822e-112ddb7d283b</t>
        </is>
      </c>
    </row>
    <row r="50" ht="45" customHeight="1">
      <c r="A50" s="12" t="inlineStr">
        <is>
          <t>Punctuation</t>
        </is>
      </c>
      <c r="B50" s="12" t="inlineStr">
        <is>
          <t>Punctuation</t>
        </is>
      </c>
      <c r="C50" s="13" t="inlineStr">
        <is>
          <t>Full Stops [PSPG7.02]</t>
        </is>
      </c>
      <c r="D50" s="12" t="inlineStr">
        <is>
          <t>This nugget has learning material and questions covering the topic of full stops.</t>
        </is>
      </c>
      <c r="E50" s="12" t="inlineStr">
        <is>
          <t>7058e02a-107c-4797-be47-b82c9bcc2937</t>
        </is>
      </c>
    </row>
    <row r="51" ht="45" customHeight="1">
      <c r="A51" s="12" t="inlineStr">
        <is>
          <t>Punctuation</t>
        </is>
      </c>
      <c r="B51" s="12" t="inlineStr">
        <is>
          <t>Punctuation</t>
        </is>
      </c>
      <c r="C51" s="13" t="inlineStr">
        <is>
          <t>Question Marks [PSPG7.03]</t>
        </is>
      </c>
      <c r="D51" s="12" t="inlineStr">
        <is>
          <t>This nugget has learning material and questions covering the topic of question marks.</t>
        </is>
      </c>
      <c r="E51" s="12" t="inlineStr">
        <is>
          <t>b30b049b-2d00-484d-a4e4-2114dfd6ea83</t>
        </is>
      </c>
    </row>
    <row r="52" ht="45" customHeight="1">
      <c r="A52" s="12" t="inlineStr">
        <is>
          <t>Punctuation</t>
        </is>
      </c>
      <c r="B52" s="12" t="inlineStr">
        <is>
          <t>Punctuation</t>
        </is>
      </c>
      <c r="C52" s="13" t="inlineStr">
        <is>
          <t>Exclamation Marks [PSPG7.04]</t>
        </is>
      </c>
      <c r="D52" s="12" t="inlineStr">
        <is>
          <t>This nugget has learning material and questions covering the topic of exclamation marks.</t>
        </is>
      </c>
      <c r="E52" s="12" t="inlineStr">
        <is>
          <t>3eba52af-d95a-4785-bcd3-a448670d2063</t>
        </is>
      </c>
    </row>
    <row r="53" ht="45" customHeight="1">
      <c r="A53" s="12" t="inlineStr">
        <is>
          <t>Punctuation</t>
        </is>
      </c>
      <c r="B53" s="12" t="inlineStr">
        <is>
          <t>Punctuation</t>
        </is>
      </c>
      <c r="C53" s="13" t="inlineStr">
        <is>
          <t>Commas in a List [PSPG7.05]</t>
        </is>
      </c>
      <c r="D53" s="12" t="inlineStr">
        <is>
          <t>This nugget has learning material and questions covering the topic of commas in a list.</t>
        </is>
      </c>
      <c r="E53" s="12" t="inlineStr">
        <is>
          <t>7b7bd3a2-9b33-4672-bf8f-2f148dab5b37</t>
        </is>
      </c>
    </row>
    <row r="54" ht="45" customHeight="1">
      <c r="A54" s="12" t="inlineStr">
        <is>
          <t>Punctuation</t>
        </is>
      </c>
      <c r="B54" s="12" t="inlineStr">
        <is>
          <t>Punctuation</t>
        </is>
      </c>
      <c r="C54" s="13" t="inlineStr">
        <is>
          <t>Inverted Commas [PSPG7.06]</t>
        </is>
      </c>
      <c r="D54" s="12" t="inlineStr">
        <is>
          <t>This nugget has learning material and questions covering the topic of inverted commas.</t>
        </is>
      </c>
      <c r="E54" s="12" t="inlineStr">
        <is>
          <t>887c6896-bc78-4229-a123-e83185deae5d</t>
        </is>
      </c>
    </row>
    <row r="55" ht="45" customHeight="1">
      <c r="A55" s="12" t="inlineStr">
        <is>
          <t>Punctuation</t>
        </is>
      </c>
      <c r="B55" s="12" t="inlineStr">
        <is>
          <t>Punctuation</t>
        </is>
      </c>
      <c r="C55" s="13" t="inlineStr">
        <is>
          <t>Punctuation with Inverted Commas [PSPG7.09]</t>
        </is>
      </c>
      <c r="D55" s="12" t="inlineStr">
        <is>
          <t>This nugget has learning material and questions covering the topic of punctuation with inverted commas.</t>
        </is>
      </c>
      <c r="E55" s="12" t="inlineStr">
        <is>
          <t>505501aa-8f20-41b2-b627-30ff4e95707c</t>
        </is>
      </c>
    </row>
    <row r="56" ht="45" customHeight="1">
      <c r="A56" s="12" t="inlineStr">
        <is>
          <t>Punctuation</t>
        </is>
      </c>
      <c r="B56" s="12" t="inlineStr">
        <is>
          <t>Punctuation</t>
        </is>
      </c>
      <c r="C56" s="13" t="inlineStr">
        <is>
          <t>Apostrophes for Missing Letters [PSPG7.07]</t>
        </is>
      </c>
      <c r="D56" s="12" t="inlineStr">
        <is>
          <t>This nugget has learning material and questions covering the topic of apostrophes for missing letter.</t>
        </is>
      </c>
      <c r="E56" s="12" t="inlineStr">
        <is>
          <t>b3086218-cd8f-48fc-a298-fbf5591cab89</t>
        </is>
      </c>
    </row>
    <row r="57" ht="45" customHeight="1">
      <c r="A57" s="12" t="inlineStr">
        <is>
          <t>Punctuation</t>
        </is>
      </c>
      <c r="B57" s="12" t="inlineStr">
        <is>
          <t>Punctuation</t>
        </is>
      </c>
      <c r="C57" s="13" t="inlineStr">
        <is>
          <t>Possessive Apostrophes in Singular Words [PSPG7.08]</t>
        </is>
      </c>
      <c r="D57" s="12" t="inlineStr">
        <is>
          <t>This nugget has learning material and questions covering the topic of possessive apostrophes in singular words.</t>
        </is>
      </c>
      <c r="E57" s="12" t="inlineStr">
        <is>
          <t>91c417cc-fcdb-48d7-8f2a-ba5f0030f88b</t>
        </is>
      </c>
    </row>
    <row r="58" ht="45" customHeight="1">
      <c r="A58" s="12" t="inlineStr">
        <is>
          <t>Punctuation</t>
        </is>
      </c>
      <c r="B58" s="12" t="inlineStr">
        <is>
          <t>Punctuation</t>
        </is>
      </c>
      <c r="C58" s="13" t="inlineStr">
        <is>
          <t>Possessive Apostrophes for Plurals (Ending in '-s') [PSPG7.10]</t>
        </is>
      </c>
      <c r="D58" s="12" t="inlineStr">
        <is>
          <t>This nugget has learning material and questions covering the topic of possessive apostrophes for plurals (ending in s).</t>
        </is>
      </c>
      <c r="E58" s="12" t="inlineStr">
        <is>
          <t>5bfa0c51-6bb9-4cb1-9762-5018b92676ce</t>
        </is>
      </c>
    </row>
    <row r="59" ht="45" customHeight="1">
      <c r="A59" s="12" t="inlineStr">
        <is>
          <t>Punctuation</t>
        </is>
      </c>
      <c r="B59" s="12" t="inlineStr">
        <is>
          <t>Punctuation</t>
        </is>
      </c>
      <c r="C59" s="13" t="inlineStr">
        <is>
          <t>Possessive Apostrophes for Plurals (Not Ending in '-s') [PSPG7.11]</t>
        </is>
      </c>
      <c r="D59" s="12" t="inlineStr">
        <is>
          <t>This nugget has learning material and questions covering the topic of possessive apostrophes for plurals (not ending in s).</t>
        </is>
      </c>
      <c r="E59" s="12" t="inlineStr">
        <is>
          <t>6779b5cd-6a53-4dc2-97a7-d02c43600ee4</t>
        </is>
      </c>
    </row>
    <row r="60" ht="45" customHeight="1">
      <c r="A60" s="12" t="inlineStr">
        <is>
          <t>Spelling</t>
        </is>
      </c>
      <c r="B60" s="12" t="inlineStr">
        <is>
          <t>Prefixes and Suffixes</t>
        </is>
      </c>
      <c r="C60" s="13" t="inlineStr">
        <is>
          <t>Diagnostic: Prefixes and Suffixes [PSPG0.12]</t>
        </is>
      </c>
      <c r="D60" s="12" t="inlineStr"/>
      <c r="E60" s="12" t="inlineStr">
        <is>
          <t>d536f07f-ec38-492c-8d73-70d6606fc9bf</t>
        </is>
      </c>
    </row>
    <row r="61" ht="45" customHeight="1">
      <c r="A61" s="12" t="inlineStr">
        <is>
          <t>Spelling</t>
        </is>
      </c>
      <c r="B61" s="12" t="inlineStr">
        <is>
          <t>Prefixes and Suffixes</t>
        </is>
      </c>
      <c r="C61" s="13" t="inlineStr">
        <is>
          <t>Root Words [PSPG2.01]</t>
        </is>
      </c>
      <c r="D61" s="12" t="inlineStr">
        <is>
          <t>This nugget has learning material and questions covering the topic of root words.</t>
        </is>
      </c>
      <c r="E61" s="12" t="inlineStr">
        <is>
          <t>c5e65f45-fd03-4d11-a029-73dd8556205c</t>
        </is>
      </c>
    </row>
    <row r="62" ht="45" customHeight="1">
      <c r="A62" s="12" t="inlineStr">
        <is>
          <t>Spelling</t>
        </is>
      </c>
      <c r="B62" s="12" t="inlineStr">
        <is>
          <t>Prefixes and Suffixes</t>
        </is>
      </c>
      <c r="C62" s="13" t="inlineStr">
        <is>
          <t>Compound Words [PSPG2.02]</t>
        </is>
      </c>
      <c r="D62" s="12" t="inlineStr">
        <is>
          <t>This nugget has learning material and questions covering the topic of compound words.</t>
        </is>
      </c>
      <c r="E62" s="12" t="inlineStr">
        <is>
          <t>c8214117-0c19-4f4e-b9d7-97127a576cb3</t>
        </is>
      </c>
    </row>
    <row r="63" ht="45" customHeight="1">
      <c r="A63" s="12" t="inlineStr">
        <is>
          <t>Spelling</t>
        </is>
      </c>
      <c r="B63" s="12" t="inlineStr">
        <is>
          <t>Prefixes and Suffixes</t>
        </is>
      </c>
      <c r="C63" s="13" t="inlineStr">
        <is>
          <t>Word Families [PSPG2.03]</t>
        </is>
      </c>
      <c r="D63" s="12" t="inlineStr">
        <is>
          <t>This nugget has learning material and questions covering the topic of word families.</t>
        </is>
      </c>
      <c r="E63" s="12" t="inlineStr">
        <is>
          <t>62b92634-b989-4ce9-b92c-8713e97d7797</t>
        </is>
      </c>
    </row>
    <row r="64" ht="45" customHeight="1">
      <c r="A64" s="12" t="inlineStr">
        <is>
          <t>Spelling</t>
        </is>
      </c>
      <c r="B64" s="12" t="inlineStr">
        <is>
          <t>Prefixes and Suffixes</t>
        </is>
      </c>
      <c r="C64" s="13" t="inlineStr">
        <is>
          <t>Prefixes 'un-', 'dis-' and 'mis-' [PSPG2.04]</t>
        </is>
      </c>
      <c r="D64" s="12" t="inlineStr">
        <is>
          <t>This nugget has learning material and questions covering the topic of prefixes 'un' 'dis' and 'mis'.</t>
        </is>
      </c>
      <c r="E64" s="12" t="inlineStr">
        <is>
          <t>534cf5a1-d448-4088-b4bd-4f4fd918b3e7</t>
        </is>
      </c>
    </row>
    <row r="65" ht="45" customHeight="1">
      <c r="A65" s="12" t="inlineStr">
        <is>
          <t>Spelling</t>
        </is>
      </c>
      <c r="B65" s="12" t="inlineStr">
        <is>
          <t>Prefixes and Suffixes</t>
        </is>
      </c>
      <c r="C65" s="13" t="inlineStr">
        <is>
          <t>Prefixes 'sub-', 'inter-' and 'super-' [PSPG2.05]</t>
        </is>
      </c>
      <c r="D65" s="12" t="inlineStr">
        <is>
          <t>This nugget has learning material and questions covering the topic of prefixes 'sub' 'inter' and 'super'.</t>
        </is>
      </c>
      <c r="E65" s="12" t="inlineStr">
        <is>
          <t>2e0aeb15-483f-47d2-a72e-ab7730d2bec9</t>
        </is>
      </c>
    </row>
    <row r="66" ht="45" customHeight="1">
      <c r="A66" s="12" t="inlineStr">
        <is>
          <t>Spelling</t>
        </is>
      </c>
      <c r="B66" s="12" t="inlineStr">
        <is>
          <t>Prefixes and Suffixes</t>
        </is>
      </c>
      <c r="C66" s="13" t="inlineStr">
        <is>
          <t>Prefixes 're-', 'auto-' and 'anti-' [PSPG2.06]</t>
        </is>
      </c>
      <c r="D66" s="12" t="inlineStr">
        <is>
          <t>This nugget has learning material and questions covering the topic of prefixes 're' 'auto' and 'anti'.</t>
        </is>
      </c>
      <c r="E66" s="12" t="inlineStr">
        <is>
          <t>6a1dac10-db82-4732-ab8a-0915e0826f8f</t>
        </is>
      </c>
    </row>
    <row r="67" ht="45" customHeight="1">
      <c r="A67" s="12" t="inlineStr">
        <is>
          <t>Spelling</t>
        </is>
      </c>
      <c r="B67" s="12" t="inlineStr">
        <is>
          <t>Prefixes and Suffixes</t>
        </is>
      </c>
      <c r="C67" s="13" t="inlineStr">
        <is>
          <t>Singular or Plural [PSPG9.17]</t>
        </is>
      </c>
      <c r="D67" s="12" t="inlineStr">
        <is>
          <t>This nugget has learning material and questions covering the topic of singular or plural.</t>
        </is>
      </c>
      <c r="E67" s="12" t="inlineStr">
        <is>
          <t>720f2666-624b-47b5-a5e2-d0f4cb8c1d98</t>
        </is>
      </c>
    </row>
    <row r="68" ht="45" customHeight="1">
      <c r="A68" s="12" t="inlineStr">
        <is>
          <t>Spelling</t>
        </is>
      </c>
      <c r="B68" s="12" t="inlineStr">
        <is>
          <t>Prefixes and Suffixes</t>
        </is>
      </c>
      <c r="C68" s="13" t="inlineStr">
        <is>
          <t>Plural Suffixes 1 [PSPG9.13]</t>
        </is>
      </c>
      <c r="D68" s="12" t="inlineStr">
        <is>
          <t>This nugget has learning material and questions covering the topic of plural suffixes 1 (adding -s and -es).</t>
        </is>
      </c>
      <c r="E68" s="12" t="inlineStr">
        <is>
          <t>416788b7-1677-4e89-989e-e191afaee475</t>
        </is>
      </c>
    </row>
    <row r="69" ht="45" customHeight="1">
      <c r="A69" s="12" t="inlineStr">
        <is>
          <t>Spelling</t>
        </is>
      </c>
      <c r="B69" s="12" t="inlineStr">
        <is>
          <t>Prefixes and Suffixes</t>
        </is>
      </c>
      <c r="C69" s="13" t="inlineStr">
        <is>
          <t>Plural Suffixes 2 [PSPG9.14]</t>
        </is>
      </c>
      <c r="D69" s="12" t="inlineStr">
        <is>
          <t>This nugget has learning material and questions covering the topic of plural suffixes  2 (irregular plurals).</t>
        </is>
      </c>
      <c r="E69" s="12" t="inlineStr">
        <is>
          <t>126def90-d56e-4dc8-a8b4-7c367364191a</t>
        </is>
      </c>
    </row>
    <row r="70" ht="45" customHeight="1">
      <c r="A70" s="12" t="inlineStr">
        <is>
          <t>Spelling</t>
        </is>
      </c>
      <c r="B70" s="12" t="inlineStr">
        <is>
          <t>Prefixes and Suffixes</t>
        </is>
      </c>
      <c r="C70" s="13" t="inlineStr">
        <is>
          <t>Suffixes '-ing' and '-ed' [PSPG9.18]</t>
        </is>
      </c>
      <c r="D70" s="12" t="inlineStr">
        <is>
          <t>This nugget has learning material and questions covering the topic of suffixes 'ing' and 'ed'.</t>
        </is>
      </c>
      <c r="E70" s="12" t="inlineStr">
        <is>
          <t>9012b0de-e319-429c-bbd5-98b4e3947196</t>
        </is>
      </c>
    </row>
    <row r="71" ht="45" customHeight="1">
      <c r="A71" s="12" t="inlineStr">
        <is>
          <t>Spelling</t>
        </is>
      </c>
      <c r="B71" s="12" t="inlineStr">
        <is>
          <t>Prefixes and Suffixes</t>
        </is>
      </c>
      <c r="C71" s="13" t="inlineStr">
        <is>
          <t>Suffixes '-ful' and '-less' [PSPG9.19]</t>
        </is>
      </c>
      <c r="D71" s="12" t="inlineStr">
        <is>
          <t>This nugget has learning material and questions covering the topic of suffixes 'ful' and 'less'.</t>
        </is>
      </c>
      <c r="E71" s="12" t="inlineStr">
        <is>
          <t>feef102d-471d-4df7-80ee-70f2d66c32eb</t>
        </is>
      </c>
    </row>
    <row r="72" ht="45" customHeight="1">
      <c r="A72" s="12" t="inlineStr">
        <is>
          <t>Spelling</t>
        </is>
      </c>
      <c r="B72" s="12" t="inlineStr">
        <is>
          <t>Prefixes and Suffixes</t>
        </is>
      </c>
      <c r="C72" s="13" t="inlineStr">
        <is>
          <t>Suffixes '-ment' and '-ness' [PSPG9.20]</t>
        </is>
      </c>
      <c r="D72" s="12" t="inlineStr">
        <is>
          <t>This nugget has learning material and questions covering the topic of suffixes 'ment' and 'ness'.</t>
        </is>
      </c>
      <c r="E72" s="12" t="inlineStr">
        <is>
          <t>675060a1-8985-4c5b-869c-fcc8cf22836e</t>
        </is>
      </c>
    </row>
    <row r="73" ht="45" customHeight="1">
      <c r="A73" s="12" t="inlineStr">
        <is>
          <t>Spelling</t>
        </is>
      </c>
      <c r="B73" s="12" t="inlineStr">
        <is>
          <t>Prefixes and Suffixes</t>
        </is>
      </c>
      <c r="C73" s="13" t="inlineStr">
        <is>
          <t>Suffixes '-er' and '-est' [PSPG9.15]</t>
        </is>
      </c>
      <c r="D73" s="12" t="inlineStr">
        <is>
          <t>This nugget has learning material and questions covering the topic of suffixes 'er' and 'est'.</t>
        </is>
      </c>
      <c r="E73" s="12" t="inlineStr">
        <is>
          <t>1111cc64-0068-4471-9f9d-66636021c76b</t>
        </is>
      </c>
    </row>
    <row r="74" ht="45" customHeight="1">
      <c r="A74" s="12" t="inlineStr">
        <is>
          <t>Spelling</t>
        </is>
      </c>
      <c r="B74" s="12" t="inlineStr">
        <is>
          <t>Prefixes and Suffixes</t>
        </is>
      </c>
      <c r="C74" s="13" t="inlineStr">
        <is>
          <t>The Suffix 'y' [PSPG9.16]</t>
        </is>
      </c>
      <c r="D74" s="12" t="inlineStr">
        <is>
          <t>This nugget has learning material and questions covering the topic of the suffix 'y'.</t>
        </is>
      </c>
      <c r="E74" s="12" t="inlineStr">
        <is>
          <t>dcbde921-d640-4899-9cfa-b4d4f2b49c39</t>
        </is>
      </c>
    </row>
    <row r="75" ht="45" customHeight="1">
      <c r="A75" s="12" t="inlineStr">
        <is>
          <t>Spelling</t>
        </is>
      </c>
      <c r="B75" s="12" t="inlineStr">
        <is>
          <t>Prefixes and Suffixes</t>
        </is>
      </c>
      <c r="C75" s="13" t="inlineStr">
        <is>
          <t>Spelling Rules for the Suffix '-ous' [PSPG8.01]</t>
        </is>
      </c>
      <c r="D75" s="12" t="inlineStr">
        <is>
          <t>This nugget has learning material and questions covering the topic of the suffix '-ous'.</t>
        </is>
      </c>
      <c r="E75" s="12" t="inlineStr">
        <is>
          <t>669d4b4c-8101-4777-a391-6e226a116775</t>
        </is>
      </c>
    </row>
    <row r="76" ht="45" customHeight="1">
      <c r="A76" s="12" t="inlineStr">
        <is>
          <t>Spelling</t>
        </is>
      </c>
      <c r="B76" s="12" t="inlineStr">
        <is>
          <t>Prefixes and Suffixes</t>
        </is>
      </c>
      <c r="C76" s="13" t="inlineStr">
        <is>
          <t>Spelling Rules for the Suffix '-ation' [PSPG8.02]</t>
        </is>
      </c>
      <c r="D76" s="12" t="inlineStr">
        <is>
          <t>This nugget has learning material and questions covering the topic of the suffix '-ation'.</t>
        </is>
      </c>
      <c r="E76" s="12" t="inlineStr">
        <is>
          <t>53edb047-6fc7-4d74-9346-7b3886fd16f2</t>
        </is>
      </c>
    </row>
    <row r="77" ht="45" customHeight="1">
      <c r="A77" s="12" t="inlineStr">
        <is>
          <t>Spelling</t>
        </is>
      </c>
      <c r="B77" s="12" t="inlineStr">
        <is>
          <t>Prefixes and Suffixes</t>
        </is>
      </c>
      <c r="C77" s="13" t="inlineStr">
        <is>
          <t>Spelling Rules for the Suffixes '-ally' and '-ly' [PSPG8.03]</t>
        </is>
      </c>
      <c r="D77" s="12" t="inlineStr">
        <is>
          <t>This nugget has learning material and questions covering the topic of the suffixes '-ally' or '-ly'.</t>
        </is>
      </c>
      <c r="E77" s="12" t="inlineStr">
        <is>
          <t>666284ab-885e-4ae9-bde7-d32f2584583c</t>
        </is>
      </c>
    </row>
    <row r="78" ht="45" customHeight="1">
      <c r="A78" s="12" t="inlineStr">
        <is>
          <t>Spelling</t>
        </is>
      </c>
      <c r="B78" s="12" t="inlineStr">
        <is>
          <t>Prefixes and Suffixes</t>
        </is>
      </c>
      <c r="C78" s="13" t="inlineStr">
        <is>
          <t>Spelling Rules for the Prefixes 'in-', 'il-', 'im-' and 'ir-' [PSPG8.04]</t>
        </is>
      </c>
      <c r="D78" s="12" t="inlineStr">
        <is>
          <t>This nugget has learning material and questions covering the topic of prefixes 'in' 'il' 'im' and 'ir'.</t>
        </is>
      </c>
      <c r="E78" s="12" t="inlineStr">
        <is>
          <t>da0352ec-6fe1-42a1-b8fc-83f22630c9fe</t>
        </is>
      </c>
    </row>
    <row r="79" ht="45" customHeight="1">
      <c r="A79" s="12" t="inlineStr">
        <is>
          <t>Spelling</t>
        </is>
      </c>
      <c r="B79" s="12" t="inlineStr">
        <is>
          <t>Spelling Sounds</t>
        </is>
      </c>
      <c r="C79" s="13" t="inlineStr">
        <is>
          <t>Diagnostic: Spelling Sounds [PSPG0.13]</t>
        </is>
      </c>
      <c r="D79" s="12" t="inlineStr">
        <is>
          <t>undefined</t>
        </is>
      </c>
      <c r="E79" s="12" t="inlineStr">
        <is>
          <t>b2241c00-1389-4e19-b9ef-29be68a8d946</t>
        </is>
      </c>
    </row>
    <row r="80" ht="45" customHeight="1">
      <c r="A80" s="12" t="inlineStr">
        <is>
          <t>Spelling</t>
        </is>
      </c>
      <c r="B80" s="12" t="inlineStr">
        <is>
          <t>Spelling Sounds</t>
        </is>
      </c>
      <c r="C80" s="13" t="inlineStr">
        <is>
          <t>Syllables [PSPG9.01]</t>
        </is>
      </c>
      <c r="D80" s="12" t="inlineStr">
        <is>
          <t>This nugget has learning material and questions covering the topic of syllables.</t>
        </is>
      </c>
      <c r="E80" s="12" t="inlineStr">
        <is>
          <t>d80622ff-54f5-4714-b370-c019ba3fbd06</t>
        </is>
      </c>
    </row>
    <row r="81" ht="45" customHeight="1">
      <c r="A81" s="12" t="inlineStr">
        <is>
          <t>Spelling</t>
        </is>
      </c>
      <c r="B81" s="12" t="inlineStr">
        <is>
          <t>Spelling Sounds</t>
        </is>
      </c>
      <c r="C81" s="13" t="inlineStr">
        <is>
          <t>Introduction to Homophones [PSPG9.02]</t>
        </is>
      </c>
      <c r="D81" s="12" t="inlineStr">
        <is>
          <t>This nugget has learning material and questions covering the topic of introduction to homophones.</t>
        </is>
      </c>
      <c r="E81" s="12" t="inlineStr">
        <is>
          <t>5b9360cb-2842-40bd-8ae0-2d24e8171919</t>
        </is>
      </c>
    </row>
    <row r="82" ht="45" customHeight="1">
      <c r="A82" s="12" t="inlineStr">
        <is>
          <t>Spelling</t>
        </is>
      </c>
      <c r="B82" s="12" t="inlineStr">
        <is>
          <t>Spelling Sounds</t>
        </is>
      </c>
      <c r="C82" s="13" t="inlineStr">
        <is>
          <t>Homophones 2 [PSPG9.03]</t>
        </is>
      </c>
      <c r="D82" s="12" t="inlineStr">
        <is>
          <t>This nugget has learning material and questions covering the topic of homophones 2.</t>
        </is>
      </c>
      <c r="E82" s="12" t="inlineStr">
        <is>
          <t>c09161b1-a5df-40d0-8e19-e440544e0d6c</t>
        </is>
      </c>
    </row>
    <row r="83" ht="45" customHeight="1">
      <c r="A83" s="12" t="inlineStr">
        <is>
          <t>Spelling</t>
        </is>
      </c>
      <c r="B83" s="12" t="inlineStr">
        <is>
          <t>Spelling Sounds</t>
        </is>
      </c>
      <c r="C83" s="13" t="inlineStr">
        <is>
          <t>Words Ending in '-sure' and '-ture' [PSPG9.04]</t>
        </is>
      </c>
      <c r="D83" s="12" t="inlineStr">
        <is>
          <t>This nugget has learning material and questions covering the topic of words ending with -sure and -ture.</t>
        </is>
      </c>
      <c r="E83" s="12" t="inlineStr">
        <is>
          <t>1107533c-9926-40ef-b820-f911898bb98e</t>
        </is>
      </c>
    </row>
    <row r="84" ht="45" customHeight="1">
      <c r="A84" s="12" t="inlineStr">
        <is>
          <t>Spelling</t>
        </is>
      </c>
      <c r="B84" s="12" t="inlineStr">
        <is>
          <t>Spelling Sounds</t>
        </is>
      </c>
      <c r="C84" s="13" t="inlineStr">
        <is>
          <t>Words Spelt 'ou' and Pronounced 'u' [PSPG9.05]</t>
        </is>
      </c>
      <c r="D84" s="12" t="inlineStr">
        <is>
          <t>This nugget has learning material and questions covering the topic of words spelt 'ou' and pronounced 'u'.</t>
        </is>
      </c>
      <c r="E84" s="12" t="inlineStr">
        <is>
          <t>4c054d4a-32c1-44f9-b410-b47d7de9250c</t>
        </is>
      </c>
    </row>
    <row r="85" ht="45" customHeight="1">
      <c r="A85" s="12" t="inlineStr">
        <is>
          <t>Spelling</t>
        </is>
      </c>
      <c r="B85" s="12" t="inlineStr">
        <is>
          <t>Spelling Sounds</t>
        </is>
      </c>
      <c r="C85" s="13" t="inlineStr">
        <is>
          <t>The 'i' Sound Spelt with a 'y' [PSPG9.06]</t>
        </is>
      </c>
      <c r="D85" s="12" t="inlineStr">
        <is>
          <t>This nugget has learning material and questions covering the topic of the /ɪ/ sound spelt with a y.</t>
        </is>
      </c>
      <c r="E85" s="12" t="inlineStr">
        <is>
          <t>0fdce9e0-2ede-4e61-bbba-f0564e331015</t>
        </is>
      </c>
    </row>
    <row r="86" ht="45" customHeight="1">
      <c r="A86" s="12" t="inlineStr">
        <is>
          <t>Spelling</t>
        </is>
      </c>
      <c r="B86" s="12" t="inlineStr">
        <is>
          <t>Spelling Sounds</t>
        </is>
      </c>
      <c r="C86" s="13" t="inlineStr">
        <is>
          <t>Words Ending in '-tion', '-sion', '-ssion' and '-cian' [PSPG9.07]</t>
        </is>
      </c>
      <c r="D86" s="12" t="inlineStr">
        <is>
          <t>This nugget has learning material and questions covering the topic of words ending in –tion, –sion, –ssion, –cian.</t>
        </is>
      </c>
      <c r="E86" s="12" t="inlineStr">
        <is>
          <t>45acf027-83d4-4979-898c-755b7ab6a3fc</t>
        </is>
      </c>
    </row>
    <row r="87" ht="45" customHeight="1">
      <c r="A87" s="12" t="inlineStr">
        <is>
          <t>Spelling</t>
        </is>
      </c>
      <c r="B87" s="12" t="inlineStr">
        <is>
          <t>Spelling Sounds</t>
        </is>
      </c>
      <c r="C87" s="13" t="inlineStr">
        <is>
          <t>Words with the 'k' Sound Spelt 'ch' [PSPG9.08]</t>
        </is>
      </c>
      <c r="D87" s="12" t="inlineStr">
        <is>
          <t>This nugget has learning material and questions covering the topic of words with the /k/ sound spelt ch.</t>
        </is>
      </c>
      <c r="E87" s="12" t="inlineStr">
        <is>
          <t>f44b3043-d86c-4e87-8a3a-e2b9a6105212</t>
        </is>
      </c>
    </row>
    <row r="88" ht="45" customHeight="1">
      <c r="A88" s="12" t="inlineStr">
        <is>
          <t>Spelling</t>
        </is>
      </c>
      <c r="B88" s="12" t="inlineStr">
        <is>
          <t>Spelling Sounds</t>
        </is>
      </c>
      <c r="C88" s="13" t="inlineStr">
        <is>
          <t>Words with the 'sh' Sound Spelt 'ch' [PSPG9.09]</t>
        </is>
      </c>
      <c r="D88" s="12" t="inlineStr">
        <is>
          <t>This nugget has learning material and questions covering the topic of words with the 'sh' sound spelt ch.</t>
        </is>
      </c>
      <c r="E88" s="12" t="inlineStr">
        <is>
          <t>4d41f33a-9a56-4c0e-8a17-fd6bc6c73049</t>
        </is>
      </c>
    </row>
    <row r="89" ht="45" customHeight="1">
      <c r="A89" s="12" t="inlineStr">
        <is>
          <t>Spelling</t>
        </is>
      </c>
      <c r="B89" s="12" t="inlineStr">
        <is>
          <t>Spelling Sounds</t>
        </is>
      </c>
      <c r="C89" s="13" t="inlineStr">
        <is>
          <t>Words Ending with the 'g' Sound Spelt 'gue' and the 'k' Sound Spelt 'que' [PSPG9.10]</t>
        </is>
      </c>
      <c r="D89" s="12" t="inlineStr">
        <is>
          <t>This nugget has learning material and questions covering the topic of words ending with the /g/ sound spelt –gue and the /k/ sound spelt –que.</t>
        </is>
      </c>
      <c r="E89" s="12" t="inlineStr">
        <is>
          <t>799e38ce-84fe-467f-ab32-bfc9157d9266</t>
        </is>
      </c>
    </row>
    <row r="90" ht="45" customHeight="1">
      <c r="A90" s="12" t="inlineStr">
        <is>
          <t>Spelling</t>
        </is>
      </c>
      <c r="B90" s="12" t="inlineStr">
        <is>
          <t>Spelling Sounds</t>
        </is>
      </c>
      <c r="C90" s="13" t="inlineStr">
        <is>
          <t>Words with the 's' Sound Spelt 'sc' [PSPG9.11]</t>
        </is>
      </c>
      <c r="D90" s="12" t="inlineStr">
        <is>
          <t>This nugget has learning material and questions covering the topic of words with the /s/ sound spelt sc.</t>
        </is>
      </c>
      <c r="E90" s="12" t="inlineStr">
        <is>
          <t>3cfbe66d-e117-4bc8-b9fb-2c4f8107004b</t>
        </is>
      </c>
    </row>
    <row r="91" ht="45" customHeight="1">
      <c r="A91" s="12" t="inlineStr">
        <is>
          <t>Spelling</t>
        </is>
      </c>
      <c r="B91" s="12" t="inlineStr">
        <is>
          <t>Spelling Sounds</t>
        </is>
      </c>
      <c r="C91" s="13" t="inlineStr">
        <is>
          <t>Words Spelt 'ei', 'eigh' or 'ey' [PSPG9.12]</t>
        </is>
      </c>
      <c r="D91" s="12" t="inlineStr">
        <is>
          <t xml:space="preserve"> This nugget has learning material and questions covering the topic of words spelt 'ei', 'eigh' or 'ey'.</t>
        </is>
      </c>
      <c r="E91" s="12" t="inlineStr">
        <is>
          <t>e559e26f-ab93-4d48-b643-830f8606703d</t>
        </is>
      </c>
    </row>
    <row r="92" ht="45" customHeight="1">
      <c r="A92" s="12" t="inlineStr">
        <is>
          <t>Spelling</t>
        </is>
      </c>
      <c r="B92" s="12" t="inlineStr">
        <is>
          <t>Useful Skills</t>
        </is>
      </c>
      <c r="C92" s="13" t="inlineStr">
        <is>
          <t>Diagnostic: Useful Skills [PSPG0.14]</t>
        </is>
      </c>
      <c r="D92" s="12" t="inlineStr"/>
      <c r="E92" s="12" t="inlineStr">
        <is>
          <t>f953b62c-1c45-44e5-b950-9f83be7f1b9c</t>
        </is>
      </c>
    </row>
    <row r="93" ht="45" customHeight="1">
      <c r="A93" s="12" t="inlineStr">
        <is>
          <t>Spelling</t>
        </is>
      </c>
      <c r="B93" s="12" t="inlineStr">
        <is>
          <t>Useful Skills</t>
        </is>
      </c>
      <c r="C93" s="13" t="inlineStr">
        <is>
          <t>Dictation [PSPG10.03]</t>
        </is>
      </c>
      <c r="D93" s="12" t="inlineStr">
        <is>
          <t>This nugget has learning material and questions covering the topic of dictation.</t>
        </is>
      </c>
      <c r="E93" s="12" t="inlineStr">
        <is>
          <t>25691973-2d5c-4c04-9aac-3c8d8f5de6e6</t>
        </is>
      </c>
    </row>
    <row r="94" ht="45" customHeight="1">
      <c r="A94" s="12" t="inlineStr">
        <is>
          <t>Spelling</t>
        </is>
      </c>
      <c r="B94" s="12" t="inlineStr">
        <is>
          <t>Useful Skills</t>
        </is>
      </c>
      <c r="C94" s="13" t="inlineStr">
        <is>
          <t>Proofreading [PSPG10.01]</t>
        </is>
      </c>
      <c r="D94" s="12" t="inlineStr">
        <is>
          <t>This nugget has learning material and questions covering the topic of proofreading.</t>
        </is>
      </c>
      <c r="E94" s="12" t="inlineStr">
        <is>
          <t>c0b53ad4-7df6-451e-826d-fd6a4d40c622</t>
        </is>
      </c>
    </row>
    <row r="95" ht="45" customHeight="1">
      <c r="A95" s="12" t="inlineStr">
        <is>
          <t>Spelling</t>
        </is>
      </c>
      <c r="B95" s="12" t="inlineStr">
        <is>
          <t>Useful Skills</t>
        </is>
      </c>
      <c r="C95" s="13" t="inlineStr">
        <is>
          <t>The Alphabet [PSPG10.04]</t>
        </is>
      </c>
      <c r="D95" s="12" t="inlineStr">
        <is>
          <t>This nugget has learning material and questions covering the topic of the alphabet.</t>
        </is>
      </c>
      <c r="E95" s="12" t="inlineStr">
        <is>
          <t>bce6c556-eb00-41ce-8a6d-1258dae63430</t>
        </is>
      </c>
    </row>
    <row r="96" ht="45" customHeight="1">
      <c r="A96" s="12" t="inlineStr">
        <is>
          <t>Spelling</t>
        </is>
      </c>
      <c r="B96" s="12" t="inlineStr">
        <is>
          <t>Useful Skills</t>
        </is>
      </c>
      <c r="C96" s="13" t="inlineStr">
        <is>
          <t>Using Dictionaries [PSPG10.02]</t>
        </is>
      </c>
      <c r="D96" s="12" t="inlineStr">
        <is>
          <t>This nugget has learning material and questions covering the topic of using a dictionary.</t>
        </is>
      </c>
      <c r="E96" s="12" t="inlineStr">
        <is>
          <t>2b0046ec-2fdc-4a08-a0ba-345956c5a7d6</t>
        </is>
      </c>
    </row>
    <row r="97" ht="45" customHeight="1">
      <c r="A97" s="12" t="inlineStr">
        <is>
          <t>Spelling</t>
        </is>
      </c>
      <c r="B97" s="12" t="inlineStr">
        <is>
          <t>Assessments</t>
        </is>
      </c>
      <c r="C97" s="13" t="inlineStr">
        <is>
          <t>Year 3: Statutory Spellings Assessment 1 [PSPG12.01]</t>
        </is>
      </c>
      <c r="D97" s="12" t="inlineStr">
        <is>
          <t xml:space="preserve">This is a spelling test of the statutory year 3 and 4 spellings. </t>
        </is>
      </c>
      <c r="E97" s="12" t="inlineStr">
        <is>
          <t>d4ce44f1-5bae-48e4-ae8e-f63105f2c34d</t>
        </is>
      </c>
    </row>
    <row r="98" ht="45" customHeight="1">
      <c r="A98" s="12" t="inlineStr">
        <is>
          <t>Spelling</t>
        </is>
      </c>
      <c r="B98" s="12" t="inlineStr">
        <is>
          <t>Assessments</t>
        </is>
      </c>
      <c r="C98" s="13" t="inlineStr">
        <is>
          <t>Year 3: Statutory Spellings Assessment 2 [PSPG12.02]</t>
        </is>
      </c>
      <c r="D98" s="12" t="inlineStr">
        <is>
          <t xml:space="preserve">This is a spelling test of the statutory year 3 and 4 spellings. </t>
        </is>
      </c>
      <c r="E98" s="12" t="inlineStr">
        <is>
          <t>82d2fb55-741e-4ea6-bddb-38c5196b5414</t>
        </is>
      </c>
    </row>
    <row r="99" ht="45" customHeight="1">
      <c r="A99" s="12" t="inlineStr">
        <is>
          <t>Spelling</t>
        </is>
      </c>
      <c r="B99" s="12" t="inlineStr">
        <is>
          <t>Assessments</t>
        </is>
      </c>
      <c r="C99" s="13" t="inlineStr">
        <is>
          <t>Year 3: Statutory Spellings Assessment 3 [PSPG12.03]</t>
        </is>
      </c>
      <c r="D99" s="12" t="inlineStr">
        <is>
          <t xml:space="preserve">This is a spelling test of the statutory year 3 and 4 spellings. </t>
        </is>
      </c>
      <c r="E99" s="12" t="inlineStr">
        <is>
          <t>e2286e40-932f-4857-876f-bef1dee51b3d</t>
        </is>
      </c>
    </row>
    <row r="100" ht="45" customHeight="1">
      <c r="A100" s="12" t="inlineStr">
        <is>
          <t>Spelling</t>
        </is>
      </c>
      <c r="B100" s="12" t="inlineStr">
        <is>
          <t>Assessments</t>
        </is>
      </c>
      <c r="C100" s="13" t="inlineStr">
        <is>
          <t>Year 3: Statutory Spellings Assessment 4 [PSPG12.04]</t>
        </is>
      </c>
      <c r="D100" s="12" t="inlineStr">
        <is>
          <t xml:space="preserve">This is a spelling test of the statutory year 3 and 4 spellings. </t>
        </is>
      </c>
      <c r="E100" s="12" t="inlineStr">
        <is>
          <t>e9374f70-0508-44e1-a6fa-be4cb3934a21</t>
        </is>
      </c>
    </row>
    <row r="101" ht="45" customHeight="1">
      <c r="A101" s="12" t="inlineStr">
        <is>
          <t>Spelling</t>
        </is>
      </c>
      <c r="B101" s="12" t="inlineStr">
        <is>
          <t>Assessments</t>
        </is>
      </c>
      <c r="C101" s="13" t="inlineStr">
        <is>
          <t>Year 3: Statutory Spellings Assessment 5 [PSPG12.05]</t>
        </is>
      </c>
      <c r="D101" s="12" t="inlineStr">
        <is>
          <t xml:space="preserve">This is a spelling test of the statutory year 3 and 4 spellings. </t>
        </is>
      </c>
      <c r="E101" s="12" t="inlineStr">
        <is>
          <t>669f271f-b4bd-4941-b9ea-44c048b609ee</t>
        </is>
      </c>
    </row>
    <row r="102" ht="45" customHeight="1">
      <c r="A102" s="12" t="inlineStr">
        <is>
          <t>Legacy Assessments</t>
        </is>
      </c>
      <c r="B102" s="12" t="inlineStr">
        <is>
          <t>Legacy Assessment 1</t>
        </is>
      </c>
      <c r="C102" s="13" t="inlineStr">
        <is>
          <t>Year 4: SPaG Assessment 1 [PSPG11.01]</t>
        </is>
      </c>
      <c r="D102" s="12" t="inlineStr">
        <is>
          <t>This is an assessment of SPaG for year 3 and 4 content and consists of 20 questions covering different aspects of the course to ensure a wide coverage.</t>
        </is>
      </c>
      <c r="E102" s="12" t="inlineStr">
        <is>
          <t>c5f5aaae-1e3e-4077-a8a4-ef21ea10fde5</t>
        </is>
      </c>
    </row>
    <row r="103" ht="45" customHeight="1">
      <c r="A103" s="12" t="inlineStr">
        <is>
          <t>Legacy Assessments</t>
        </is>
      </c>
      <c r="B103" s="12" t="inlineStr">
        <is>
          <t>Legacy Assessment 2</t>
        </is>
      </c>
      <c r="C103" s="13" t="inlineStr">
        <is>
          <t>Year 4: SPaG Assessment 2 [PSPG11.02]</t>
        </is>
      </c>
      <c r="D103" s="12" t="inlineStr">
        <is>
          <t>This is an assessment of SPaG for year 3 and 4 content and consists of 20 questions covering different aspects of the course to ensure a wide coverage.</t>
        </is>
      </c>
      <c r="E103" s="12" t="inlineStr">
        <is>
          <t>c7b79686-ed2e-4cc9-8689-58abb8736799</t>
        </is>
      </c>
    </row>
    <row r="104" ht="45" customHeight="1">
      <c r="A104" s="12" t="inlineStr">
        <is>
          <t>Legacy Assessments</t>
        </is>
      </c>
      <c r="B104" s="12" t="inlineStr">
        <is>
          <t>Legacy Assessment 3</t>
        </is>
      </c>
      <c r="C104" s="13" t="inlineStr">
        <is>
          <t>Year 4: SPaG Assessment 3 [PSPG11.03]</t>
        </is>
      </c>
      <c r="D104" s="12" t="inlineStr">
        <is>
          <t>undefinedThis is an assessment of SPaG for year 3 and 4 content and consists of 20 questions covering different aspects of the course to ensure a wide coverage.</t>
        </is>
      </c>
      <c r="E104" s="12" t="inlineStr">
        <is>
          <t>3167819e-52ce-499b-8d8b-4088ae914f18</t>
        </is>
      </c>
    </row>
    <row r="105" ht="45" customHeight="1">
      <c r="A105" s="12" t="inlineStr">
        <is>
          <t>Legacy Assessments</t>
        </is>
      </c>
      <c r="B105" s="12" t="inlineStr">
        <is>
          <t>Legacy Assessment 4</t>
        </is>
      </c>
      <c r="C105" s="13" t="inlineStr">
        <is>
          <t>Year 4: SPaG Assessment 4 [PSPG11.04]</t>
        </is>
      </c>
      <c r="D105" s="12" t="inlineStr">
        <is>
          <t>This is an assessment of SPaG for year 3 and 4 content and consists of 20 questions covering different aspects of the course to ensure a wide coverage.</t>
        </is>
      </c>
      <c r="E105" s="12" t="inlineStr">
        <is>
          <t>c0d10845-128b-4af3-a1b9-0762fcd4fa93</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125"/>
  <sheetViews>
    <sheetView showGridLines="0" workbookViewId="0">
      <selection activeCell="A1" sqref="A1"/>
    </sheetView>
  </sheetViews>
  <sheetFormatPr baseColWidth="8" defaultRowHeight="15"/>
  <cols>
    <col width="37" customWidth="1" min="1" max="1"/>
    <col width="34" customWidth="1" min="2" max="2"/>
    <col width="59" customWidth="1" min="3" max="3"/>
    <col width="60" customWidth="1" min="4" max="4"/>
    <col hidden="1" width="40" customWidth="1" min="5" max="5"/>
  </cols>
  <sheetData>
    <row r="1">
      <c r="A1" s="10">
        <f>HYPERLINK("#'Overview'!A1","← Back to overview")</f>
        <v/>
      </c>
    </row>
    <row r="2">
      <c r="A2" s="1" t="inlineStr">
        <is>
          <t>Course content</t>
        </is>
      </c>
      <c r="D2" s="3" t="inlineStr">
        <is>
          <t>c74e7bc9-d22c-4bf9-899b-a43dd8fe8f3f</t>
        </is>
      </c>
    </row>
    <row r="3">
      <c r="A3" s="2" t="inlineStr">
        <is>
          <t>Grades 2–5 Science: All Topics</t>
        </is>
      </c>
      <c r="D3" s="3" t="inlineStr">
        <is>
          <t>Last updated: 17 July 2026</t>
        </is>
      </c>
    </row>
    <row r="4">
      <c r="A4" s="4" t="inlineStr">
        <is>
          <t>14 Topics   ·   15 Subtopics   ·   118 Nuggets   ·   14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Plants</t>
        </is>
      </c>
      <c r="B8" s="12" t="inlineStr">
        <is>
          <t>Plants</t>
        </is>
      </c>
      <c r="C8" s="13" t="inlineStr">
        <is>
          <t>Diagnostic: Plants [SPYP0.01]</t>
        </is>
      </c>
      <c r="D8" s="12" t="inlineStr"/>
      <c r="E8" s="12" t="inlineStr">
        <is>
          <t>918e3312-bbc7-4160-ac89-1bfdd3963bec</t>
        </is>
      </c>
    </row>
    <row r="9" ht="45" customHeight="1">
      <c r="A9" s="12" t="inlineStr">
        <is>
          <t>Plants</t>
        </is>
      </c>
      <c r="B9" s="12" t="inlineStr">
        <is>
          <t>Plants</t>
        </is>
      </c>
      <c r="C9" s="13" t="inlineStr">
        <is>
          <t>Parts of a Plant [PS1.01]</t>
        </is>
      </c>
      <c r="D9" s="12" t="inlineStr">
        <is>
          <t xml:space="preserve">Different plant parts have different jobs. 
</t>
        </is>
      </c>
      <c r="E9" s="12" t="inlineStr">
        <is>
          <t>8716b37c-27e9-4274-8980-1c0f3987ad09</t>
        </is>
      </c>
    </row>
    <row r="10" ht="45" customHeight="1">
      <c r="A10" s="12" t="inlineStr">
        <is>
          <t>Plants</t>
        </is>
      </c>
      <c r="B10" s="12" t="inlineStr">
        <is>
          <t>Plants</t>
        </is>
      </c>
      <c r="C10" s="13" t="inlineStr">
        <is>
          <t>Plant Growth [PS1.02]</t>
        </is>
      </c>
      <c r="D10" s="12" t="inlineStr">
        <is>
          <t xml:space="preserve">Plants need light, water and air to make new materials. </t>
        </is>
      </c>
      <c r="E10" s="12" t="inlineStr">
        <is>
          <t>936bf8d1-5d5d-4dd4-9031-55b432606ac5</t>
        </is>
      </c>
    </row>
    <row r="11" ht="45" customHeight="1">
      <c r="A11" s="12" t="inlineStr">
        <is>
          <t>Plants</t>
        </is>
      </c>
      <c r="B11" s="12" t="inlineStr">
        <is>
          <t>Plants</t>
        </is>
      </c>
      <c r="C11" s="13" t="inlineStr">
        <is>
          <t>Water Transport in Plants [PS1.03]</t>
        </is>
      </c>
      <c r="D11" s="12" t="inlineStr">
        <is>
          <t>Investigate the way water is transported through plants.</t>
        </is>
      </c>
      <c r="E11" s="12" t="inlineStr">
        <is>
          <t>87862090-3045-421a-af8f-1bb8a7bfbb85</t>
        </is>
      </c>
    </row>
    <row r="12" ht="45" customHeight="1">
      <c r="A12" s="12" t="inlineStr">
        <is>
          <t>Plants</t>
        </is>
      </c>
      <c r="B12" s="12" t="inlineStr">
        <is>
          <t>Plants</t>
        </is>
      </c>
      <c r="C12" s="13" t="inlineStr">
        <is>
          <t>Flowers of Plants [PS1.04]</t>
        </is>
      </c>
      <c r="D12" s="12" t="inlineStr">
        <is>
          <t xml:space="preserve">The reproductive organs are inside the flower of plants. </t>
        </is>
      </c>
      <c r="E12" s="12" t="inlineStr">
        <is>
          <t>38857f22-cf58-442f-9bcd-a6b580641af8</t>
        </is>
      </c>
    </row>
    <row r="13" ht="45" customHeight="1">
      <c r="A13" s="12" t="inlineStr">
        <is>
          <t>Plants</t>
        </is>
      </c>
      <c r="B13" s="12" t="inlineStr">
        <is>
          <t>Plants</t>
        </is>
      </c>
      <c r="C13" s="13" t="inlineStr">
        <is>
          <t>Pollination and Fertilisation [PS1.05]</t>
        </is>
      </c>
      <c r="D13" s="12" t="inlineStr">
        <is>
          <t xml:space="preserve">Pollintation and fertilisation are part of the life cycle of flowering plants. </t>
        </is>
      </c>
      <c r="E13" s="12" t="inlineStr">
        <is>
          <t>149fd857-5293-4f7b-be05-17328b936308</t>
        </is>
      </c>
    </row>
    <row r="14" ht="45" customHeight="1">
      <c r="A14" s="12" t="inlineStr">
        <is>
          <t>Plants</t>
        </is>
      </c>
      <c r="B14" s="12" t="inlineStr">
        <is>
          <t>Plants</t>
        </is>
      </c>
      <c r="C14" s="13" t="inlineStr">
        <is>
          <t>Seeds and Seed Dispersal [PS1.06]</t>
        </is>
      </c>
      <c r="D14" s="12" t="inlineStr">
        <is>
          <t xml:space="preserve">Plants grow from seeds. 
Seeds need to be dispersed to get what they need to grow. </t>
        </is>
      </c>
      <c r="E14" s="12" t="inlineStr">
        <is>
          <t>454f7e61-41f0-43b3-abf2-5c005da8fd27</t>
        </is>
      </c>
    </row>
    <row r="15" ht="45" customHeight="1">
      <c r="A15" s="12" t="inlineStr">
        <is>
          <t>Animals Including Humans</t>
        </is>
      </c>
      <c r="B15" s="12" t="inlineStr">
        <is>
          <t>Animals Including Humans</t>
        </is>
      </c>
      <c r="C15" s="13" t="inlineStr">
        <is>
          <t>Diagnostic: Animals Including Humans [SPYP0.03]</t>
        </is>
      </c>
      <c r="D15" s="12" t="inlineStr">
        <is>
          <t>Diagnostic for the animals including humans topic.</t>
        </is>
      </c>
      <c r="E15" s="12" t="inlineStr">
        <is>
          <t>42a954ae-bc06-49dc-b70b-9c025dfa3b55</t>
        </is>
      </c>
    </row>
    <row r="16" ht="45" customHeight="1">
      <c r="A16" s="12" t="inlineStr">
        <is>
          <t>Animals Including Humans</t>
        </is>
      </c>
      <c r="B16" s="12" t="inlineStr">
        <is>
          <t>Animals Including Humans</t>
        </is>
      </c>
      <c r="C16" s="13" t="inlineStr">
        <is>
          <t>How the Body Works [PS2.01]</t>
        </is>
      </c>
      <c r="D16" s="12" t="inlineStr">
        <is>
          <t>Basic function of the body and major organs.</t>
        </is>
      </c>
      <c r="E16" s="12" t="inlineStr">
        <is>
          <t>559de8b2-989d-4773-ad50-335214ab1349</t>
        </is>
      </c>
    </row>
    <row r="17" ht="45" customHeight="1">
      <c r="A17" s="12" t="inlineStr">
        <is>
          <t>Animals Including Humans</t>
        </is>
      </c>
      <c r="B17" s="12" t="inlineStr">
        <is>
          <t>Animals Including Humans</t>
        </is>
      </c>
      <c r="C17" s="13" t="inlineStr">
        <is>
          <t>Healthy Diet [PS2.02]</t>
        </is>
      </c>
      <c r="D17" s="12" t="inlineStr">
        <is>
          <t>Animals need the right types and amount of food in their diet.</t>
        </is>
      </c>
      <c r="E17" s="12" t="inlineStr">
        <is>
          <t>7d4aaaab-8b20-4a29-9410-4437e001e0fa</t>
        </is>
      </c>
    </row>
    <row r="18" ht="45" customHeight="1">
      <c r="A18" s="12" t="inlineStr">
        <is>
          <t>Animals Including Humans</t>
        </is>
      </c>
      <c r="B18" s="12" t="inlineStr">
        <is>
          <t>Animals Including Humans</t>
        </is>
      </c>
      <c r="C18" s="13" t="inlineStr">
        <is>
          <t>The Skeleton [PS2.03]</t>
        </is>
      </c>
      <c r="D18" s="12" t="inlineStr">
        <is>
          <t xml:space="preserve">The skeleton protects and supports the body and allows you to move. </t>
        </is>
      </c>
      <c r="E18" s="12" t="inlineStr">
        <is>
          <t>000215fc-46db-45cb-a3ee-b3b4daf1cfe6</t>
        </is>
      </c>
    </row>
    <row r="19" ht="45" customHeight="1">
      <c r="A19" s="12" t="inlineStr">
        <is>
          <t>Animals Including Humans</t>
        </is>
      </c>
      <c r="B19" s="12" t="inlineStr">
        <is>
          <t>Animals Including Humans</t>
        </is>
      </c>
      <c r="C19" s="13" t="inlineStr">
        <is>
          <t>Muscles and Joints [PS2.04]</t>
        </is>
      </c>
      <c r="D19" s="12" t="inlineStr">
        <is>
          <t>Muscles work in pairs to make your body move.</t>
        </is>
      </c>
      <c r="E19" s="12" t="inlineStr">
        <is>
          <t>d01c88ba-ecf9-4cf9-b6aa-5a41800dcb34</t>
        </is>
      </c>
    </row>
    <row r="20" ht="45" customHeight="1">
      <c r="A20" s="12" t="inlineStr">
        <is>
          <t>Animals Including Humans</t>
        </is>
      </c>
      <c r="B20" s="12" t="inlineStr">
        <is>
          <t>Animals Including Humans</t>
        </is>
      </c>
      <c r="C20" s="13" t="inlineStr">
        <is>
          <t>The Digestive System [PS2.05]</t>
        </is>
      </c>
      <c r="D20" s="12" t="inlineStr">
        <is>
          <t>Organs in the digestive system break up food into simpler substances.</t>
        </is>
      </c>
      <c r="E20" s="12" t="inlineStr">
        <is>
          <t>23612a02-a29e-4b96-92f1-ca45ce4d45c9</t>
        </is>
      </c>
    </row>
    <row r="21" ht="45" customHeight="1">
      <c r="A21" s="12" t="inlineStr">
        <is>
          <t>Animals Including Humans</t>
        </is>
      </c>
      <c r="B21" s="12" t="inlineStr">
        <is>
          <t>Animals Including Humans</t>
        </is>
      </c>
      <c r="C21" s="13" t="inlineStr">
        <is>
          <t>Teeth [PS2.06]</t>
        </is>
      </c>
      <c r="D21" s="12" t="inlineStr">
        <is>
          <t xml:space="preserve">Different types of teeth include incisors, molars and canine teeth. </t>
        </is>
      </c>
      <c r="E21" s="12" t="inlineStr">
        <is>
          <t>7f0d4b79-796a-4666-9cba-ecb76a765fd5</t>
        </is>
      </c>
    </row>
    <row r="22" ht="45" customHeight="1">
      <c r="A22" s="12" t="inlineStr">
        <is>
          <t>Animals Including Humans</t>
        </is>
      </c>
      <c r="B22" s="12" t="inlineStr">
        <is>
          <t>Animals Including Humans</t>
        </is>
      </c>
      <c r="C22" s="13" t="inlineStr">
        <is>
          <t>Heart and Blood [PS2.08]</t>
        </is>
      </c>
      <c r="D22" s="12" t="inlineStr">
        <is>
          <t>The heart, blood and blood vessels allow the body to transport nutrients and water.</t>
        </is>
      </c>
      <c r="E22" s="12" t="inlineStr">
        <is>
          <t>ada1019e-f3fe-4e29-a734-bae2af90d970</t>
        </is>
      </c>
    </row>
    <row r="23" ht="45" customHeight="1">
      <c r="A23" s="12" t="inlineStr">
        <is>
          <t>Animals Including Humans</t>
        </is>
      </c>
      <c r="B23" s="12" t="inlineStr">
        <is>
          <t>Animals Including Humans</t>
        </is>
      </c>
      <c r="C23" s="13" t="inlineStr">
        <is>
          <t>Health: Diet and Exercise [PS2.09]</t>
        </is>
      </c>
      <c r="D23" s="12" t="inlineStr">
        <is>
          <t>Understanding the importance of a healthy diet and exercise.</t>
        </is>
      </c>
      <c r="E23" s="12" t="inlineStr">
        <is>
          <t>caa07179-0471-4980-a640-2652a365716d</t>
        </is>
      </c>
    </row>
    <row r="24" ht="45" customHeight="1">
      <c r="A24" s="12" t="inlineStr">
        <is>
          <t>Animals Including Humans</t>
        </is>
      </c>
      <c r="B24" s="12" t="inlineStr">
        <is>
          <t>Animals Including Humans</t>
        </is>
      </c>
      <c r="C24" s="13" t="inlineStr">
        <is>
          <t>Health: Lifestyle Factors [PS2.10]</t>
        </is>
      </c>
      <c r="D24" s="12" t="inlineStr">
        <is>
          <t xml:space="preserve">Different drugs help and others can harm the body. </t>
        </is>
      </c>
      <c r="E24" s="12" t="inlineStr">
        <is>
          <t>40169c9f-9949-435e-928f-96e6b874850e</t>
        </is>
      </c>
    </row>
    <row r="25" ht="45" customHeight="1">
      <c r="A25" s="12" t="inlineStr">
        <is>
          <t>Living Things &amp; Their Habitats</t>
        </is>
      </c>
      <c r="B25" s="12" t="inlineStr">
        <is>
          <t>Living Things &amp; Their Habitats</t>
        </is>
      </c>
      <c r="C25" s="13" t="inlineStr">
        <is>
          <t>Diagnostic: Living Things and Their Habitats [SPYP0.05]</t>
        </is>
      </c>
      <c r="D25" s="12" t="inlineStr"/>
      <c r="E25" s="12" t="inlineStr">
        <is>
          <t>e423fdfc-d706-46c4-9a36-99b5c1e9e4f5</t>
        </is>
      </c>
    </row>
    <row r="26" ht="45" customHeight="1">
      <c r="A26" s="12" t="inlineStr">
        <is>
          <t>Living Things &amp; Their Habitats</t>
        </is>
      </c>
      <c r="B26" s="12" t="inlineStr">
        <is>
          <t>Living Things &amp; Their Habitats</t>
        </is>
      </c>
      <c r="C26" s="13" t="inlineStr">
        <is>
          <t>Grouping Living Things [PS3.01]</t>
        </is>
      </c>
      <c r="D26" s="12" t="inlineStr">
        <is>
          <t>Living things can be classified into groups  to help identify them.</t>
        </is>
      </c>
      <c r="E26" s="12" t="inlineStr">
        <is>
          <t>7d7eda69-74b4-4564-bc6a-843650bb5f38</t>
        </is>
      </c>
    </row>
    <row r="27" ht="45" customHeight="1">
      <c r="A27" s="12" t="inlineStr">
        <is>
          <t>Living Things &amp; Their Habitats</t>
        </is>
      </c>
      <c r="B27" s="12" t="inlineStr">
        <is>
          <t>Living Things &amp; Their Habitats</t>
        </is>
      </c>
      <c r="C27" s="13" t="inlineStr">
        <is>
          <t>Sorting Vertebrates and Invertebrates [PS3.02]</t>
        </is>
      </c>
      <c r="D27" s="12" t="inlineStr">
        <is>
          <t>Vertebrate and invertebrate animals can be further sorted into smaller groups based on similar features.</t>
        </is>
      </c>
      <c r="E27" s="12" t="inlineStr">
        <is>
          <t>c842682f-acd4-483d-aa52-86fb1cb5d9de</t>
        </is>
      </c>
    </row>
    <row r="28" ht="45" customHeight="1">
      <c r="A28" s="12" t="inlineStr">
        <is>
          <t>Living Things &amp; Their Habitats</t>
        </is>
      </c>
      <c r="B28" s="12" t="inlineStr">
        <is>
          <t>Living Things &amp; Their Habitats</t>
        </is>
      </c>
      <c r="C28" s="13" t="inlineStr">
        <is>
          <t>Using Keys [PS3.03]</t>
        </is>
      </c>
      <c r="D28" s="12" t="inlineStr">
        <is>
          <t xml:space="preserve">Keys help identify and sort living things into groups. </t>
        </is>
      </c>
      <c r="E28" s="12" t="inlineStr">
        <is>
          <t>7eccd591-eb27-4bb9-9ec7-305eac35b6c9</t>
        </is>
      </c>
    </row>
    <row r="29" ht="45" customHeight="1">
      <c r="A29" s="12" t="inlineStr">
        <is>
          <t>Living Things &amp; Their Habitats</t>
        </is>
      </c>
      <c r="B29" s="12" t="inlineStr">
        <is>
          <t>Living Things &amp; Their Habitats</t>
        </is>
      </c>
      <c r="C29" s="13" t="inlineStr">
        <is>
          <t>Further Grouping Living Things [PS3.04]</t>
        </is>
      </c>
      <c r="D29" s="12" t="inlineStr">
        <is>
          <t>Living things can be classified into groups  to common observable characteristics.</t>
        </is>
      </c>
      <c r="E29" s="12" t="inlineStr">
        <is>
          <t>997aa58e-f1b5-4cc4-9051-04c7cd99df42</t>
        </is>
      </c>
    </row>
    <row r="30" ht="45" customHeight="1">
      <c r="A30" s="12" t="inlineStr">
        <is>
          <t>Evolution &amp; Inheritance</t>
        </is>
      </c>
      <c r="B30" s="12" t="inlineStr">
        <is>
          <t>Evolution &amp; Inheritance</t>
        </is>
      </c>
      <c r="C30" s="13" t="inlineStr">
        <is>
          <t>Diagnostic: Evolution and Inheritance [SPYP0.06]</t>
        </is>
      </c>
      <c r="D30" s="12" t="inlineStr"/>
      <c r="E30" s="12" t="inlineStr">
        <is>
          <t>175377ad-9e95-4860-93a5-759ee9bb116d</t>
        </is>
      </c>
    </row>
    <row r="31" ht="45" customHeight="1">
      <c r="A31" s="12" t="inlineStr">
        <is>
          <t>Evolution &amp; Inheritance</t>
        </is>
      </c>
      <c r="B31" s="12" t="inlineStr">
        <is>
          <t>Evolution &amp; Inheritance</t>
        </is>
      </c>
      <c r="C31" s="13" t="inlineStr">
        <is>
          <t>Variation [PS4.01]</t>
        </is>
      </c>
      <c r="D31" s="12" t="inlineStr">
        <is>
          <t>Similarities and differences among offspring of the same parents.</t>
        </is>
      </c>
      <c r="E31" s="12" t="inlineStr">
        <is>
          <t>898fdda7-885d-43ed-8421-b080838b713a</t>
        </is>
      </c>
    </row>
    <row r="32" ht="45" customHeight="1">
      <c r="A32" s="12" t="inlineStr">
        <is>
          <t>Evolution &amp; Inheritance</t>
        </is>
      </c>
      <c r="B32" s="12" t="inlineStr">
        <is>
          <t>Evolution &amp; Inheritance</t>
        </is>
      </c>
      <c r="C32" s="13" t="inlineStr">
        <is>
          <t>Adaptations [PS4.02]</t>
        </is>
      </c>
      <c r="D32" s="12" t="inlineStr">
        <is>
          <t>Animals and plants are adapted to suit their environment.</t>
        </is>
      </c>
      <c r="E32" s="12" t="inlineStr">
        <is>
          <t>f05d2d08-ada2-4c1d-8e29-161ae0a54241</t>
        </is>
      </c>
    </row>
    <row r="33" ht="45" customHeight="1">
      <c r="A33" s="12" t="inlineStr">
        <is>
          <t>Evolution &amp; Inheritance</t>
        </is>
      </c>
      <c r="B33" s="12" t="inlineStr">
        <is>
          <t>Evolution &amp; Inheritance</t>
        </is>
      </c>
      <c r="C33" s="13" t="inlineStr">
        <is>
          <t>Adaptations: Evolution [PS4.03]</t>
        </is>
      </c>
      <c r="D33" s="12" t="inlineStr">
        <is>
          <t xml:space="preserve">Adaptation makes animals more or less likely to survive.
Adaptations may lead to evolution. </t>
        </is>
      </c>
      <c r="E33" s="12" t="inlineStr">
        <is>
          <t>dcb26815-3196-4b25-afc9-6f25f32ea589</t>
        </is>
      </c>
    </row>
    <row r="34" ht="45" customHeight="1">
      <c r="A34" s="12" t="inlineStr">
        <is>
          <t>Evolution &amp; Inheritance</t>
        </is>
      </c>
      <c r="B34" s="12" t="inlineStr">
        <is>
          <t>Evolution &amp; Inheritance</t>
        </is>
      </c>
      <c r="C34" s="13" t="inlineStr">
        <is>
          <t>Fossil Evidence [PS4.04]</t>
        </is>
      </c>
      <c r="D34" s="12" t="inlineStr">
        <is>
          <t xml:space="preserve">How fossils have formed. 
Fossils give us information about living things alive millions of years ago.   </t>
        </is>
      </c>
      <c r="E34" s="12" t="inlineStr">
        <is>
          <t>5b4da3a8-0e18-449f-baaf-8b1c10592519</t>
        </is>
      </c>
    </row>
    <row r="35" ht="45" customHeight="1">
      <c r="A35" s="12" t="inlineStr">
        <is>
          <t>Evolution &amp; Inheritance</t>
        </is>
      </c>
      <c r="B35" s="12" t="inlineStr">
        <is>
          <t>Evolution &amp; Inheritance</t>
        </is>
      </c>
      <c r="C35" s="13" t="inlineStr">
        <is>
          <t>Environments and Habitats [PS4.05]</t>
        </is>
      </c>
      <c r="D35" s="12" t="inlineStr">
        <is>
          <t xml:space="preserve">A habitat is the place an organisms lives. </t>
        </is>
      </c>
      <c r="E35" s="12" t="inlineStr">
        <is>
          <t>7cefad2d-265f-4a98-a7c2-a339086e638d</t>
        </is>
      </c>
    </row>
    <row r="36" ht="45" customHeight="1">
      <c r="A36" s="12" t="inlineStr">
        <is>
          <t>Evolution &amp; Inheritance</t>
        </is>
      </c>
      <c r="B36" s="12" t="inlineStr">
        <is>
          <t>Evolution &amp; Inheritance</t>
        </is>
      </c>
      <c r="C36" s="13" t="inlineStr">
        <is>
          <t>Feeding Relationships [PS4.06]</t>
        </is>
      </c>
      <c r="D36" s="12" t="inlineStr">
        <is>
          <t>Food chains and food webs show us feeding relationships in a habitat.</t>
        </is>
      </c>
      <c r="E36" s="12" t="inlineStr">
        <is>
          <t>60a9f916-6470-4cc5-af5b-dfd6894e4f76</t>
        </is>
      </c>
    </row>
    <row r="37" ht="45" customHeight="1">
      <c r="A37" s="12" t="inlineStr">
        <is>
          <t>Rocks</t>
        </is>
      </c>
      <c r="B37" s="12" t="inlineStr">
        <is>
          <t>Rocks</t>
        </is>
      </c>
      <c r="C37" s="13" t="inlineStr">
        <is>
          <t>Diagnostic: Rocks [SPYP0.07]</t>
        </is>
      </c>
      <c r="D37" s="12" t="inlineStr"/>
      <c r="E37" s="12" t="inlineStr">
        <is>
          <t>c374f0dd-85c6-4992-bce2-b5f4d97d4a11</t>
        </is>
      </c>
    </row>
    <row r="38" ht="45" customHeight="1">
      <c r="A38" s="12" t="inlineStr">
        <is>
          <t>Rocks</t>
        </is>
      </c>
      <c r="B38" s="12" t="inlineStr">
        <is>
          <t>Rocks</t>
        </is>
      </c>
      <c r="C38" s="13" t="inlineStr">
        <is>
          <t>Types of Rocks [PS5.01]</t>
        </is>
      </c>
      <c r="D38" s="12" t="inlineStr">
        <is>
          <t>There are different types of rocks with different appearances and properties.</t>
        </is>
      </c>
      <c r="E38" s="12" t="inlineStr">
        <is>
          <t>0ecaa4bd-6f78-416d-a355-df81ad681c96</t>
        </is>
      </c>
    </row>
    <row r="39" ht="45" customHeight="1">
      <c r="A39" s="12" t="inlineStr">
        <is>
          <t>Rocks</t>
        </is>
      </c>
      <c r="B39" s="12" t="inlineStr">
        <is>
          <t>Rocks</t>
        </is>
      </c>
      <c r="C39" s="13" t="inlineStr">
        <is>
          <t>Fossils [PS5.02]</t>
        </is>
      </c>
      <c r="D39" s="12" t="inlineStr">
        <is>
          <t>What are fossils and how are they formed?</t>
        </is>
      </c>
      <c r="E39" s="12" t="inlineStr">
        <is>
          <t>af6e2ffc-f275-4ddf-b534-d17ff041f571</t>
        </is>
      </c>
    </row>
    <row r="40" ht="45" customHeight="1">
      <c r="A40" s="12" t="inlineStr">
        <is>
          <t>Rocks</t>
        </is>
      </c>
      <c r="B40" s="12" t="inlineStr">
        <is>
          <t>Rocks</t>
        </is>
      </c>
      <c r="C40" s="13" t="inlineStr">
        <is>
          <t>Soil [PS5.03]</t>
        </is>
      </c>
      <c r="D40" s="12" t="inlineStr">
        <is>
          <t>How is soil formed?</t>
        </is>
      </c>
      <c r="E40" s="12" t="inlineStr">
        <is>
          <t>bc88dc34-077d-4ce9-97dc-6ac6aec2dd9b</t>
        </is>
      </c>
    </row>
    <row r="41" ht="45" customHeight="1">
      <c r="A41" s="12" t="inlineStr">
        <is>
          <t>Rocks</t>
        </is>
      </c>
      <c r="B41" s="12" t="inlineStr">
        <is>
          <t>Rocks</t>
        </is>
      </c>
      <c r="C41" s="13" t="inlineStr">
        <is>
          <t>Soil Experiment WS [PS5.04]</t>
        </is>
      </c>
      <c r="D41" s="12" t="inlineStr">
        <is>
          <t xml:space="preserve">An experiment to investigate how well different types of soil drain water. </t>
        </is>
      </c>
      <c r="E41" s="12" t="inlineStr">
        <is>
          <t>2c4c3a8a-5eda-40f1-9929-e174bb31bac3</t>
        </is>
      </c>
    </row>
    <row r="42" ht="45" customHeight="1">
      <c r="A42" s="12" t="inlineStr">
        <is>
          <t>States of Matter</t>
        </is>
      </c>
      <c r="B42" s="12" t="inlineStr">
        <is>
          <t>States of Matter</t>
        </is>
      </c>
      <c r="C42" s="13" t="inlineStr">
        <is>
          <t>Diagnostic: States of Matter [SPYP0.08]</t>
        </is>
      </c>
      <c r="D42" s="12" t="inlineStr"/>
      <c r="E42" s="12" t="inlineStr">
        <is>
          <t>0c1a845c-4cd0-4263-b72a-bf89384c9961</t>
        </is>
      </c>
    </row>
    <row r="43" ht="45" customHeight="1">
      <c r="A43" s="12" t="inlineStr">
        <is>
          <t>States of Matter</t>
        </is>
      </c>
      <c r="B43" s="12" t="inlineStr">
        <is>
          <t>States of Matter</t>
        </is>
      </c>
      <c r="C43" s="13" t="inlineStr">
        <is>
          <t>Solids, Liquids and Gases [PS6.01]</t>
        </is>
      </c>
      <c r="D43" s="12" t="inlineStr">
        <is>
          <t>What are the differences between solids, liquids and gases?</t>
        </is>
      </c>
      <c r="E43" s="12" t="inlineStr">
        <is>
          <t>f81a80c7-fdab-4edd-8785-70354f0cf730</t>
        </is>
      </c>
    </row>
    <row r="44" ht="45" customHeight="1">
      <c r="A44" s="12" t="inlineStr">
        <is>
          <t>States of Matter</t>
        </is>
      </c>
      <c r="B44" s="12" t="inlineStr">
        <is>
          <t>States of Matter</t>
        </is>
      </c>
      <c r="C44" s="13" t="inlineStr">
        <is>
          <t>Changing State [PS6.02]</t>
        </is>
      </c>
      <c r="D44" s="12" t="inlineStr">
        <is>
          <t xml:space="preserve">How do materials change when they change state and at what temperature does this happen?
</t>
        </is>
      </c>
      <c r="E44" s="12" t="inlineStr">
        <is>
          <t>b835567e-fb82-453b-b7a6-895bfd689a7b</t>
        </is>
      </c>
    </row>
    <row r="45" ht="45" customHeight="1">
      <c r="A45" s="12" t="inlineStr">
        <is>
          <t>States of Matter</t>
        </is>
      </c>
      <c r="B45" s="12" t="inlineStr">
        <is>
          <t>States of Matter</t>
        </is>
      </c>
      <c r="C45" s="13" t="inlineStr">
        <is>
          <t>Evaporation Experiment WS [PS6.03]</t>
        </is>
      </c>
      <c r="D45" s="12" t="inlineStr">
        <is>
          <t>An experiment to investigate how temperature affects how quickly water evaporates.</t>
        </is>
      </c>
      <c r="E45" s="12" t="inlineStr">
        <is>
          <t>2a81a5fa-2c5d-41da-a3a9-e79b47e343b9</t>
        </is>
      </c>
    </row>
    <row r="46" ht="45" customHeight="1">
      <c r="A46" s="12" t="inlineStr">
        <is>
          <t>States of Matter</t>
        </is>
      </c>
      <c r="B46" s="12" t="inlineStr">
        <is>
          <t>States of Matter</t>
        </is>
      </c>
      <c r="C46" s="13" t="inlineStr">
        <is>
          <t>The Water Cycle [PS6.04]</t>
        </is>
      </c>
      <c r="D46" s="12" t="inlineStr">
        <is>
          <t>How do evaporation and condensation play a part in the water cycle?</t>
        </is>
      </c>
      <c r="E46" s="12" t="inlineStr">
        <is>
          <t>98deb240-6e38-4d0d-afd1-63c4ab8f8369</t>
        </is>
      </c>
    </row>
    <row r="47" ht="45" customHeight="1">
      <c r="A47" s="12" t="inlineStr">
        <is>
          <t>Properties &amp; Changes of Materials</t>
        </is>
      </c>
      <c r="B47" s="12" t="inlineStr">
        <is>
          <t>Materials</t>
        </is>
      </c>
      <c r="C47" s="13" t="inlineStr">
        <is>
          <t>Diagnostic: Materials [SPYP0.09]</t>
        </is>
      </c>
      <c r="D47" s="12" t="inlineStr"/>
      <c r="E47" s="12" t="inlineStr">
        <is>
          <t>9403f9a7-2e93-4d11-a78b-51329cd8f708</t>
        </is>
      </c>
    </row>
    <row r="48" ht="45" customHeight="1">
      <c r="A48" s="12" t="inlineStr">
        <is>
          <t>Properties &amp; Changes of Materials</t>
        </is>
      </c>
      <c r="B48" s="12" t="inlineStr">
        <is>
          <t>Materials</t>
        </is>
      </c>
      <c r="C48" s="13" t="inlineStr">
        <is>
          <t>Material Properties [PS7.01]</t>
        </is>
      </c>
      <c r="D48" s="12" t="inlineStr">
        <is>
          <t>What are the properties of different materials?</t>
        </is>
      </c>
      <c r="E48" s="12" t="inlineStr">
        <is>
          <t>b093f975-2fbe-4a6f-ae32-1a21021dd253</t>
        </is>
      </c>
    </row>
    <row r="49" ht="45" customHeight="1">
      <c r="A49" s="12" t="inlineStr">
        <is>
          <t>Properties &amp; Changes of Materials</t>
        </is>
      </c>
      <c r="B49" s="12" t="inlineStr">
        <is>
          <t>Materials</t>
        </is>
      </c>
      <c r="C49" s="13" t="inlineStr">
        <is>
          <t>Uses of Materials [PS7.02]</t>
        </is>
      </c>
      <c r="D49" s="12" t="inlineStr">
        <is>
          <t>What can we use different materials for?</t>
        </is>
      </c>
      <c r="E49" s="12" t="inlineStr">
        <is>
          <t>a0c825c1-fec9-4753-b696-f69fa4d18aa4</t>
        </is>
      </c>
    </row>
    <row r="50" ht="45" customHeight="1">
      <c r="A50" s="12" t="inlineStr">
        <is>
          <t>Properties &amp; Changes of Materials</t>
        </is>
      </c>
      <c r="B50" s="12" t="inlineStr">
        <is>
          <t>Materials</t>
        </is>
      </c>
      <c r="C50" s="13" t="inlineStr">
        <is>
          <t>Dissolving [PS7.03]</t>
        </is>
      </c>
      <c r="D50" s="12" t="inlineStr">
        <is>
          <t>Some materials will dissolve in liquids to form a solution.</t>
        </is>
      </c>
      <c r="E50" s="12" t="inlineStr">
        <is>
          <t>56e7e19a-73ab-4377-9898-1eac3e3db3de</t>
        </is>
      </c>
    </row>
    <row r="51" ht="45" customHeight="1">
      <c r="A51" s="12" t="inlineStr">
        <is>
          <t>Properties &amp; Changes of Materials</t>
        </is>
      </c>
      <c r="B51" s="12" t="inlineStr">
        <is>
          <t>Materials</t>
        </is>
      </c>
      <c r="C51" s="13" t="inlineStr">
        <is>
          <t>Separating Mixtures: Evaporation WS [PS7.04]</t>
        </is>
      </c>
      <c r="D51" s="12" t="inlineStr">
        <is>
          <t>We can use evaporation to separate a solid from a liquid.</t>
        </is>
      </c>
      <c r="E51" s="12" t="inlineStr">
        <is>
          <t>44df7152-d023-4aac-837d-b7333cc57cdf</t>
        </is>
      </c>
    </row>
    <row r="52" ht="45" customHeight="1">
      <c r="A52" s="12" t="inlineStr">
        <is>
          <t>Properties &amp; Changes of Materials</t>
        </is>
      </c>
      <c r="B52" s="12" t="inlineStr">
        <is>
          <t>Materials</t>
        </is>
      </c>
      <c r="C52" s="13" t="inlineStr">
        <is>
          <t>Separating Mixtures [PS7.05]</t>
        </is>
      </c>
      <c r="D52" s="12" t="inlineStr">
        <is>
          <t>We can separate mixtures in lots of different ways: filtering, sieving or by using magnets.</t>
        </is>
      </c>
      <c r="E52" s="12" t="inlineStr">
        <is>
          <t>a7cb66a1-4e39-4927-a9c7-c784582b8df0</t>
        </is>
      </c>
    </row>
    <row r="53" ht="45" customHeight="1">
      <c r="A53" s="12" t="inlineStr">
        <is>
          <t>Properties &amp; Changes of Materials</t>
        </is>
      </c>
      <c r="B53" s="12" t="inlineStr">
        <is>
          <t>Materials</t>
        </is>
      </c>
      <c r="C53" s="13" t="inlineStr">
        <is>
          <t>Reversible or Not? [PS7.06]</t>
        </is>
      </c>
      <c r="D53" s="12" t="inlineStr">
        <is>
          <t>Dissolving, mixing and changes of state are reversible. some changes are not.</t>
        </is>
      </c>
      <c r="E53" s="12" t="inlineStr">
        <is>
          <t>58ed454b-f6a0-4c29-aaaf-28c5a7de0482</t>
        </is>
      </c>
    </row>
    <row r="54" ht="45" customHeight="1">
      <c r="A54" s="12" t="inlineStr">
        <is>
          <t>Properties &amp; Changes of Materials</t>
        </is>
      </c>
      <c r="B54" s="12" t="inlineStr">
        <is>
          <t>Materials</t>
        </is>
      </c>
      <c r="C54" s="13" t="inlineStr">
        <is>
          <t>Irreversible Processes [PS7.07]</t>
        </is>
      </c>
      <c r="D54" s="12" t="inlineStr">
        <is>
          <t>An introduction to chemical reactions.</t>
        </is>
      </c>
      <c r="E54" s="12" t="inlineStr">
        <is>
          <t>828a23b1-f838-4d75-b6ed-2a1aabd45bd4</t>
        </is>
      </c>
    </row>
    <row r="55" ht="45" customHeight="1">
      <c r="A55" s="12" t="inlineStr">
        <is>
          <t>Light</t>
        </is>
      </c>
      <c r="B55" s="12" t="inlineStr">
        <is>
          <t>Light</t>
        </is>
      </c>
      <c r="C55" s="13" t="inlineStr">
        <is>
          <t>Diagnostic: Light [SPYP0.15]</t>
        </is>
      </c>
      <c r="D55" s="12" t="inlineStr"/>
      <c r="E55" s="12" t="inlineStr">
        <is>
          <t>cd1ed1e0-a2da-4562-bc01-9f1b2bf798b4</t>
        </is>
      </c>
    </row>
    <row r="56" ht="45" customHeight="1">
      <c r="A56" s="12" t="inlineStr">
        <is>
          <t>Light</t>
        </is>
      </c>
      <c r="B56" s="12" t="inlineStr">
        <is>
          <t>Light</t>
        </is>
      </c>
      <c r="C56" s="13" t="inlineStr">
        <is>
          <t>Sources of Light [PS8.01]</t>
        </is>
      </c>
      <c r="D56" s="12" t="inlineStr">
        <is>
          <t xml:space="preserve">Some objects give out light and others do not. </t>
        </is>
      </c>
      <c r="E56" s="12" t="inlineStr">
        <is>
          <t>4081f48e-3ca1-4d2c-be18-8e25dc1251a7</t>
        </is>
      </c>
    </row>
    <row r="57" ht="45" customHeight="1">
      <c r="A57" s="12" t="inlineStr">
        <is>
          <t>Light</t>
        </is>
      </c>
      <c r="B57" s="12" t="inlineStr">
        <is>
          <t>Light</t>
        </is>
      </c>
      <c r="C57" s="13" t="inlineStr">
        <is>
          <t>Using Light to See [PS8.02]</t>
        </is>
      </c>
      <c r="D57" s="12" t="inlineStr">
        <is>
          <t>We see objects when light reflects off them and into our eyes.</t>
        </is>
      </c>
      <c r="E57" s="12" t="inlineStr">
        <is>
          <t>1da4d739-eb98-47df-9c63-a77fbe44b01f</t>
        </is>
      </c>
    </row>
    <row r="58" ht="45" customHeight="1">
      <c r="A58" s="12" t="inlineStr">
        <is>
          <t>Light</t>
        </is>
      </c>
      <c r="B58" s="12" t="inlineStr">
        <is>
          <t>Light</t>
        </is>
      </c>
      <c r="C58" s="13" t="inlineStr">
        <is>
          <t>Protecting Your Eyes [PS8.03]</t>
        </is>
      </c>
      <c r="D58" s="12" t="inlineStr">
        <is>
          <t>It can be dangerous to look at bright objects. Let's learn how we can protect our eyes.</t>
        </is>
      </c>
      <c r="E58" s="12" t="inlineStr">
        <is>
          <t>a99636d8-0c28-41fc-b9ab-3c9a763ce282</t>
        </is>
      </c>
    </row>
    <row r="59" ht="45" customHeight="1">
      <c r="A59" s="12" t="inlineStr">
        <is>
          <t>Light</t>
        </is>
      </c>
      <c r="B59" s="12" t="inlineStr">
        <is>
          <t>Light</t>
        </is>
      </c>
      <c r="C59" s="13" t="inlineStr">
        <is>
          <t>Shadows [PS8.04]</t>
        </is>
      </c>
      <c r="D59" s="12" t="inlineStr">
        <is>
          <t>When objects block the light shadows form.</t>
        </is>
      </c>
      <c r="E59" s="12" t="inlineStr">
        <is>
          <t>ec8e96a8-f59d-4a19-9d77-a05f3d649031</t>
        </is>
      </c>
    </row>
    <row r="60" ht="45" customHeight="1">
      <c r="A60" s="12" t="inlineStr">
        <is>
          <t>Light</t>
        </is>
      </c>
      <c r="B60" s="12" t="inlineStr">
        <is>
          <t>Light</t>
        </is>
      </c>
      <c r="C60" s="13" t="inlineStr">
        <is>
          <t>Shadow Experiments WS [PS8.05]</t>
        </is>
      </c>
      <c r="D60" s="12" t="inlineStr">
        <is>
          <t>How do you change the size of a shadow?</t>
        </is>
      </c>
      <c r="E60" s="12" t="inlineStr">
        <is>
          <t>ad7d2e9e-5423-4373-a471-95789eee98b1</t>
        </is>
      </c>
    </row>
    <row r="61" ht="45" customHeight="1">
      <c r="A61" s="12" t="inlineStr">
        <is>
          <t>Light</t>
        </is>
      </c>
      <c r="B61" s="12" t="inlineStr">
        <is>
          <t>Light</t>
        </is>
      </c>
      <c r="C61" s="13" t="inlineStr">
        <is>
          <t>Light and Reflections [PS8.06]</t>
        </is>
      </c>
      <c r="D61" s="12" t="inlineStr">
        <is>
          <t xml:space="preserve">Light travels in straight lines and reflects off some surfaces.
</t>
        </is>
      </c>
      <c r="E61" s="12" t="inlineStr">
        <is>
          <t>2d432daf-4d9d-443f-9ae8-8e5d5e25ebda</t>
        </is>
      </c>
    </row>
    <row r="62" ht="45" customHeight="1">
      <c r="A62" s="12" t="inlineStr">
        <is>
          <t>Light</t>
        </is>
      </c>
      <c r="B62" s="12" t="inlineStr">
        <is>
          <t>Light</t>
        </is>
      </c>
      <c r="C62" s="13" t="inlineStr">
        <is>
          <t>Light and Shadows [PS8.07]</t>
        </is>
      </c>
      <c r="D62" s="12" t="inlineStr">
        <is>
          <t>If the light is blocked, shadows form.</t>
        </is>
      </c>
      <c r="E62" s="12" t="inlineStr">
        <is>
          <t>5adc2bfa-3581-462f-9dab-175651fcf86a</t>
        </is>
      </c>
    </row>
    <row r="63" ht="45" customHeight="1">
      <c r="A63" s="12" t="inlineStr">
        <is>
          <t>Light</t>
        </is>
      </c>
      <c r="B63" s="12" t="inlineStr">
        <is>
          <t>Light</t>
        </is>
      </c>
      <c r="C63" s="13" t="inlineStr">
        <is>
          <t>How Do We See? [PS8.08]</t>
        </is>
      </c>
      <c r="D63" s="12" t="inlineStr">
        <is>
          <t>We see when light from a source reflects off an object and into our eyes.</t>
        </is>
      </c>
      <c r="E63" s="12" t="inlineStr">
        <is>
          <t>5846666e-b7b4-4b02-95e7-042bed5533af</t>
        </is>
      </c>
    </row>
    <row r="64" ht="45" customHeight="1">
      <c r="A64" s="12" t="inlineStr">
        <is>
          <t>Forces &amp; Magnets</t>
        </is>
      </c>
      <c r="B64" s="12" t="inlineStr">
        <is>
          <t>Magnets</t>
        </is>
      </c>
      <c r="C64" s="13" t="inlineStr">
        <is>
          <t>Diagnostic: Magnets [SPYP0.11]</t>
        </is>
      </c>
      <c r="D64" s="12" t="inlineStr"/>
      <c r="E64" s="12" t="inlineStr">
        <is>
          <t>72776961-e504-4565-98f2-12f7223662cc</t>
        </is>
      </c>
    </row>
    <row r="65" ht="45" customHeight="1">
      <c r="A65" s="12" t="inlineStr">
        <is>
          <t>Forces &amp; Magnets</t>
        </is>
      </c>
      <c r="B65" s="12" t="inlineStr">
        <is>
          <t>Magnets</t>
        </is>
      </c>
      <c r="C65" s="13" t="inlineStr">
        <is>
          <t>Magnetic or Not? [PS9.10]</t>
        </is>
      </c>
      <c r="D65" s="12" t="inlineStr">
        <is>
          <t>Some materials will want to stick to a magnet and some won't.</t>
        </is>
      </c>
      <c r="E65" s="12" t="inlineStr">
        <is>
          <t>605182e1-a04c-42bb-adde-7f1039c2d802</t>
        </is>
      </c>
    </row>
    <row r="66" ht="45" customHeight="1">
      <c r="A66" s="12" t="inlineStr">
        <is>
          <t>Forces &amp; Magnets</t>
        </is>
      </c>
      <c r="B66" s="12" t="inlineStr">
        <is>
          <t>Magnets</t>
        </is>
      </c>
      <c r="C66" s="13" t="inlineStr">
        <is>
          <t>Opposites Attract [PS9.11]</t>
        </is>
      </c>
      <c r="D66" s="12" t="inlineStr">
        <is>
          <t>Magnets have two poles. Different things will happen if we move different poles near each other. Let's find out what.</t>
        </is>
      </c>
      <c r="E66" s="12" t="inlineStr">
        <is>
          <t>e544f0fb-c33f-4000-9d7e-ffd7ec385e03</t>
        </is>
      </c>
    </row>
    <row r="67" ht="45" customHeight="1">
      <c r="A67" s="12" t="inlineStr">
        <is>
          <t>Forces &amp; Magnets</t>
        </is>
      </c>
      <c r="B67" s="12" t="inlineStr">
        <is>
          <t>Magnets</t>
        </is>
      </c>
      <c r="C67" s="13" t="inlineStr">
        <is>
          <t>Making a Compass [PS9.12]</t>
        </is>
      </c>
      <c r="D67" s="12" t="inlineStr">
        <is>
          <t>Learn how to make a compass from a needle.</t>
        </is>
      </c>
      <c r="E67" s="12" t="inlineStr">
        <is>
          <t>0f79a30f-f698-4876-b5bc-c643e6c31fb9</t>
        </is>
      </c>
    </row>
    <row r="68" ht="45" customHeight="1">
      <c r="A68" s="12" t="inlineStr">
        <is>
          <t>Forces &amp; Magnets</t>
        </is>
      </c>
      <c r="B68" s="12" t="inlineStr">
        <is>
          <t>Forces &amp; Magnets</t>
        </is>
      </c>
      <c r="C68" s="13" t="inlineStr">
        <is>
          <t>Diagnostic: Forces and Magnets [SPYP0.12]</t>
        </is>
      </c>
      <c r="D68" s="12" t="inlineStr">
        <is>
          <t>Diagnostic for the Forces strand</t>
        </is>
      </c>
      <c r="E68" s="12" t="inlineStr">
        <is>
          <t>a0817f42-3aa2-43e0-b3cd-0aa3cd3634a8</t>
        </is>
      </c>
    </row>
    <row r="69" ht="45" customHeight="1">
      <c r="A69" s="12" t="inlineStr">
        <is>
          <t>Forces &amp; Magnets</t>
        </is>
      </c>
      <c r="B69" s="12" t="inlineStr">
        <is>
          <t>Forces &amp; Magnets</t>
        </is>
      </c>
      <c r="C69" s="13" t="inlineStr">
        <is>
          <t>Introduction to Forces [PS9.01]</t>
        </is>
      </c>
      <c r="D69" s="12" t="inlineStr">
        <is>
          <t xml:space="preserve">What is a force and what does it do?
</t>
        </is>
      </c>
      <c r="E69" s="12" t="inlineStr">
        <is>
          <t>6c48d858-1e76-48d6-90b2-ffb7de82db9c</t>
        </is>
      </c>
    </row>
    <row r="70" ht="45" customHeight="1">
      <c r="A70" s="12" t="inlineStr">
        <is>
          <t>Forces &amp; Magnets</t>
        </is>
      </c>
      <c r="B70" s="12" t="inlineStr">
        <is>
          <t>Forces &amp; Magnets</t>
        </is>
      </c>
      <c r="C70" s="13" t="inlineStr">
        <is>
          <t>Common Forces [PS9.02]</t>
        </is>
      </c>
      <c r="D70" s="12" t="inlineStr">
        <is>
          <t>Let's learn the names of some common forces.</t>
        </is>
      </c>
      <c r="E70" s="12" t="inlineStr">
        <is>
          <t>b674588e-30a7-4330-a53a-ddac3bec0adb</t>
        </is>
      </c>
    </row>
    <row r="71" ht="45" customHeight="1">
      <c r="A71" s="12" t="inlineStr">
        <is>
          <t>Forces &amp; Magnets</t>
        </is>
      </c>
      <c r="B71" s="12" t="inlineStr">
        <is>
          <t>Forces &amp; Magnets</t>
        </is>
      </c>
      <c r="C71" s="13" t="inlineStr">
        <is>
          <t>Measuring Forces WS [PS9.03]</t>
        </is>
      </c>
      <c r="D71" s="12" t="inlineStr">
        <is>
          <t>How to use a force meter to measure forces.</t>
        </is>
      </c>
      <c r="E71" s="12" t="inlineStr">
        <is>
          <t>dc31f6c4-fb18-4393-8a80-d3b711c22cb7</t>
        </is>
      </c>
    </row>
    <row r="72" ht="45" customHeight="1">
      <c r="A72" s="12" t="inlineStr">
        <is>
          <t>Forces &amp; Magnets</t>
        </is>
      </c>
      <c r="B72" s="12" t="inlineStr">
        <is>
          <t>Forces &amp; Magnets</t>
        </is>
      </c>
      <c r="C72" s="13" t="inlineStr">
        <is>
          <t>Friction [PS9.04]</t>
        </is>
      </c>
      <c r="D72" s="12" t="inlineStr">
        <is>
          <t>What is friction and how do different surfaces affect it?</t>
        </is>
      </c>
      <c r="E72" s="12" t="inlineStr">
        <is>
          <t>f0b98f7e-b6e7-4ad8-b080-a7504c2d7d54</t>
        </is>
      </c>
    </row>
    <row r="73" ht="45" customHeight="1">
      <c r="A73" s="12" t="inlineStr">
        <is>
          <t>Forces &amp; Magnets</t>
        </is>
      </c>
      <c r="B73" s="12" t="inlineStr">
        <is>
          <t>Forces &amp; Magnets</t>
        </is>
      </c>
      <c r="C73" s="13" t="inlineStr">
        <is>
          <t>Friction Experiment WS [PS9.05]</t>
        </is>
      </c>
      <c r="D73" s="12" t="inlineStr">
        <is>
          <t xml:space="preserve">An investigation to measure the force of friction on different surfaces. </t>
        </is>
      </c>
      <c r="E73" s="12" t="inlineStr">
        <is>
          <t>34762976-7d8e-40a9-9f95-1434966b582a</t>
        </is>
      </c>
    </row>
    <row r="74" ht="45" customHeight="1">
      <c r="A74" s="12" t="inlineStr">
        <is>
          <t>Forces &amp; Magnets</t>
        </is>
      </c>
      <c r="B74" s="12" t="inlineStr">
        <is>
          <t>Forces &amp; Magnets</t>
        </is>
      </c>
      <c r="C74" s="13" t="inlineStr">
        <is>
          <t>Resistance [PS9.06]</t>
        </is>
      </c>
      <c r="D74" s="12" t="inlineStr">
        <is>
          <t>Water resistance and friction are forces that try to stop things moving.</t>
        </is>
      </c>
      <c r="E74" s="12" t="inlineStr">
        <is>
          <t>d322892f-9389-4276-a31b-83cf4c78ffe9</t>
        </is>
      </c>
    </row>
    <row r="75" ht="45" customHeight="1">
      <c r="A75" s="12" t="inlineStr">
        <is>
          <t>Forces &amp; Magnets</t>
        </is>
      </c>
      <c r="B75" s="12" t="inlineStr">
        <is>
          <t>Forces &amp; Magnets</t>
        </is>
      </c>
      <c r="C75" s="13" t="inlineStr">
        <is>
          <t>Gravity [PS9.07]</t>
        </is>
      </c>
      <c r="D75" s="12" t="inlineStr">
        <is>
          <t>Gravity is a force that pulls objects down to the ground.</t>
        </is>
      </c>
      <c r="E75" s="12" t="inlineStr">
        <is>
          <t>76d0c28b-a8b6-4c51-8422-4b40f114c6e7</t>
        </is>
      </c>
    </row>
    <row r="76" ht="45" customHeight="1">
      <c r="A76" s="12" t="inlineStr">
        <is>
          <t>Forces &amp; Magnets</t>
        </is>
      </c>
      <c r="B76" s="12" t="inlineStr">
        <is>
          <t>Forces &amp; Magnets</t>
        </is>
      </c>
      <c r="C76" s="13" t="inlineStr">
        <is>
          <t>Measuring Gravity WS [PS9.08]</t>
        </is>
      </c>
      <c r="D76" s="12" t="inlineStr">
        <is>
          <t>How do we measure the force of gravity on Earth?</t>
        </is>
      </c>
      <c r="E76" s="12" t="inlineStr">
        <is>
          <t>f3bebb68-9d4d-4845-9b29-c5790bd82f5a</t>
        </is>
      </c>
    </row>
    <row r="77" ht="45" customHeight="1">
      <c r="A77" s="12" t="inlineStr">
        <is>
          <t>Forces &amp; Magnets</t>
        </is>
      </c>
      <c r="B77" s="12" t="inlineStr">
        <is>
          <t>Forces &amp; Magnets</t>
        </is>
      </c>
      <c r="C77" s="13" t="inlineStr">
        <is>
          <t>Lightening the Load [PS9.09]</t>
        </is>
      </c>
      <c r="D77" s="12" t="inlineStr">
        <is>
          <t>We can use pulleys, levers and gears to increase forces.</t>
        </is>
      </c>
      <c r="E77" s="12" t="inlineStr">
        <is>
          <t>41cccd4f-5161-4eee-9944-0df39995ead7</t>
        </is>
      </c>
    </row>
    <row r="78" ht="45" customHeight="1">
      <c r="A78" s="12" t="inlineStr">
        <is>
          <t>Sound</t>
        </is>
      </c>
      <c r="B78" s="12" t="inlineStr">
        <is>
          <t>Sound</t>
        </is>
      </c>
      <c r="C78" s="13" t="inlineStr">
        <is>
          <t>Diagnostic: Sound [SPYP0.10]</t>
        </is>
      </c>
      <c r="D78" s="12" t="inlineStr"/>
      <c r="E78" s="12" t="inlineStr">
        <is>
          <t>f7af75eb-3fcb-4c1f-9f65-23c57c59c256</t>
        </is>
      </c>
    </row>
    <row r="79" ht="45" customHeight="1">
      <c r="A79" s="12" t="inlineStr">
        <is>
          <t>Sound</t>
        </is>
      </c>
      <c r="B79" s="12" t="inlineStr">
        <is>
          <t>Sound</t>
        </is>
      </c>
      <c r="C79" s="13" t="inlineStr">
        <is>
          <t>Vibrations [PS10.01]</t>
        </is>
      </c>
      <c r="D79" s="12" t="inlineStr">
        <is>
          <t>We hear sounds when objects vibrate. What type of vibrations cause common sounds?</t>
        </is>
      </c>
      <c r="E79" s="12" t="inlineStr">
        <is>
          <t>027afd1e-8e68-4437-853c-42cb46141aaf</t>
        </is>
      </c>
    </row>
    <row r="80" ht="45" customHeight="1">
      <c r="A80" s="12" t="inlineStr">
        <is>
          <t>Sound</t>
        </is>
      </c>
      <c r="B80" s="12" t="inlineStr">
        <is>
          <t>Sound</t>
        </is>
      </c>
      <c r="C80" s="13" t="inlineStr">
        <is>
          <t>How We Hear [PS10.02]</t>
        </is>
      </c>
      <c r="D80" s="12" t="inlineStr">
        <is>
          <t xml:space="preserve">We hear sounds when vibrations travel to our ears. 
</t>
        </is>
      </c>
      <c r="E80" s="12" t="inlineStr">
        <is>
          <t>717f34bb-44fc-4d99-868d-5aa4ac8bf384</t>
        </is>
      </c>
    </row>
    <row r="81" ht="45" customHeight="1">
      <c r="A81" s="12" t="inlineStr">
        <is>
          <t>Sound</t>
        </is>
      </c>
      <c r="B81" s="12" t="inlineStr">
        <is>
          <t>Sound</t>
        </is>
      </c>
      <c r="C81" s="13" t="inlineStr">
        <is>
          <t>Pitch [PS10.03]</t>
        </is>
      </c>
      <c r="D81" s="12" t="inlineStr">
        <is>
          <t>What needs to change about sounds to make them higher or lower?</t>
        </is>
      </c>
      <c r="E81" s="12" t="inlineStr">
        <is>
          <t>c705ab84-50e6-4b78-bc28-3355ea53ada0</t>
        </is>
      </c>
    </row>
    <row r="82" ht="45" customHeight="1">
      <c r="A82" s="12" t="inlineStr">
        <is>
          <t>Sound</t>
        </is>
      </c>
      <c r="B82" s="12" t="inlineStr">
        <is>
          <t>Sound</t>
        </is>
      </c>
      <c r="C82" s="13" t="inlineStr">
        <is>
          <t>Volume [PS10.04]</t>
        </is>
      </c>
      <c r="D82" s="12" t="inlineStr">
        <is>
          <t>What needs to change to make sounds louder or quieter?</t>
        </is>
      </c>
      <c r="E82" s="12" t="inlineStr">
        <is>
          <t>cebf66ba-09b5-48a9-a89c-83c71c46883c</t>
        </is>
      </c>
    </row>
    <row r="83" ht="45" customHeight="1">
      <c r="A83" s="12" t="inlineStr">
        <is>
          <t>Electricity</t>
        </is>
      </c>
      <c r="B83" s="12" t="inlineStr">
        <is>
          <t>Electricity</t>
        </is>
      </c>
      <c r="C83" s="13" t="inlineStr">
        <is>
          <t>Diagnostic: Electricity [SPYP0.14]</t>
        </is>
      </c>
      <c r="D83" s="12" t="inlineStr"/>
      <c r="E83" s="12" t="inlineStr">
        <is>
          <t>bcab16d8-b838-4caf-9b7a-4ed54ba36b97</t>
        </is>
      </c>
    </row>
    <row r="84" ht="45" customHeight="1">
      <c r="A84" s="12" t="inlineStr">
        <is>
          <t>Electricity</t>
        </is>
      </c>
      <c r="B84" s="12" t="inlineStr">
        <is>
          <t>Electricity</t>
        </is>
      </c>
      <c r="C84" s="13" t="inlineStr">
        <is>
          <t>It's Electric [PS11.01]</t>
        </is>
      </c>
      <c r="D84" s="12" t="inlineStr">
        <is>
          <t>What do we use electricity for?</t>
        </is>
      </c>
      <c r="E84" s="12" t="inlineStr">
        <is>
          <t>e1d0a9dd-495f-4194-a890-169ba218d89b</t>
        </is>
      </c>
    </row>
    <row r="85" ht="45" customHeight="1">
      <c r="A85" s="12" t="inlineStr">
        <is>
          <t>Electricity</t>
        </is>
      </c>
      <c r="B85" s="12" t="inlineStr">
        <is>
          <t>Electricity</t>
        </is>
      </c>
      <c r="C85" s="13" t="inlineStr">
        <is>
          <t>Building Circuits [PS11.02]</t>
        </is>
      </c>
      <c r="D85" s="12" t="inlineStr">
        <is>
          <t>How to build simple circuits.</t>
        </is>
      </c>
      <c r="E85" s="12" t="inlineStr">
        <is>
          <t>a8882b1b-3441-4462-b5b2-55c40e9ac99d</t>
        </is>
      </c>
    </row>
    <row r="86" ht="45" customHeight="1">
      <c r="A86" s="12" t="inlineStr">
        <is>
          <t>Electricity</t>
        </is>
      </c>
      <c r="B86" s="12" t="inlineStr">
        <is>
          <t>Electricity</t>
        </is>
      </c>
      <c r="C86" s="13" t="inlineStr">
        <is>
          <t>Complete Circuits [PS11.03]</t>
        </is>
      </c>
      <c r="D86" s="12" t="inlineStr">
        <is>
          <t>Will my circuit work?</t>
        </is>
      </c>
      <c r="E86" s="12" t="inlineStr">
        <is>
          <t>6910b72f-88e4-400d-84ac-624be1803a1e</t>
        </is>
      </c>
    </row>
    <row r="87" ht="45" customHeight="1">
      <c r="A87" s="12" t="inlineStr">
        <is>
          <t>Electricity</t>
        </is>
      </c>
      <c r="B87" s="12" t="inlineStr">
        <is>
          <t>Electricity</t>
        </is>
      </c>
      <c r="C87" s="13" t="inlineStr">
        <is>
          <t>Conductors and Insulators [PS11.04]</t>
        </is>
      </c>
      <c r="D87" s="12" t="inlineStr">
        <is>
          <t xml:space="preserve">Some materials conduct electricity and others do not. Let's learn the difference. </t>
        </is>
      </c>
      <c r="E87" s="12" t="inlineStr">
        <is>
          <t>5813aefd-db99-46b5-b70b-59eb43f2b306</t>
        </is>
      </c>
    </row>
    <row r="88" ht="45" customHeight="1">
      <c r="A88" s="12" t="inlineStr">
        <is>
          <t>Electricity</t>
        </is>
      </c>
      <c r="B88" s="12" t="inlineStr">
        <is>
          <t>Electricity</t>
        </is>
      </c>
      <c r="C88" s="13" t="inlineStr">
        <is>
          <t>Conductors Experiment WS [PS11.05]</t>
        </is>
      </c>
      <c r="D88" s="12" t="inlineStr">
        <is>
          <t xml:space="preserve">Some materials conduct electricity and others do not. Let's learn the difference by carrying out an experiment. </t>
        </is>
      </c>
      <c r="E88" s="12" t="inlineStr">
        <is>
          <t>cf675bcb-3520-4d4f-bed6-007f8fda9a32</t>
        </is>
      </c>
    </row>
    <row r="89" ht="45" customHeight="1">
      <c r="A89" s="12" t="inlineStr">
        <is>
          <t>Electricity</t>
        </is>
      </c>
      <c r="B89" s="12" t="inlineStr">
        <is>
          <t>Electricity</t>
        </is>
      </c>
      <c r="C89" s="13" t="inlineStr">
        <is>
          <t>Voltage and Batteries [PS11.06]</t>
        </is>
      </c>
      <c r="D89" s="12" t="inlineStr">
        <is>
          <t>The brightness of a bulb depends on its voltage.</t>
        </is>
      </c>
      <c r="E89" s="12" t="inlineStr">
        <is>
          <t>923b8228-3a59-41c6-83d9-076e7eecf78c</t>
        </is>
      </c>
    </row>
    <row r="90" ht="45" customHeight="1">
      <c r="A90" s="12" t="inlineStr">
        <is>
          <t>Electricity</t>
        </is>
      </c>
      <c r="B90" s="12" t="inlineStr">
        <is>
          <t>Electricity</t>
        </is>
      </c>
      <c r="C90" s="13" t="inlineStr">
        <is>
          <t>Advanced Circuits [PS11.07]</t>
        </is>
      </c>
      <c r="D90" s="12" t="inlineStr">
        <is>
          <t>How to build more advanced circuits.</t>
        </is>
      </c>
      <c r="E90" s="12" t="inlineStr">
        <is>
          <t>5033fcb6-e44d-488f-bd27-73f7032ae17d</t>
        </is>
      </c>
    </row>
    <row r="91" ht="45" customHeight="1">
      <c r="A91" s="12" t="inlineStr">
        <is>
          <t>Electricity</t>
        </is>
      </c>
      <c r="B91" s="12" t="inlineStr">
        <is>
          <t>Electricity</t>
        </is>
      </c>
      <c r="C91" s="13" t="inlineStr">
        <is>
          <t>Circuits and Symbols [PS11.08]</t>
        </is>
      </c>
      <c r="D91" s="12" t="inlineStr">
        <is>
          <t>We represent circuit components with symbols to make them easier to draw.</t>
        </is>
      </c>
      <c r="E91" s="12" t="inlineStr">
        <is>
          <t>1c82e7c1-8941-41be-991e-82239120102c</t>
        </is>
      </c>
    </row>
    <row r="92" ht="45" customHeight="1">
      <c r="A92" s="12" t="inlineStr">
        <is>
          <t>Space</t>
        </is>
      </c>
      <c r="B92" s="12" t="inlineStr">
        <is>
          <t>Space</t>
        </is>
      </c>
      <c r="C92" s="13" t="inlineStr">
        <is>
          <t>Diagnostic: Space [SPYP0.13]</t>
        </is>
      </c>
      <c r="D92" s="12" t="inlineStr"/>
      <c r="E92" s="12" t="inlineStr">
        <is>
          <t>221b4644-90ee-4ee4-8da5-9b1be5bcff56</t>
        </is>
      </c>
    </row>
    <row r="93" ht="45" customHeight="1">
      <c r="A93" s="12" t="inlineStr">
        <is>
          <t>Space</t>
        </is>
      </c>
      <c r="B93" s="12" t="inlineStr">
        <is>
          <t>Space</t>
        </is>
      </c>
      <c r="C93" s="13" t="inlineStr">
        <is>
          <t>The Solar System [PS12.01]</t>
        </is>
      </c>
      <c r="D93" s="12" t="inlineStr">
        <is>
          <t>The Earth, Sun and Moon are all part of our Solar System</t>
        </is>
      </c>
      <c r="E93" s="12" t="inlineStr">
        <is>
          <t>ca52f90a-1341-446d-87a8-e6c4aedebed9</t>
        </is>
      </c>
    </row>
    <row r="94" ht="45" customHeight="1">
      <c r="A94" s="12" t="inlineStr">
        <is>
          <t>Space</t>
        </is>
      </c>
      <c r="B94" s="12" t="inlineStr">
        <is>
          <t>Space</t>
        </is>
      </c>
      <c r="C94" s="13" t="inlineStr">
        <is>
          <t>The Moon [PS12.02]</t>
        </is>
      </c>
      <c r="D94" s="12" t="inlineStr">
        <is>
          <t>How does the Moon move around the Earth?</t>
        </is>
      </c>
      <c r="E94" s="12" t="inlineStr">
        <is>
          <t>cf624298-b361-45ce-97d6-13dd909882bb</t>
        </is>
      </c>
    </row>
    <row r="95" ht="45" customHeight="1">
      <c r="A95" s="12" t="inlineStr">
        <is>
          <t>Space</t>
        </is>
      </c>
      <c r="B95" s="12" t="inlineStr">
        <is>
          <t>Space</t>
        </is>
      </c>
      <c r="C95" s="13" t="inlineStr">
        <is>
          <t>Day and Night [PS12.03]</t>
        </is>
      </c>
      <c r="D95" s="12" t="inlineStr">
        <is>
          <t>How does the Earth move?</t>
        </is>
      </c>
      <c r="E95" s="12" t="inlineStr">
        <is>
          <t>128c1ed2-8af2-4840-95a1-c706db319d13</t>
        </is>
      </c>
    </row>
    <row r="96" ht="45" customHeight="1">
      <c r="A96" s="12" t="inlineStr">
        <is>
          <t>Working Scientifically</t>
        </is>
      </c>
      <c r="B96" s="12" t="inlineStr">
        <is>
          <t>Working Scientifically</t>
        </is>
      </c>
      <c r="C96" s="13" t="inlineStr">
        <is>
          <t>Diagnostic: Working Scientifically [PS0.21]</t>
        </is>
      </c>
      <c r="D96" s="12" t="inlineStr">
        <is>
          <t>Diagnostic for the working scientifically topic.</t>
        </is>
      </c>
      <c r="E96" s="12" t="inlineStr">
        <is>
          <t>1c18b067-1bea-46e8-99e9-639b0a74f10f</t>
        </is>
      </c>
    </row>
    <row r="97" ht="45" customHeight="1">
      <c r="A97" s="12" t="inlineStr">
        <is>
          <t>Working Scientifically</t>
        </is>
      </c>
      <c r="B97" s="12" t="inlineStr">
        <is>
          <t>Working Scientifically</t>
        </is>
      </c>
      <c r="C97" s="13" t="inlineStr">
        <is>
          <t>What is Science? [PS13.01]</t>
        </is>
      </c>
      <c r="D97" s="12" t="inlineStr">
        <is>
          <t>An introduction to Science; what it is, why it's useful and what makes a good scientist.</t>
        </is>
      </c>
      <c r="E97" s="12" t="inlineStr">
        <is>
          <t>154c4838-9f22-46a9-8e3e-629d171dd48c</t>
        </is>
      </c>
    </row>
    <row r="98" ht="45" customHeight="1">
      <c r="A98" s="12" t="inlineStr">
        <is>
          <t>Working Scientifically</t>
        </is>
      </c>
      <c r="B98" s="12" t="inlineStr">
        <is>
          <t>Working Scientifically</t>
        </is>
      </c>
      <c r="C98" s="13" t="inlineStr">
        <is>
          <t>Asking Scientific Questions [PS13.02]</t>
        </is>
      </c>
      <c r="D98" s="12" t="inlineStr">
        <is>
          <t>How to recognise and ask relevant scientific questions.</t>
        </is>
      </c>
      <c r="E98" s="12" t="inlineStr">
        <is>
          <t>5608b604-f520-4c9c-984c-61ddb219b592</t>
        </is>
      </c>
    </row>
    <row r="99" ht="45" customHeight="1">
      <c r="A99" s="12" t="inlineStr">
        <is>
          <t>Working Scientifically</t>
        </is>
      </c>
      <c r="B99" s="12" t="inlineStr">
        <is>
          <t>Working Scientifically</t>
        </is>
      </c>
      <c r="C99" s="13" t="inlineStr">
        <is>
          <t>Developing Scientific Theories [PS13.03]</t>
        </is>
      </c>
      <c r="D99" s="12" t="inlineStr">
        <is>
          <t>How do scientific theories develop?</t>
        </is>
      </c>
      <c r="E99" s="12" t="inlineStr">
        <is>
          <t>579ee3d2-9627-44cd-8cd2-6d77ba9f3cc7</t>
        </is>
      </c>
    </row>
    <row r="100" ht="45" customHeight="1">
      <c r="A100" s="12" t="inlineStr">
        <is>
          <t>Working Scientifically</t>
        </is>
      </c>
      <c r="B100" s="12" t="inlineStr">
        <is>
          <t>Working Scientifically</t>
        </is>
      </c>
      <c r="C100" s="13" t="inlineStr">
        <is>
          <t>Hypothesis and Prediction [PS13.04]</t>
        </is>
      </c>
      <c r="D100" s="12" t="inlineStr">
        <is>
          <t>What are hypotheses and predictions?</t>
        </is>
      </c>
      <c r="E100" s="12" t="inlineStr">
        <is>
          <t>69a6f25c-9871-4fc6-8e05-195b8da54d0d</t>
        </is>
      </c>
    </row>
    <row r="101" ht="45" customHeight="1">
      <c r="A101" s="12" t="inlineStr">
        <is>
          <t>Working Scientifically</t>
        </is>
      </c>
      <c r="B101" s="12" t="inlineStr">
        <is>
          <t>Working Scientifically</t>
        </is>
      </c>
      <c r="C101" s="13" t="inlineStr">
        <is>
          <t>Drawing a Results Table [PS13.05]</t>
        </is>
      </c>
      <c r="D101" s="12" t="inlineStr">
        <is>
          <t>How to draw a results table.</t>
        </is>
      </c>
      <c r="E101" s="12" t="inlineStr">
        <is>
          <t>1ec7c7a5-d432-4d9e-ad62-8f6b0a050dec</t>
        </is>
      </c>
    </row>
    <row r="102" ht="45" customHeight="1">
      <c r="A102" s="12" t="inlineStr">
        <is>
          <t>Working Scientifically</t>
        </is>
      </c>
      <c r="B102" s="12" t="inlineStr">
        <is>
          <t>Working Scientifically</t>
        </is>
      </c>
      <c r="C102" s="13" t="inlineStr">
        <is>
          <t>Drawing a Bar Chart [PS13.06]</t>
        </is>
      </c>
      <c r="D102" s="12" t="inlineStr">
        <is>
          <t>How to draw a bar chart.</t>
        </is>
      </c>
      <c r="E102" s="12" t="inlineStr">
        <is>
          <t>95c0273a-3765-407b-8088-3940efaf9d6a</t>
        </is>
      </c>
    </row>
    <row r="103" ht="45" customHeight="1">
      <c r="A103" s="12" t="inlineStr">
        <is>
          <t>Working Scientifically</t>
        </is>
      </c>
      <c r="B103" s="12" t="inlineStr">
        <is>
          <t>Working Scientifically</t>
        </is>
      </c>
      <c r="C103" s="13" t="inlineStr">
        <is>
          <t>Conclusions [PS13.07]</t>
        </is>
      </c>
      <c r="D103" s="12" t="inlineStr">
        <is>
          <t>Drawing scientific conclusions; checking the reliability of results, analysing results and communicating conclusions.</t>
        </is>
      </c>
      <c r="E103" s="12" t="inlineStr">
        <is>
          <t>f5ec353f-c5c9-4e95-acb3-21e2ba88582d</t>
        </is>
      </c>
    </row>
    <row r="104" ht="45" customHeight="1">
      <c r="A104" s="12" t="inlineStr">
        <is>
          <t>Working Scientifically</t>
        </is>
      </c>
      <c r="B104" s="12" t="inlineStr">
        <is>
          <t>Working Scientifically</t>
        </is>
      </c>
      <c r="C104" s="13" t="inlineStr">
        <is>
          <t>Designing an Experiment [PS14.01]</t>
        </is>
      </c>
      <c r="D104" s="12" t="inlineStr">
        <is>
          <t xml:space="preserve">How to design an experiment; defining an aim, choosing equipment, identifying variables and fair testing. </t>
        </is>
      </c>
      <c r="E104" s="12" t="inlineStr">
        <is>
          <t>dc33d918-be95-4847-8920-c3aa80112076</t>
        </is>
      </c>
    </row>
    <row r="105" ht="45" customHeight="1">
      <c r="A105" s="12" t="inlineStr">
        <is>
          <t>Working Scientifically</t>
        </is>
      </c>
      <c r="B105" s="12" t="inlineStr">
        <is>
          <t>Working Scientifically</t>
        </is>
      </c>
      <c r="C105" s="13" t="inlineStr">
        <is>
          <t>Hazards and Risks [PS14.02]</t>
        </is>
      </c>
      <c r="D105" s="12" t="inlineStr">
        <is>
          <t>To to identify risks and hazards.</t>
        </is>
      </c>
      <c r="E105" s="12" t="inlineStr">
        <is>
          <t>63a548ef-c7ad-44b8-a57c-142df205c8db</t>
        </is>
      </c>
    </row>
    <row r="106" ht="45" customHeight="1">
      <c r="A106" s="12" t="inlineStr">
        <is>
          <t>Working Scientifically</t>
        </is>
      </c>
      <c r="B106" s="12" t="inlineStr">
        <is>
          <t>Working Scientifically</t>
        </is>
      </c>
      <c r="C106" s="13" t="inlineStr">
        <is>
          <t>Hazards and Risks in Science [PS14.03]</t>
        </is>
      </c>
      <c r="D106" s="12" t="inlineStr">
        <is>
          <t>What are the Hazards and Risks in a science lesson?</t>
        </is>
      </c>
      <c r="E106" s="12" t="inlineStr">
        <is>
          <t>d05d7c23-4709-48c6-81fe-4d7bd3764747</t>
        </is>
      </c>
    </row>
    <row r="107" ht="45" customHeight="1">
      <c r="A107" s="12" t="inlineStr">
        <is>
          <t>Working Scientifically</t>
        </is>
      </c>
      <c r="B107" s="12" t="inlineStr">
        <is>
          <t>Working Scientifically</t>
        </is>
      </c>
      <c r="C107" s="13" t="inlineStr">
        <is>
          <t>Safety Precautions [PS14.04]</t>
        </is>
      </c>
      <c r="D107" s="12" t="inlineStr">
        <is>
          <t>How to identify hazards and risks, and put precautions in place.</t>
        </is>
      </c>
      <c r="E107" s="12" t="inlineStr">
        <is>
          <t>1bb28c48-dbf5-405f-8aa6-89ceeeea1d50</t>
        </is>
      </c>
    </row>
    <row r="108" ht="45" customHeight="1">
      <c r="A108" s="12" t="inlineStr">
        <is>
          <t>Working Scientifically</t>
        </is>
      </c>
      <c r="B108" s="12" t="inlineStr">
        <is>
          <t>Working Scientifically</t>
        </is>
      </c>
      <c r="C108" s="13" t="inlineStr">
        <is>
          <t>Drawing a Graph [PS14.05]</t>
        </is>
      </c>
      <c r="D108" s="12" t="inlineStr">
        <is>
          <t>How to draw a graph with a line of best fit.</t>
        </is>
      </c>
      <c r="E108" s="12" t="inlineStr">
        <is>
          <t>d15d6a4a-1153-4adb-8aaf-3242c40e8088</t>
        </is>
      </c>
    </row>
    <row r="109" ht="45" customHeight="1">
      <c r="A109" s="12" t="inlineStr">
        <is>
          <t>Working Scientifically</t>
        </is>
      </c>
      <c r="B109" s="12" t="inlineStr">
        <is>
          <t>Working Scientifically</t>
        </is>
      </c>
      <c r="C109" s="13" t="inlineStr">
        <is>
          <t>Evaluating Experiments [PS14.06]</t>
        </is>
      </c>
      <c r="D109" s="12" t="inlineStr">
        <is>
          <t>How to evaluate your experiment.</t>
        </is>
      </c>
      <c r="E109" s="12" t="inlineStr">
        <is>
          <t>b484be9c-d5ce-4561-903f-334f08dc668b</t>
        </is>
      </c>
    </row>
    <row r="110" ht="45" customHeight="1">
      <c r="A110" s="12" t="inlineStr">
        <is>
          <t>Maths Skills for Scientists</t>
        </is>
      </c>
      <c r="B110" s="12" t="inlineStr">
        <is>
          <t>Maths Skills for Scientists</t>
        </is>
      </c>
      <c r="C110" s="13" t="inlineStr">
        <is>
          <t>3-Digit: Units of Measure [PM5.01]</t>
        </is>
      </c>
      <c r="D110" s="12" t="inlineStr">
        <is>
          <t>This nugget has learning material and questions covering the topic of units of measure.</t>
        </is>
      </c>
      <c r="E110" s="12" t="inlineStr">
        <is>
          <t>caf87f0c-5b5a-4f62-98d8-fb89eeb443a5</t>
        </is>
      </c>
    </row>
    <row r="111" ht="45" customHeight="1">
      <c r="A111" s="12" t="inlineStr">
        <is>
          <t>Maths Skills for Scientists</t>
        </is>
      </c>
      <c r="B111" s="12" t="inlineStr">
        <is>
          <t>Maths Skills for Scientists</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Maths Skills for Scientists</t>
        </is>
      </c>
      <c r="B112" s="12" t="inlineStr">
        <is>
          <t>Maths Skills for Scientists</t>
        </is>
      </c>
      <c r="C112" s="13" t="inlineStr">
        <is>
          <t>Measuring Length [PM5.10]</t>
        </is>
      </c>
      <c r="D112" s="12" t="inlineStr">
        <is>
          <t xml:space="preserve">This nugget has learning material and questions covering the topic of measuring length.
</t>
        </is>
      </c>
      <c r="E112" s="12" t="inlineStr">
        <is>
          <t>5b3fdd9a-3907-4cad-8078-a1640b9f79da</t>
        </is>
      </c>
    </row>
    <row r="113" ht="45" customHeight="1">
      <c r="A113" s="12" t="inlineStr">
        <is>
          <t>Maths Skills for Scientists</t>
        </is>
      </c>
      <c r="B113" s="12" t="inlineStr">
        <is>
          <t>Maths Skills for Scientists</t>
        </is>
      </c>
      <c r="C113" s="13" t="inlineStr">
        <is>
          <t>3-Digit: Mass and Weight [PM5.04]</t>
        </is>
      </c>
      <c r="D113" s="12" t="inlineStr">
        <is>
          <t>This nugget has learning material and questions covering the topic of mass and weight.</t>
        </is>
      </c>
      <c r="E113" s="12" t="inlineStr">
        <is>
          <t>8bd5a674-a1ec-4318-aa84-dcbe455fc336</t>
        </is>
      </c>
    </row>
    <row r="114" ht="45" customHeight="1">
      <c r="A114" s="12" t="inlineStr">
        <is>
          <t>Maths Skills for Scientists</t>
        </is>
      </c>
      <c r="B114" s="12" t="inlineStr">
        <is>
          <t>Maths Skills for Scientists</t>
        </is>
      </c>
      <c r="C114" s="13" t="inlineStr">
        <is>
          <t>Measuring Mass [PM5.15]</t>
        </is>
      </c>
      <c r="D114" s="12" t="inlineStr">
        <is>
          <t>This nugget has learning material and questions covering the topic of measuring mass.</t>
        </is>
      </c>
      <c r="E114" s="12" t="inlineStr">
        <is>
          <t>41a3dfe1-d7af-48df-92cb-502f77179c98</t>
        </is>
      </c>
    </row>
    <row r="115" ht="45" customHeight="1">
      <c r="A115" s="12" t="inlineStr">
        <is>
          <t>Maths Skills for Scientists</t>
        </is>
      </c>
      <c r="B115" s="12" t="inlineStr">
        <is>
          <t>Maths Skills for Scientists</t>
        </is>
      </c>
      <c r="C115" s="13" t="inlineStr">
        <is>
          <t>3-Digit: Volume and Capacity [PM5.06]</t>
        </is>
      </c>
      <c r="D115" s="12" t="inlineStr">
        <is>
          <t>This nugget has learning material and questions covering the topic of volume and capacity.</t>
        </is>
      </c>
      <c r="E115" s="12" t="inlineStr">
        <is>
          <t>8638a59a-4d22-47e7-b17f-0943fea3e574</t>
        </is>
      </c>
    </row>
    <row r="116" ht="45" customHeight="1">
      <c r="A116" s="12" t="inlineStr">
        <is>
          <t>Maths Skills for Scientists</t>
        </is>
      </c>
      <c r="B116" s="12" t="inlineStr">
        <is>
          <t>Maths Skills for Scientists</t>
        </is>
      </c>
      <c r="C116" s="13" t="inlineStr">
        <is>
          <t>Measuring Volume [PM5.17]</t>
        </is>
      </c>
      <c r="D116" s="12" t="inlineStr">
        <is>
          <t>This nugget has learning material and questions covering the topic of measuring volume.</t>
        </is>
      </c>
      <c r="E116" s="12" t="inlineStr">
        <is>
          <t>180f5c4f-e59a-4239-b1f9-161787cc506e</t>
        </is>
      </c>
    </row>
    <row r="117" ht="45" customHeight="1">
      <c r="A117" s="12" t="inlineStr">
        <is>
          <t>Maths Skills for Scientists</t>
        </is>
      </c>
      <c r="B117" s="12" t="inlineStr">
        <is>
          <t>Maths Skills for Scientists</t>
        </is>
      </c>
      <c r="C117" s="13" t="inlineStr">
        <is>
          <t>Units of Time 2 [PM7.01]</t>
        </is>
      </c>
      <c r="D117" s="12" t="inlineStr">
        <is>
          <t>This nugget has learning material and questions covering the topic of units of time.</t>
        </is>
      </c>
      <c r="E117" s="12" t="inlineStr">
        <is>
          <t>36a767c1-d3ac-4185-9439-b6b357e47e93</t>
        </is>
      </c>
    </row>
    <row r="118" ht="45" customHeight="1">
      <c r="A118" s="12" t="inlineStr">
        <is>
          <t>Maths Skills for Scientists</t>
        </is>
      </c>
      <c r="B118" s="12" t="inlineStr">
        <is>
          <t>Maths Skills for Scientists</t>
        </is>
      </c>
      <c r="C118" s="13" t="inlineStr">
        <is>
          <t>Tables 2 [PM9.02]</t>
        </is>
      </c>
      <c r="D118" s="12" t="inlineStr">
        <is>
          <t>This nugget has learning material and questions covering the topic of tables.</t>
        </is>
      </c>
      <c r="E118" s="12" t="inlineStr">
        <is>
          <t>03a20295-fbe3-470e-9c62-40cb0fa38666</t>
        </is>
      </c>
    </row>
    <row r="119" ht="45" customHeight="1">
      <c r="A119" s="12" t="inlineStr">
        <is>
          <t>Maths Skills for Scientists</t>
        </is>
      </c>
      <c r="B119" s="12" t="inlineStr">
        <is>
          <t>Maths Skills for Scientists</t>
        </is>
      </c>
      <c r="C119" s="13" t="inlineStr">
        <is>
          <t>Tables 3 [PM9.05]</t>
        </is>
      </c>
      <c r="D119" s="12" t="inlineStr">
        <is>
          <t>This nugget has learning material and questions covering the topic of tables 2.</t>
        </is>
      </c>
      <c r="E119" s="12" t="inlineStr">
        <is>
          <t>7e6c2f05-1b12-4b68-97c7-93c2971953e8</t>
        </is>
      </c>
    </row>
    <row r="120" ht="45" customHeight="1">
      <c r="A120" s="12" t="inlineStr">
        <is>
          <t>Maths Skills for Scientists</t>
        </is>
      </c>
      <c r="B120" s="12" t="inlineStr">
        <is>
          <t>Maths Skills for Scientists</t>
        </is>
      </c>
      <c r="C120" s="13" t="inlineStr">
        <is>
          <t>Pictograms [PM9.01]</t>
        </is>
      </c>
      <c r="D120" s="12" t="inlineStr">
        <is>
          <t>This nugget has learning material and questions covering the topic of pictograms.</t>
        </is>
      </c>
      <c r="E120" s="12" t="inlineStr">
        <is>
          <t>806a6f68-9708-421d-aec4-dedab4886224</t>
        </is>
      </c>
    </row>
    <row r="121" ht="45" customHeight="1">
      <c r="A121" s="12" t="inlineStr">
        <is>
          <t>Maths Skills for Scientists</t>
        </is>
      </c>
      <c r="B121" s="12" t="inlineStr">
        <is>
          <t>Maths Skills for Scientists</t>
        </is>
      </c>
      <c r="C121" s="13" t="inlineStr">
        <is>
          <t>Bar Charts 1 [PM9.03]</t>
        </is>
      </c>
      <c r="D121" s="12" t="inlineStr">
        <is>
          <t>This nugget has learning material and questions covering the topic of bar charts.</t>
        </is>
      </c>
      <c r="E121" s="12" t="inlineStr">
        <is>
          <t>54ae9636-6385-4644-8b09-a9a49f253765</t>
        </is>
      </c>
    </row>
    <row r="122" ht="45" customHeight="1">
      <c r="A122" s="12" t="inlineStr">
        <is>
          <t>Maths Skills for Scientists</t>
        </is>
      </c>
      <c r="B122" s="12" t="inlineStr">
        <is>
          <t>Maths Skills for Scientists</t>
        </is>
      </c>
      <c r="C122" s="13" t="inlineStr">
        <is>
          <t>Line Graphs 1 [PM9.04]</t>
        </is>
      </c>
      <c r="D122" s="12" t="inlineStr">
        <is>
          <t>This nugget has learning material and questions covering the topic of line graphs (or time graphs).</t>
        </is>
      </c>
      <c r="E122" s="12" t="inlineStr">
        <is>
          <t>6e7c4aa4-0cf1-4441-95b8-5a63aae243af</t>
        </is>
      </c>
    </row>
    <row r="123" ht="45" customHeight="1">
      <c r="A123" s="12" t="inlineStr">
        <is>
          <t>Maths Skills for Scientists</t>
        </is>
      </c>
      <c r="B123" s="12" t="inlineStr">
        <is>
          <t>Maths Skills for Scientists</t>
        </is>
      </c>
      <c r="C123" s="13" t="inlineStr">
        <is>
          <t>Line Graphs 2 [PM9.08]</t>
        </is>
      </c>
      <c r="D123" s="12" t="inlineStr">
        <is>
          <t>This nugget has learning material and questions covering the topic of line graphs 2.</t>
        </is>
      </c>
      <c r="E123" s="12" t="inlineStr">
        <is>
          <t>35cf9b10-65f3-407b-8b11-df9b953ea4b0</t>
        </is>
      </c>
    </row>
    <row r="124" ht="45" customHeight="1">
      <c r="A124" s="12" t="inlineStr">
        <is>
          <t>Maths Skills for Scientists</t>
        </is>
      </c>
      <c r="B124" s="12" t="inlineStr">
        <is>
          <t>Maths Skills for Scientists</t>
        </is>
      </c>
      <c r="C124" s="13" t="inlineStr">
        <is>
          <t>Line Graphs 3 [PM9.09]</t>
        </is>
      </c>
      <c r="D124" s="12" t="inlineStr">
        <is>
          <t>This nugget has learning material and questions covering the topic of line graphs (including negative numbers).</t>
        </is>
      </c>
      <c r="E124" s="12" t="inlineStr">
        <is>
          <t>8d66f199-6587-4b1d-b831-ead42bfcb9b7</t>
        </is>
      </c>
    </row>
    <row r="125" ht="45" customHeight="1">
      <c r="A125" s="12" t="inlineStr">
        <is>
          <t>Maths Skills for Scientists</t>
        </is>
      </c>
      <c r="B125" s="12" t="inlineStr">
        <is>
          <t>Maths Skills for Scientists</t>
        </is>
      </c>
      <c r="C125" s="13" t="inlineStr">
        <is>
          <t>Finding the Mean [PM9.12]</t>
        </is>
      </c>
      <c r="D125" s="12" t="inlineStr">
        <is>
          <t>This nugget has learning material and questions covering the topic of finding the mean.</t>
        </is>
      </c>
      <c r="E125" s="12" t="inlineStr">
        <is>
          <t>aa82af73-932c-4c5b-bc4f-82d7af7e669a</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40" customWidth="1" min="1" max="1"/>
    <col width="40"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b5d65e02-25c4-47c8-b5c1-38da2cc56a10</t>
        </is>
      </c>
    </row>
    <row r="3">
      <c r="A3" s="2" t="inlineStr">
        <is>
          <t>Grades 4 &amp; 5 Reading</t>
        </is>
      </c>
      <c r="D3" s="3" t="inlineStr">
        <is>
          <t>Last updated: 17 July 2026</t>
        </is>
      </c>
    </row>
    <row r="4">
      <c r="A4" s="4" t="inlineStr">
        <is>
          <t>8 Topics   ·   10 Subtopics   ·   74 Nuggets   ·   7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Key Skills</t>
        </is>
      </c>
      <c r="B8" s="12" t="inlineStr">
        <is>
          <t>Key Skills</t>
        </is>
      </c>
      <c r="C8" s="13" t="inlineStr">
        <is>
          <t>Skimming and Scanning [PR1.01]</t>
        </is>
      </c>
      <c r="D8" s="12" t="inlineStr"/>
      <c r="E8" s="12" t="inlineStr">
        <is>
          <t>928f5330-255b-4bd9-ae15-4708bebb9139</t>
        </is>
      </c>
    </row>
    <row r="9" ht="45" customHeight="1">
      <c r="A9" s="12" t="inlineStr">
        <is>
          <t>Key Skills</t>
        </is>
      </c>
      <c r="B9" s="12" t="inlineStr">
        <is>
          <t>Key Skills</t>
        </is>
      </c>
      <c r="C9" s="13" t="inlineStr">
        <is>
          <t>Reading the Question and Text [PR1.02]</t>
        </is>
      </c>
      <c r="D9" s="12" t="inlineStr">
        <is>
          <t xml:space="preserve">This nugget contains learning material and questions on reading SATS questions and texts. </t>
        </is>
      </c>
      <c r="E9" s="12" t="inlineStr">
        <is>
          <t>99f7bdd7-ee36-4ec6-8ef2-0c0f196fdb22</t>
        </is>
      </c>
    </row>
    <row r="10" ht="45" customHeight="1">
      <c r="A10" s="12" t="inlineStr">
        <is>
          <t>Understanding Vocabulary</t>
        </is>
      </c>
      <c r="B10" s="12" t="inlineStr">
        <is>
          <t>Understanding Vocabulary</t>
        </is>
      </c>
      <c r="C10" s="13" t="inlineStr">
        <is>
          <t>Diagnostic: Understanding Vocabulary [PR0.01]</t>
        </is>
      </c>
      <c r="D10" s="12" t="inlineStr"/>
      <c r="E10" s="12" t="inlineStr">
        <is>
          <t>3e31040c-5ee4-451e-8581-d97efd8420a7</t>
        </is>
      </c>
    </row>
    <row r="11" ht="45" customHeight="1">
      <c r="A11" s="12" t="inlineStr">
        <is>
          <t>Understanding Vocabulary</t>
        </is>
      </c>
      <c r="B11" s="12" t="inlineStr">
        <is>
          <t>Understanding Vocabulary</t>
        </is>
      </c>
      <c r="C11" s="13" t="inlineStr">
        <is>
          <t>Introduction to Synonyms [PR2.01]</t>
        </is>
      </c>
      <c r="D11" s="12" t="inlineStr">
        <is>
          <t>This nugget contains learning material and questions on identifying synonyms.</t>
        </is>
      </c>
      <c r="E11" s="12" t="inlineStr">
        <is>
          <t>afa47047-764e-4c28-97e5-d1c33ecb435b</t>
        </is>
      </c>
    </row>
    <row r="12" ht="45" customHeight="1">
      <c r="A12" s="12" t="inlineStr">
        <is>
          <t>Understanding Vocabulary</t>
        </is>
      </c>
      <c r="B12" s="12" t="inlineStr">
        <is>
          <t>Understanding Vocabulary</t>
        </is>
      </c>
      <c r="C12" s="13" t="inlineStr">
        <is>
          <t>Introduction to Antonyms [PR2.02]</t>
        </is>
      </c>
      <c r="D12" s="12" t="inlineStr">
        <is>
          <t>This nugget contains learning material and questions on identifying antonyms.</t>
        </is>
      </c>
      <c r="E12" s="12" t="inlineStr">
        <is>
          <t>1b1f1cb7-e201-4a1a-ac01-f4454ea4b1c9</t>
        </is>
      </c>
    </row>
    <row r="13" ht="45" customHeight="1">
      <c r="A13" s="12" t="inlineStr">
        <is>
          <t>Understanding Vocabulary</t>
        </is>
      </c>
      <c r="B13" s="12" t="inlineStr">
        <is>
          <t>Understanding Vocabulary</t>
        </is>
      </c>
      <c r="C13" s="13" t="inlineStr">
        <is>
          <t>Identifying the Meaning of Words [PR2.03]</t>
        </is>
      </c>
      <c r="D13" s="12" t="inlineStr">
        <is>
          <t>This nugget contains learning material and questions on how to identify the meaning of words.</t>
        </is>
      </c>
      <c r="E13" s="12" t="inlineStr">
        <is>
          <t>d20c69fd-febd-46f5-a95b-ec700da734ad</t>
        </is>
      </c>
    </row>
    <row r="14" ht="45" customHeight="1">
      <c r="A14" s="12" t="inlineStr">
        <is>
          <t>Understanding Vocabulary</t>
        </is>
      </c>
      <c r="B14" s="12" t="inlineStr">
        <is>
          <t>Understanding Vocabulary</t>
        </is>
      </c>
      <c r="C14" s="13" t="inlineStr">
        <is>
          <t>Suffixes [PR2.04]</t>
        </is>
      </c>
      <c r="D14" s="12" t="inlineStr">
        <is>
          <t>This nugget contains learning material and questions on using suffixes to find meaning.</t>
        </is>
      </c>
      <c r="E14" s="12" t="inlineStr">
        <is>
          <t>60e4da51-8097-417f-ac6f-cb86f62012d4</t>
        </is>
      </c>
    </row>
    <row r="15" ht="45" customHeight="1">
      <c r="A15" s="12" t="inlineStr">
        <is>
          <t>Understanding Vocabulary</t>
        </is>
      </c>
      <c r="B15" s="12" t="inlineStr">
        <is>
          <t>Understanding Vocabulary</t>
        </is>
      </c>
      <c r="C15" s="13" t="inlineStr">
        <is>
          <t>Word Families [PR2.05]</t>
        </is>
      </c>
      <c r="D15" s="12" t="inlineStr">
        <is>
          <t>This nugget contains learning material and questions on word families.</t>
        </is>
      </c>
      <c r="E15" s="12" t="inlineStr">
        <is>
          <t>53dfd9be-d8ee-4cab-ade4-2173d3e3cf2e</t>
        </is>
      </c>
    </row>
    <row r="16" ht="45" customHeight="1">
      <c r="A16" s="12" t="inlineStr">
        <is>
          <t>Understanding Vocabulary</t>
        </is>
      </c>
      <c r="B16" s="12" t="inlineStr">
        <is>
          <t>Understanding Vocabulary</t>
        </is>
      </c>
      <c r="C16" s="13" t="inlineStr">
        <is>
          <t>Prefixes [PR2.06]</t>
        </is>
      </c>
      <c r="D16" s="12" t="inlineStr">
        <is>
          <t>This nugget contains learning material and questions on using prefixes to find meaning.</t>
        </is>
      </c>
      <c r="E16" s="12" t="inlineStr">
        <is>
          <t>f8508d8b-6440-485a-aa52-d5316c4d9a50</t>
        </is>
      </c>
    </row>
    <row r="17" ht="45" customHeight="1">
      <c r="A17" s="12" t="inlineStr">
        <is>
          <t>Understanding Vocabulary</t>
        </is>
      </c>
      <c r="B17" s="12" t="inlineStr">
        <is>
          <t>Understanding Vocabulary</t>
        </is>
      </c>
      <c r="C17" s="13" t="inlineStr">
        <is>
          <t>Synonyms Explained [PR2.07]</t>
        </is>
      </c>
      <c r="D17" s="12" t="inlineStr">
        <is>
          <t>This nugget contains learning material and questions on identifying and choosing synonyms.</t>
        </is>
      </c>
      <c r="E17" s="12" t="inlineStr">
        <is>
          <t>c37d8f2b-6f15-4e12-94dd-cc454d450d70</t>
        </is>
      </c>
    </row>
    <row r="18" ht="45" customHeight="1">
      <c r="A18" s="12" t="inlineStr">
        <is>
          <t>Understanding Vocabulary</t>
        </is>
      </c>
      <c r="B18" s="12" t="inlineStr">
        <is>
          <t>Understanding Vocabulary</t>
        </is>
      </c>
      <c r="C18" s="13" t="inlineStr">
        <is>
          <t>Identifying the Meaning of a Phrase [PR2.08]</t>
        </is>
      </c>
      <c r="D18" s="12" t="inlineStr">
        <is>
          <t xml:space="preserve">This nugget contains learning material and questions on how to identify the meaning of a phrase. </t>
        </is>
      </c>
      <c r="E18" s="12" t="inlineStr">
        <is>
          <t>a617d9db-128c-4688-95cd-0e5ae1df252e</t>
        </is>
      </c>
    </row>
    <row r="19" ht="45" customHeight="1">
      <c r="A19" s="12" t="inlineStr">
        <is>
          <t>Understanding Vocabulary</t>
        </is>
      </c>
      <c r="B19" s="12" t="inlineStr">
        <is>
          <t>Understanding Vocabulary</t>
        </is>
      </c>
      <c r="C19" s="13" t="inlineStr">
        <is>
          <t>Power of Words [PR2.09]</t>
        </is>
      </c>
      <c r="D19" s="12" t="inlineStr"/>
      <c r="E19" s="12" t="inlineStr">
        <is>
          <t>d71734bf-6e2f-4b0f-a69a-b57ec6f5c3c9</t>
        </is>
      </c>
    </row>
    <row r="20" ht="45" customHeight="1">
      <c r="A20" s="12" t="inlineStr">
        <is>
          <t>Identifying Details</t>
        </is>
      </c>
      <c r="B20" s="12" t="inlineStr">
        <is>
          <t>Identifying Details</t>
        </is>
      </c>
      <c r="C20" s="13" t="inlineStr">
        <is>
          <t>Diagnostic: Identifying Details [PR0.02]</t>
        </is>
      </c>
      <c r="D20" s="12" t="inlineStr"/>
      <c r="E20" s="12" t="inlineStr">
        <is>
          <t>916782f7-e09f-4bfc-ad5d-549b4c368e31</t>
        </is>
      </c>
    </row>
    <row r="21" ht="45" customHeight="1">
      <c r="A21" s="12" t="inlineStr">
        <is>
          <t>Identifying Details</t>
        </is>
      </c>
      <c r="B21" s="12" t="inlineStr">
        <is>
          <t>Identifying Details</t>
        </is>
      </c>
      <c r="C21" s="13" t="inlineStr">
        <is>
          <t>Multiple Answer [PR3.01]</t>
        </is>
      </c>
      <c r="D21" s="12" t="inlineStr">
        <is>
          <t xml:space="preserve">This nugget contains learning material and questions on how to answer questions that require you to chose or write more than one answer. </t>
        </is>
      </c>
      <c r="E21" s="12" t="inlineStr">
        <is>
          <t>72450caf-63f5-4656-bfae-f6984ada22a8</t>
        </is>
      </c>
    </row>
    <row r="22" ht="45" customHeight="1">
      <c r="A22" s="12" t="inlineStr">
        <is>
          <t>Identifying Details</t>
        </is>
      </c>
      <c r="B22" s="12" t="inlineStr">
        <is>
          <t>Identifying Details</t>
        </is>
      </c>
      <c r="C22" s="13" t="inlineStr">
        <is>
          <t>Complete the Sentence [PR3.02]</t>
        </is>
      </c>
      <c r="D22" s="12" t="inlineStr">
        <is>
          <t xml:space="preserve">This nugget contains learning material and questions on how to answer questions that require you to complete the sentence. </t>
        </is>
      </c>
      <c r="E22" s="12" t="inlineStr">
        <is>
          <t>c7f9958e-b130-4374-9cf9-b2d94656751b</t>
        </is>
      </c>
    </row>
    <row r="23" ht="45" customHeight="1">
      <c r="A23" s="12" t="inlineStr">
        <is>
          <t>Identifying Details</t>
        </is>
      </c>
      <c r="B23" s="12" t="inlineStr">
        <is>
          <t>Identifying Details</t>
        </is>
      </c>
      <c r="C23" s="13" t="inlineStr">
        <is>
          <t>True or False? [PR3.03]</t>
        </is>
      </c>
      <c r="D23" s="12" t="inlineStr">
        <is>
          <t xml:space="preserve">This nugget contains learning material and questions on how to discover if something is true or false. </t>
        </is>
      </c>
      <c r="E23" s="12" t="inlineStr">
        <is>
          <t>837b96d7-c870-4dd8-aad1-69a18d9fc141</t>
        </is>
      </c>
    </row>
    <row r="24" ht="45" customHeight="1">
      <c r="A24" s="12" t="inlineStr">
        <is>
          <t>Identifying Details</t>
        </is>
      </c>
      <c r="B24" s="12" t="inlineStr">
        <is>
          <t>Identifying Details</t>
        </is>
      </c>
      <c r="C24" s="13" t="inlineStr">
        <is>
          <t>Number Questions [PR3.04]</t>
        </is>
      </c>
      <c r="D24" s="12" t="inlineStr">
        <is>
          <t xml:space="preserve">This nugget contains learning material and questions on how to scan for numbers in a text. </t>
        </is>
      </c>
      <c r="E24" s="12" t="inlineStr">
        <is>
          <t>5bc4718f-8981-45fe-9529-75c7cfb3984d</t>
        </is>
      </c>
    </row>
    <row r="25" ht="45" customHeight="1">
      <c r="A25" s="12" t="inlineStr">
        <is>
          <t>Identifying Details</t>
        </is>
      </c>
      <c r="B25" s="12" t="inlineStr">
        <is>
          <t>Identifying Details</t>
        </is>
      </c>
      <c r="C25" s="13" t="inlineStr">
        <is>
          <t>Writing Short Answers [PR3.05]</t>
        </is>
      </c>
      <c r="D25" s="12" t="inlineStr">
        <is>
          <t xml:space="preserve">This nugget contains learning material and questions on how to answer questions that require a short answer taken from the text. </t>
        </is>
      </c>
      <c r="E25" s="12" t="inlineStr">
        <is>
          <t>f8199793-4def-4697-82e2-daf00cba65e0</t>
        </is>
      </c>
    </row>
    <row r="26" ht="45" customHeight="1">
      <c r="A26" s="12" t="inlineStr">
        <is>
          <t>Identifying Details</t>
        </is>
      </c>
      <c r="B26" s="12" t="inlineStr">
        <is>
          <t>Identifying Details</t>
        </is>
      </c>
      <c r="C26" s="13" t="inlineStr">
        <is>
          <t>Describing Images [PR3.06]</t>
        </is>
      </c>
      <c r="D26" s="12" t="inlineStr">
        <is>
          <t xml:space="preserve">This nugget contains learning material and questions on how to interpret the description of characters or objects. </t>
        </is>
      </c>
      <c r="E26" s="12" t="inlineStr">
        <is>
          <t>215ea8ac-c332-47c0-aa71-41479376d532</t>
        </is>
      </c>
    </row>
    <row r="27" ht="45" customHeight="1">
      <c r="A27" s="12" t="inlineStr">
        <is>
          <t>Identifying Details</t>
        </is>
      </c>
      <c r="B27" s="12" t="inlineStr">
        <is>
          <t>Identifying Details</t>
        </is>
      </c>
      <c r="C27" s="13" t="inlineStr">
        <is>
          <t>Finding Answers and Explaining Them [PR3.07]</t>
        </is>
      </c>
      <c r="D27" s="12" t="inlineStr">
        <is>
          <t xml:space="preserve">This nugget contains learning material and questions on how find answers in the text and how to explain them. </t>
        </is>
      </c>
      <c r="E27" s="12" t="inlineStr">
        <is>
          <t>48b26ace-dbef-43f0-8749-9b33360f279d</t>
        </is>
      </c>
    </row>
    <row r="28" ht="45" customHeight="1">
      <c r="A28" s="12" t="inlineStr">
        <is>
          <t>Identifying Details</t>
        </is>
      </c>
      <c r="B28" s="12" t="inlineStr">
        <is>
          <t>Identifying Details</t>
        </is>
      </c>
      <c r="C28" s="13" t="inlineStr">
        <is>
          <t>Finding Dates [PR3.08]</t>
        </is>
      </c>
      <c r="D28" s="12" t="inlineStr">
        <is>
          <t xml:space="preserve">This nugget contains learning material and questions on how to scan for dates in the text and to connect the date to an event. </t>
        </is>
      </c>
      <c r="E28" s="12" t="inlineStr">
        <is>
          <t>b755abe6-1fdb-43d2-a342-67e487c84737</t>
        </is>
      </c>
    </row>
    <row r="29" ht="45" customHeight="1">
      <c r="A29" s="12" t="inlineStr">
        <is>
          <t>Identifying Details</t>
        </is>
      </c>
      <c r="B29" s="12" t="inlineStr">
        <is>
          <t>Identifying Details</t>
        </is>
      </c>
      <c r="C29" s="13" t="inlineStr">
        <is>
          <t>Ordering Events [PR3.09]</t>
        </is>
      </c>
      <c r="D29" s="12" t="inlineStr">
        <is>
          <t xml:space="preserve">This nugget contains learning material and questions on how to order events in a a non-fiction text. </t>
        </is>
      </c>
      <c r="E29" s="12" t="inlineStr">
        <is>
          <t>5f41ad79-16dd-4f04-8012-1f8c7011653b</t>
        </is>
      </c>
    </row>
    <row r="30" ht="45" customHeight="1">
      <c r="A30" s="12" t="inlineStr">
        <is>
          <t>Summarising</t>
        </is>
      </c>
      <c r="B30" s="12" t="inlineStr">
        <is>
          <t>Summarising</t>
        </is>
      </c>
      <c r="C30" s="13" t="inlineStr">
        <is>
          <t>Diagnostic: Summary [PR0.03]</t>
        </is>
      </c>
      <c r="D30" s="12" t="inlineStr"/>
      <c r="E30" s="12" t="inlineStr">
        <is>
          <t>cd0bfef7-8ce0-4a36-a5cf-75d9ea1f49f7</t>
        </is>
      </c>
    </row>
    <row r="31" ht="45" customHeight="1">
      <c r="A31" s="12" t="inlineStr">
        <is>
          <t>Summarising</t>
        </is>
      </c>
      <c r="B31" s="12" t="inlineStr">
        <is>
          <t>Summarising</t>
        </is>
      </c>
      <c r="C31" s="13" t="inlineStr">
        <is>
          <t>Introduction to Summary [PR4.01]</t>
        </is>
      </c>
      <c r="D31" s="12" t="inlineStr">
        <is>
          <t>This nugget contains learning material and questions on what a summary is and how to match a summary to a paragraph.</t>
        </is>
      </c>
      <c r="E31" s="12" t="inlineStr">
        <is>
          <t>81bf22f1-27ab-4bf9-abfe-450be1eb43fa</t>
        </is>
      </c>
    </row>
    <row r="32" ht="45" customHeight="1">
      <c r="A32" s="12" t="inlineStr">
        <is>
          <t>Summarising</t>
        </is>
      </c>
      <c r="B32" s="12" t="inlineStr">
        <is>
          <t>Summarising</t>
        </is>
      </c>
      <c r="C32" s="13" t="inlineStr">
        <is>
          <t>Summarising [PR4.02]</t>
        </is>
      </c>
      <c r="D32" s="12" t="inlineStr">
        <is>
          <t>This nugget contains learning material and questions on what a summary is and how to match a summary to a text.</t>
        </is>
      </c>
      <c r="E32" s="12" t="inlineStr">
        <is>
          <t>b119d7de-cd1b-4e4a-b0b4-c3fd78a96f7f</t>
        </is>
      </c>
    </row>
    <row r="33" ht="45" customHeight="1">
      <c r="A33" s="12" t="inlineStr">
        <is>
          <t>Summarising</t>
        </is>
      </c>
      <c r="B33" s="12" t="inlineStr">
        <is>
          <t>Summarising</t>
        </is>
      </c>
      <c r="C33" s="13" t="inlineStr">
        <is>
          <t>Summary - Ordering Events [PR4.03]</t>
        </is>
      </c>
      <c r="D33" s="12" t="inlineStr">
        <is>
          <t xml:space="preserve">This nugget contains learning material and questions on summaries of events and how to order events in a fiction text. </t>
        </is>
      </c>
      <c r="E33" s="12" t="inlineStr">
        <is>
          <t>23ea9d90-816a-4f9c-80d8-4e51043a275e</t>
        </is>
      </c>
    </row>
    <row r="34" ht="45" customHeight="1">
      <c r="A34" s="12" t="inlineStr">
        <is>
          <t>Summarising</t>
        </is>
      </c>
      <c r="B34" s="12" t="inlineStr">
        <is>
          <t>Summarising</t>
        </is>
      </c>
      <c r="C34" s="13" t="inlineStr">
        <is>
          <t>Summary - Summarising Paragraphs [PR4.04]</t>
        </is>
      </c>
      <c r="D34" s="12" t="inlineStr">
        <is>
          <t xml:space="preserve">This nugget contains learning material and questions on looking at summaries of paragraphs and ordering paragraphs. </t>
        </is>
      </c>
      <c r="E34" s="12" t="inlineStr">
        <is>
          <t>847e38f3-2d9b-4b3e-a831-a3f05d3519e5</t>
        </is>
      </c>
    </row>
    <row r="35" ht="45" customHeight="1">
      <c r="A35" s="12" t="inlineStr">
        <is>
          <t>Inferences</t>
        </is>
      </c>
      <c r="B35" s="12" t="inlineStr">
        <is>
          <t>Inferences</t>
        </is>
      </c>
      <c r="C35" s="13" t="inlineStr">
        <is>
          <t>Diagnostic: Inference (Fiction) [PR0.04]</t>
        </is>
      </c>
      <c r="D35" s="12" t="inlineStr"/>
      <c r="E35" s="12" t="inlineStr">
        <is>
          <t>d4d593ed-ad27-4f27-8786-6f77184db2ef</t>
        </is>
      </c>
    </row>
    <row r="36" ht="45" customHeight="1">
      <c r="A36" s="12" t="inlineStr">
        <is>
          <t>Inferences</t>
        </is>
      </c>
      <c r="B36" s="12" t="inlineStr">
        <is>
          <t>Inferences</t>
        </is>
      </c>
      <c r="C36" s="13" t="inlineStr">
        <is>
          <t>Diagnostic: Inference (Poetry) [PR0.05]</t>
        </is>
      </c>
      <c r="D36" s="12" t="inlineStr"/>
      <c r="E36" s="12" t="inlineStr">
        <is>
          <t>560172f7-a88d-411c-834c-315d6a6534fc</t>
        </is>
      </c>
    </row>
    <row r="37" ht="45" customHeight="1">
      <c r="A37" s="12" t="inlineStr">
        <is>
          <t>Inferences</t>
        </is>
      </c>
      <c r="B37" s="12" t="inlineStr">
        <is>
          <t>Inferences</t>
        </is>
      </c>
      <c r="C37" s="13" t="inlineStr">
        <is>
          <t>Opinions [PR5.01]</t>
        </is>
      </c>
      <c r="D37" s="12" t="inlineStr">
        <is>
          <t xml:space="preserve">This nugget contains learning material and questions on identifying opinions. </t>
        </is>
      </c>
      <c r="E37" s="12" t="inlineStr">
        <is>
          <t>8fa080c7-8252-4910-8028-386a3eacba9d</t>
        </is>
      </c>
    </row>
    <row r="38" ht="45" customHeight="1">
      <c r="A38" s="12" t="inlineStr">
        <is>
          <t>Inferences</t>
        </is>
      </c>
      <c r="B38" s="12" t="inlineStr">
        <is>
          <t>Inferences</t>
        </is>
      </c>
      <c r="C38" s="13" t="inlineStr">
        <is>
          <t>Facts [PR5.02]</t>
        </is>
      </c>
      <c r="D38" s="12" t="inlineStr">
        <is>
          <t xml:space="preserve">This nugget contains learning material and questions on identifying facts. </t>
        </is>
      </c>
      <c r="E38" s="12" t="inlineStr">
        <is>
          <t>f63f3e00-68c4-443b-ac64-784b7e330376</t>
        </is>
      </c>
    </row>
    <row r="39" ht="45" customHeight="1">
      <c r="A39" s="12" t="inlineStr">
        <is>
          <t>Inferences</t>
        </is>
      </c>
      <c r="B39" s="12" t="inlineStr">
        <is>
          <t>Inferences</t>
        </is>
      </c>
      <c r="C39" s="13" t="inlineStr">
        <is>
          <t>Introduction to Characters [PR5.03]</t>
        </is>
      </c>
      <c r="D39" s="12" t="inlineStr">
        <is>
          <t xml:space="preserve">This nugget contains learning material and questions on inferring character's actions. </t>
        </is>
      </c>
      <c r="E39" s="12" t="inlineStr">
        <is>
          <t>93a0856b-f112-4257-9dfc-39d4b4381908</t>
        </is>
      </c>
    </row>
    <row r="40" ht="45" customHeight="1">
      <c r="A40" s="12" t="inlineStr">
        <is>
          <t>Inferences</t>
        </is>
      </c>
      <c r="B40" s="12" t="inlineStr">
        <is>
          <t>Inferences</t>
        </is>
      </c>
      <c r="C40" s="13" t="inlineStr">
        <is>
          <t>Impressions [PR5.04]</t>
        </is>
      </c>
      <c r="D40" s="12" t="inlineStr">
        <is>
          <t xml:space="preserve">This nugget contains learning material and questions on impressions gained from texts. </t>
        </is>
      </c>
      <c r="E40" s="12" t="inlineStr">
        <is>
          <t>f272f48e-d612-41be-b4be-3ede4392f292</t>
        </is>
      </c>
    </row>
    <row r="41" ht="45" customHeight="1">
      <c r="A41" s="12" t="inlineStr">
        <is>
          <t>Inferences</t>
        </is>
      </c>
      <c r="B41" s="12" t="inlineStr">
        <is>
          <t>Inferences</t>
        </is>
      </c>
      <c r="C41" s="13" t="inlineStr">
        <is>
          <t>Understanding Characters [PR5.05]</t>
        </is>
      </c>
      <c r="D41" s="12" t="inlineStr">
        <is>
          <t xml:space="preserve">This nugget contains learning material and questions on inferring from characters' actions and supporting answers with evidence. </t>
        </is>
      </c>
      <c r="E41" s="12" t="inlineStr">
        <is>
          <t>20cf040a-6d66-4114-a744-4cd87213a1d4</t>
        </is>
      </c>
    </row>
    <row r="42" ht="45" customHeight="1">
      <c r="A42" s="12" t="inlineStr">
        <is>
          <t>Inferences</t>
        </is>
      </c>
      <c r="B42" s="12" t="inlineStr">
        <is>
          <t>Inferences</t>
        </is>
      </c>
      <c r="C42" s="13" t="inlineStr">
        <is>
          <t>Understanding the Whole Text [PR5.06]</t>
        </is>
      </c>
      <c r="D42" s="12" t="inlineStr">
        <is>
          <t xml:space="preserve">This nugget contains learning material and questions on how to understand the whole text. </t>
        </is>
      </c>
      <c r="E42" s="12" t="inlineStr">
        <is>
          <t>267b21be-232d-41ec-a7a4-9bfc10a04515</t>
        </is>
      </c>
    </row>
    <row r="43" ht="45" customHeight="1">
      <c r="A43" s="12" t="inlineStr">
        <is>
          <t>Inferences</t>
        </is>
      </c>
      <c r="B43" s="12" t="inlineStr">
        <is>
          <t>Inferences</t>
        </is>
      </c>
      <c r="C43" s="13" t="inlineStr">
        <is>
          <t>Inferences in Poetry [PR5.07]</t>
        </is>
      </c>
      <c r="D43" s="12" t="inlineStr">
        <is>
          <t xml:space="preserve">This nugget contains learning material and questions on inference in poetry. </t>
        </is>
      </c>
      <c r="E43" s="12" t="inlineStr">
        <is>
          <t>de357345-9f10-43f9-b37d-2e3536b81352</t>
        </is>
      </c>
    </row>
    <row r="44" ht="45" customHeight="1">
      <c r="A44" s="12" t="inlineStr">
        <is>
          <t>Inferences</t>
        </is>
      </c>
      <c r="B44" s="12" t="inlineStr">
        <is>
          <t>Inferences</t>
        </is>
      </c>
      <c r="C44" s="13" t="inlineStr">
        <is>
          <t>Clues in the Text [PR5.08]</t>
        </is>
      </c>
      <c r="D44" s="12" t="inlineStr">
        <is>
          <t xml:space="preserve">This nugget contains learning material and questions on finding clues in the text. </t>
        </is>
      </c>
      <c r="E44" s="12" t="inlineStr">
        <is>
          <t>cfbc3d9f-fe47-413a-9150-2dced59f4a9a</t>
        </is>
      </c>
    </row>
    <row r="45" ht="45" customHeight="1">
      <c r="A45" s="12" t="inlineStr">
        <is>
          <t>Inferences</t>
        </is>
      </c>
      <c r="B45" s="12" t="inlineStr">
        <is>
          <t>Inferences</t>
        </is>
      </c>
      <c r="C45" s="13" t="inlineStr">
        <is>
          <t>Understanding Actions [PR5.09]</t>
        </is>
      </c>
      <c r="D45" s="12" t="inlineStr">
        <is>
          <t xml:space="preserve">This nugget contains learning material and questions on inferring from the action of characters or objects in a text. </t>
        </is>
      </c>
      <c r="E45" s="12" t="inlineStr">
        <is>
          <t>010b6d9b-1d9f-4bf6-aea1-2b7f66f2f61e</t>
        </is>
      </c>
    </row>
    <row r="46" ht="45" customHeight="1">
      <c r="A46" s="12" t="inlineStr">
        <is>
          <t>Inferences</t>
        </is>
      </c>
      <c r="B46" s="12" t="inlineStr">
        <is>
          <t>Inferences</t>
        </is>
      </c>
      <c r="C46" s="13" t="inlineStr">
        <is>
          <t>Inferring from Description [PR5.10]</t>
        </is>
      </c>
      <c r="D46" s="12" t="inlineStr">
        <is>
          <t xml:space="preserve">This nugget contains learning material and questions on inferring from description. </t>
        </is>
      </c>
      <c r="E46" s="12" t="inlineStr">
        <is>
          <t>ec6f69ef-be6a-418a-a0fb-c396d8d3c8db</t>
        </is>
      </c>
    </row>
    <row r="47" ht="45" customHeight="1">
      <c r="A47" s="12" t="inlineStr">
        <is>
          <t>Inferences</t>
        </is>
      </c>
      <c r="B47" s="12" t="inlineStr">
        <is>
          <t>Inferences</t>
        </is>
      </c>
      <c r="C47" s="13" t="inlineStr">
        <is>
          <t>Finding Evidence [PR5.11]</t>
        </is>
      </c>
      <c r="D47" s="12" t="inlineStr">
        <is>
          <t xml:space="preserve">This nugget contains learning material and questions on finding evidence in the text. </t>
        </is>
      </c>
      <c r="E47" s="12" t="inlineStr">
        <is>
          <t>1e971fef-cfc9-400d-897c-91b8f9344f93</t>
        </is>
      </c>
    </row>
    <row r="48" ht="45" customHeight="1">
      <c r="A48" s="12" t="inlineStr">
        <is>
          <t>Inferences</t>
        </is>
      </c>
      <c r="B48" s="12" t="inlineStr">
        <is>
          <t>Inferences</t>
        </is>
      </c>
      <c r="C48" s="13" t="inlineStr">
        <is>
          <t>PEE Characters [PR5.12]</t>
        </is>
      </c>
      <c r="D48" s="12" t="inlineStr">
        <is>
          <t xml:space="preserve">This nugget contains learning material and questions on writing PEE paragraphs about characters. </t>
        </is>
      </c>
      <c r="E48" s="12" t="inlineStr">
        <is>
          <t>1927aa34-f99b-417f-b525-9bbc76a30442</t>
        </is>
      </c>
    </row>
    <row r="49" ht="45" customHeight="1">
      <c r="A49" s="12" t="inlineStr">
        <is>
          <t>Inferences</t>
        </is>
      </c>
      <c r="B49" s="12" t="inlineStr">
        <is>
          <t>Inferences</t>
        </is>
      </c>
      <c r="C49" s="13" t="inlineStr">
        <is>
          <t>PEE [PR5.13]</t>
        </is>
      </c>
      <c r="D49" s="12" t="inlineStr">
        <is>
          <t>This nugget contains learning material and questions on writing PEE paragraphs.</t>
        </is>
      </c>
      <c r="E49" s="12" t="inlineStr">
        <is>
          <t>3ab9bc4e-67f7-43de-9492-44773611f2f7</t>
        </is>
      </c>
    </row>
    <row r="50" ht="45" customHeight="1">
      <c r="A50" s="12" t="inlineStr">
        <is>
          <t>Language</t>
        </is>
      </c>
      <c r="B50" s="12" t="inlineStr">
        <is>
          <t>Language</t>
        </is>
      </c>
      <c r="C50" s="13" t="inlineStr">
        <is>
          <t>Diagnostic: Language [PR0.06]</t>
        </is>
      </c>
      <c r="D50" s="12" t="inlineStr"/>
      <c r="E50" s="12" t="inlineStr">
        <is>
          <t>70266a71-eb0d-47fd-b790-dfe618eb93ab</t>
        </is>
      </c>
    </row>
    <row r="51" ht="45" customHeight="1">
      <c r="A51" s="12" t="inlineStr">
        <is>
          <t>Language</t>
        </is>
      </c>
      <c r="B51" s="12" t="inlineStr">
        <is>
          <t>Language</t>
        </is>
      </c>
      <c r="C51" s="13" t="inlineStr">
        <is>
          <t>Onomatopoeia [PR6.01]</t>
        </is>
      </c>
      <c r="D51" s="12" t="inlineStr">
        <is>
          <t>This nugget contains learning material and questions on the use of onomatopoeia.</t>
        </is>
      </c>
      <c r="E51" s="12" t="inlineStr">
        <is>
          <t>a671b70d-393d-4926-8706-b1dee15c6bb6</t>
        </is>
      </c>
    </row>
    <row r="52" ht="45" customHeight="1">
      <c r="A52" s="12" t="inlineStr">
        <is>
          <t>Language</t>
        </is>
      </c>
      <c r="B52" s="12" t="inlineStr">
        <is>
          <t>Language</t>
        </is>
      </c>
      <c r="C52" s="13" t="inlineStr">
        <is>
          <t>Similes [PR6.02]</t>
        </is>
      </c>
      <c r="D52" s="12" t="inlineStr">
        <is>
          <t>This nugget contains learning material and questions on similes.</t>
        </is>
      </c>
      <c r="E52" s="12" t="inlineStr">
        <is>
          <t>b9d8b2c6-e461-4434-abee-1d71719ddd35</t>
        </is>
      </c>
    </row>
    <row r="53" ht="45" customHeight="1">
      <c r="A53" s="12" t="inlineStr">
        <is>
          <t>Language</t>
        </is>
      </c>
      <c r="B53" s="12" t="inlineStr">
        <is>
          <t>Language</t>
        </is>
      </c>
      <c r="C53" s="13" t="inlineStr">
        <is>
          <t>Alliteration [PR6.03]</t>
        </is>
      </c>
      <c r="D53" s="12" t="inlineStr">
        <is>
          <t>This nugget contains learning material and questions on alliteration.</t>
        </is>
      </c>
      <c r="E53" s="12" t="inlineStr">
        <is>
          <t>d5e520ba-7714-453e-8b49-30d687cff61b</t>
        </is>
      </c>
    </row>
    <row r="54" ht="45" customHeight="1">
      <c r="A54" s="12" t="inlineStr">
        <is>
          <t>Language</t>
        </is>
      </c>
      <c r="B54" s="12" t="inlineStr">
        <is>
          <t>Language</t>
        </is>
      </c>
      <c r="C54" s="13" t="inlineStr">
        <is>
          <t>Metaphors [PR6.04]</t>
        </is>
      </c>
      <c r="D54" s="12" t="inlineStr">
        <is>
          <t>This nugget contains learning material and questions on metaphors.</t>
        </is>
      </c>
      <c r="E54" s="12" t="inlineStr">
        <is>
          <t>b1a1262a-ede4-48de-b7d9-607c553b47a7</t>
        </is>
      </c>
    </row>
    <row r="55" ht="45" customHeight="1">
      <c r="A55" s="12" t="inlineStr">
        <is>
          <t>Language</t>
        </is>
      </c>
      <c r="B55" s="12" t="inlineStr">
        <is>
          <t>Language</t>
        </is>
      </c>
      <c r="C55" s="13" t="inlineStr">
        <is>
          <t>Imagery [PR6.05]</t>
        </is>
      </c>
      <c r="D55" s="12" t="inlineStr">
        <is>
          <t>This nugget contains learning material and questions on imagery.</t>
        </is>
      </c>
      <c r="E55" s="12" t="inlineStr">
        <is>
          <t>3d847c45-827e-4623-9694-3073d20b89f0</t>
        </is>
      </c>
    </row>
    <row r="56" ht="45" customHeight="1">
      <c r="A56" s="12" t="inlineStr">
        <is>
          <t>Language</t>
        </is>
      </c>
      <c r="B56" s="12" t="inlineStr">
        <is>
          <t>Language</t>
        </is>
      </c>
      <c r="C56" s="13" t="inlineStr">
        <is>
          <t>Personification [PR6.06]</t>
        </is>
      </c>
      <c r="D56" s="12" t="inlineStr">
        <is>
          <t>This nugget contains learning material and questions on personification.</t>
        </is>
      </c>
      <c r="E56" s="12" t="inlineStr">
        <is>
          <t>3a1a0c45-44db-40a0-afc0-170577b14785</t>
        </is>
      </c>
    </row>
    <row r="57" ht="45" customHeight="1">
      <c r="A57" s="12" t="inlineStr">
        <is>
          <t>Language</t>
        </is>
      </c>
      <c r="B57" s="12" t="inlineStr">
        <is>
          <t>Language</t>
        </is>
      </c>
      <c r="C57" s="13" t="inlineStr">
        <is>
          <t>Vocabulary Choice [PR6.07]</t>
        </is>
      </c>
      <c r="D57" s="12" t="inlineStr">
        <is>
          <t>This nugget contains learning material and questions on vocabulary choice.</t>
        </is>
      </c>
      <c r="E57" s="12" t="inlineStr">
        <is>
          <t>bede8901-1a94-4e90-9a8e-8aaa0b22e0e1</t>
        </is>
      </c>
    </row>
    <row r="58" ht="45" customHeight="1">
      <c r="A58" s="12" t="inlineStr">
        <is>
          <t>Language</t>
        </is>
      </c>
      <c r="B58" s="12" t="inlineStr">
        <is>
          <t>Language</t>
        </is>
      </c>
      <c r="C58" s="13" t="inlineStr">
        <is>
          <t>Introduction to Poetry [PR6.08]</t>
        </is>
      </c>
      <c r="D58" s="12" t="inlineStr">
        <is>
          <t>This nugget contains learning material and questions on poetry.</t>
        </is>
      </c>
      <c r="E58" s="12" t="inlineStr">
        <is>
          <t>ffb2354a-498b-473b-91e7-1b5ac39094cd</t>
        </is>
      </c>
    </row>
    <row r="59" ht="45" customHeight="1">
      <c r="A59" s="12" t="inlineStr">
        <is>
          <t>Structure, Prediction and Comparison</t>
        </is>
      </c>
      <c r="B59" s="12" t="inlineStr">
        <is>
          <t>Structure, Prediction and Comparison</t>
        </is>
      </c>
      <c r="C59" s="13" t="inlineStr">
        <is>
          <t>Diagnostic: Prediction and Comparison [PR0.07]</t>
        </is>
      </c>
      <c r="D59" s="12" t="inlineStr"/>
      <c r="E59" s="12" t="inlineStr">
        <is>
          <t>73364e29-c55d-4ea9-a226-2365ec6cd5d3</t>
        </is>
      </c>
    </row>
    <row r="60" ht="45" customHeight="1">
      <c r="A60" s="12" t="inlineStr">
        <is>
          <t>Structure, Prediction and Comparison</t>
        </is>
      </c>
      <c r="B60" s="12" t="inlineStr">
        <is>
          <t>Structure, Prediction and Comparison</t>
        </is>
      </c>
      <c r="C60" s="13" t="inlineStr">
        <is>
          <t>Structure [PR7.01]</t>
        </is>
      </c>
      <c r="D60" s="12" t="inlineStr">
        <is>
          <t>This nugget contains learning material and questions on the use of structure.</t>
        </is>
      </c>
      <c r="E60" s="12" t="inlineStr">
        <is>
          <t>890b4a8a-5975-4ac8-8437-8bd1b7e6f9c4</t>
        </is>
      </c>
    </row>
    <row r="61" ht="45" customHeight="1">
      <c r="A61" s="12" t="inlineStr">
        <is>
          <t>Structure, Prediction and Comparison</t>
        </is>
      </c>
      <c r="B61" s="12" t="inlineStr">
        <is>
          <t>Structure, Prediction and Comparison</t>
        </is>
      </c>
      <c r="C61" s="13" t="inlineStr">
        <is>
          <t>Prediction [PR7.02]</t>
        </is>
      </c>
      <c r="D61" s="12" t="inlineStr">
        <is>
          <t>This nugget contains learning material and questions on prediction.</t>
        </is>
      </c>
      <c r="E61" s="12" t="inlineStr">
        <is>
          <t>7b0d4f29-bf40-423b-8bfe-0ca3ab30b821</t>
        </is>
      </c>
    </row>
    <row r="62" ht="45" customHeight="1">
      <c r="A62" s="12" t="inlineStr">
        <is>
          <t>Structure, Prediction and Comparison</t>
        </is>
      </c>
      <c r="B62" s="12" t="inlineStr">
        <is>
          <t>Structure, Prediction and Comparison</t>
        </is>
      </c>
      <c r="C62" s="13" t="inlineStr">
        <is>
          <t>Comparing Changes [PR7.03]</t>
        </is>
      </c>
      <c r="D62" s="12" t="inlineStr">
        <is>
          <t>This nugget contains learning material and questions on comparing changes.</t>
        </is>
      </c>
      <c r="E62" s="12" t="inlineStr">
        <is>
          <t>a927f30c-862d-4f3b-b75d-d694c09ab0dd</t>
        </is>
      </c>
    </row>
    <row r="63" ht="45" customHeight="1">
      <c r="A63" s="12" t="inlineStr">
        <is>
          <t>Structure, Prediction and Comparison</t>
        </is>
      </c>
      <c r="B63" s="12" t="inlineStr">
        <is>
          <t>Structure, Prediction and Comparison</t>
        </is>
      </c>
      <c r="C63" s="13" t="inlineStr">
        <is>
          <t>Structure of a Text [PR7.04]</t>
        </is>
      </c>
      <c r="D63" s="12" t="inlineStr">
        <is>
          <t>This nugget contains learning material and questions on the structure of a text.</t>
        </is>
      </c>
      <c r="E63" s="12" t="inlineStr">
        <is>
          <t>2836de89-664f-4bb6-8ab0-c3f33901e920</t>
        </is>
      </c>
    </row>
    <row r="64" ht="45" customHeight="1">
      <c r="A64" s="12" t="inlineStr">
        <is>
          <t>Structure, Prediction and Comparison</t>
        </is>
      </c>
      <c r="B64" s="12" t="inlineStr">
        <is>
          <t>Structure, Prediction and Comparison</t>
        </is>
      </c>
      <c r="C64" s="13" t="inlineStr">
        <is>
          <t>Comparing Similarities and Differences [PR7.05]</t>
        </is>
      </c>
      <c r="D64" s="12" t="inlineStr">
        <is>
          <t>This nugget contains learning material and questions on comparing similarities and differences in a text.</t>
        </is>
      </c>
      <c r="E64" s="12" t="inlineStr">
        <is>
          <t>3d7fb4f7-37df-4588-818a-e656786940d9</t>
        </is>
      </c>
    </row>
    <row r="65" ht="45" customHeight="1">
      <c r="A65" s="12" t="inlineStr">
        <is>
          <t>Reading Practice</t>
        </is>
      </c>
      <c r="B65" s="12" t="inlineStr">
        <is>
          <t>Fiction</t>
        </is>
      </c>
      <c r="C65" s="13" t="inlineStr">
        <is>
          <t>A Little Princess [PR8.01]</t>
        </is>
      </c>
      <c r="D65" s="12" t="inlineStr">
        <is>
          <t>This nugget contains practice questions focusing on understanding vocabulary, inference skills and identifying details.</t>
        </is>
      </c>
      <c r="E65" s="12" t="inlineStr">
        <is>
          <t>95529835-95c7-4ac1-b95e-6c509b0ebb52</t>
        </is>
      </c>
    </row>
    <row r="66" ht="45" customHeight="1">
      <c r="A66" s="12" t="inlineStr">
        <is>
          <t>Reading Practice</t>
        </is>
      </c>
      <c r="B66" s="12" t="inlineStr">
        <is>
          <t>Fiction</t>
        </is>
      </c>
      <c r="C66" s="13" t="inlineStr">
        <is>
          <t>My New Puppy [PR8.02]</t>
        </is>
      </c>
      <c r="D66" s="12" t="inlineStr">
        <is>
          <t>This nugget contains practice questions focusing on all reading skills.</t>
        </is>
      </c>
      <c r="E66" s="12" t="inlineStr">
        <is>
          <t>c15cdf23-744a-4159-a866-a1b15c9d01f1</t>
        </is>
      </c>
    </row>
    <row r="67" ht="45" customHeight="1">
      <c r="A67" s="12" t="inlineStr">
        <is>
          <t>Reading Practice</t>
        </is>
      </c>
      <c r="B67" s="12" t="inlineStr">
        <is>
          <t>Fiction</t>
        </is>
      </c>
      <c r="C67" s="13" t="inlineStr">
        <is>
          <t>Day One [PR8.03]</t>
        </is>
      </c>
      <c r="D67" s="12" t="inlineStr">
        <is>
          <t>This nugget contains practice questions focusing on identifying vocabulary and summarising skills.</t>
        </is>
      </c>
      <c r="E67" s="12" t="inlineStr">
        <is>
          <t>2fe76df2-26ba-42ac-80d3-b96a43733095</t>
        </is>
      </c>
    </row>
    <row r="68" ht="45" customHeight="1">
      <c r="A68" s="12" t="inlineStr">
        <is>
          <t>Reading Practice</t>
        </is>
      </c>
      <c r="B68" s="12" t="inlineStr">
        <is>
          <t>Fiction</t>
        </is>
      </c>
      <c r="C68" s="13" t="inlineStr">
        <is>
          <t>The Nightmare Holiday! [PR8.04]</t>
        </is>
      </c>
      <c r="D68" s="12" t="inlineStr">
        <is>
          <t xml:space="preserve">This nugget contains practice questions focusing on all inference skills and vocabulary questions. </t>
        </is>
      </c>
      <c r="E68" s="12" t="inlineStr">
        <is>
          <t>2eda6954-a0a2-4ad4-9d41-07f4c8e8ad5f</t>
        </is>
      </c>
    </row>
    <row r="69" ht="45" customHeight="1">
      <c r="A69" s="12" t="inlineStr">
        <is>
          <t>Reading Practice</t>
        </is>
      </c>
      <c r="B69" s="12" t="inlineStr">
        <is>
          <t>Fiction</t>
        </is>
      </c>
      <c r="C69" s="13" t="inlineStr">
        <is>
          <t>Late, for a Very Important Date! [PR8.05]</t>
        </is>
      </c>
      <c r="D69" s="12" t="inlineStr">
        <is>
          <t>This nugget contains practice questions focusing on all reading skills.</t>
        </is>
      </c>
      <c r="E69" s="12" t="inlineStr">
        <is>
          <t>ec28258d-6aba-4f56-af89-d8d664e4f128</t>
        </is>
      </c>
    </row>
    <row r="70" ht="45" customHeight="1">
      <c r="A70" s="12" t="inlineStr">
        <is>
          <t>Reading Practice</t>
        </is>
      </c>
      <c r="B70" s="12" t="inlineStr">
        <is>
          <t>Fiction</t>
        </is>
      </c>
      <c r="C70" s="13" t="inlineStr">
        <is>
          <t>Bookworm [PR8.06]</t>
        </is>
      </c>
      <c r="D70" s="12" t="inlineStr">
        <is>
          <t>This nugget contains practice questions focusing mostly on inference skills and identifying vocabulary.</t>
        </is>
      </c>
      <c r="E70" s="12" t="inlineStr">
        <is>
          <t>d3709c66-c3ed-41a9-a109-74eef0872986</t>
        </is>
      </c>
    </row>
    <row r="71" ht="45" customHeight="1">
      <c r="A71" s="12" t="inlineStr">
        <is>
          <t>Reading Practice</t>
        </is>
      </c>
      <c r="B71" s="12" t="inlineStr">
        <is>
          <t>Fiction</t>
        </is>
      </c>
      <c r="C71" s="13" t="inlineStr">
        <is>
          <t>Jayda's Discovery [PR8.07]</t>
        </is>
      </c>
      <c r="D71" s="12" t="inlineStr">
        <is>
          <t>This nugget contains practice questions focusing on inference skills.</t>
        </is>
      </c>
      <c r="E71" s="12" t="inlineStr">
        <is>
          <t>4db42e46-1f67-4ef3-b178-7dce6dfa5922</t>
        </is>
      </c>
    </row>
    <row r="72" ht="45" customHeight="1">
      <c r="A72" s="12" t="inlineStr">
        <is>
          <t>Reading Practice</t>
        </is>
      </c>
      <c r="B72" s="12" t="inlineStr">
        <is>
          <t>Non-fiction</t>
        </is>
      </c>
      <c r="C72" s="13" t="inlineStr">
        <is>
          <t>Swallows [PR8.08]</t>
        </is>
      </c>
      <c r="D72" s="12" t="inlineStr">
        <is>
          <t>This nugget contains practice questions focusing on all reading skills.</t>
        </is>
      </c>
      <c r="E72" s="12" t="inlineStr">
        <is>
          <t>c7e45959-2c40-4e34-88d9-d618bf0d0654</t>
        </is>
      </c>
    </row>
    <row r="73" ht="45" customHeight="1">
      <c r="A73" s="12" t="inlineStr">
        <is>
          <t>Reading Practice</t>
        </is>
      </c>
      <c r="B73" s="12" t="inlineStr">
        <is>
          <t>Non-fiction</t>
        </is>
      </c>
      <c r="C73" s="13" t="inlineStr">
        <is>
          <t>Franklin D. Roosevelt [PR8.09]</t>
        </is>
      </c>
      <c r="D73" s="12" t="inlineStr">
        <is>
          <t>This nugget contains practice questions focusing on all reading skills.</t>
        </is>
      </c>
      <c r="E73" s="12" t="inlineStr">
        <is>
          <t>88a48626-8f1d-429f-9847-2142efd1dccc</t>
        </is>
      </c>
    </row>
    <row r="74" ht="45" customHeight="1">
      <c r="A74" s="12" t="inlineStr">
        <is>
          <t>Reading Practice</t>
        </is>
      </c>
      <c r="B74" s="12" t="inlineStr">
        <is>
          <t>Non-fiction</t>
        </is>
      </c>
      <c r="C74" s="13" t="inlineStr">
        <is>
          <t>Nelson Mandela [PR8.10]</t>
        </is>
      </c>
      <c r="D74" s="12" t="inlineStr">
        <is>
          <t xml:space="preserve">This nugget contains practice questions focusing on all reading skills. </t>
        </is>
      </c>
      <c r="E74" s="12" t="inlineStr">
        <is>
          <t>3025f70c-a813-49b5-ba0d-480d9377e517</t>
        </is>
      </c>
    </row>
    <row r="75" ht="45" customHeight="1">
      <c r="A75" s="12" t="inlineStr">
        <is>
          <t>Reading Practice</t>
        </is>
      </c>
      <c r="B75" s="12" t="inlineStr">
        <is>
          <t>Non-fiction</t>
        </is>
      </c>
      <c r="C75" s="13" t="inlineStr">
        <is>
          <t>Florence Nightingale [PR8.11]</t>
        </is>
      </c>
      <c r="D75" s="12" t="inlineStr">
        <is>
          <t xml:space="preserve">This nugget contains practice questions focusing on identifying word meaning. </t>
        </is>
      </c>
      <c r="E75" s="12" t="inlineStr">
        <is>
          <t>cc6b6d0f-e08a-417c-bfb0-c9e68b0ad9f1</t>
        </is>
      </c>
    </row>
    <row r="76" ht="45" customHeight="1">
      <c r="A76" s="12" t="inlineStr">
        <is>
          <t>Reading Practice</t>
        </is>
      </c>
      <c r="B76" s="12" t="inlineStr">
        <is>
          <t>Non-fiction</t>
        </is>
      </c>
      <c r="C76" s="13" t="inlineStr">
        <is>
          <t>Kipchoge: The Running Legend! [PR8.12]</t>
        </is>
      </c>
      <c r="D76" s="12" t="inlineStr">
        <is>
          <t xml:space="preserve">This nugget contains practice questions focusing on various reading skills. </t>
        </is>
      </c>
      <c r="E76" s="12" t="inlineStr">
        <is>
          <t>d8f666e2-90d6-41f3-a7ff-3d12b767377c</t>
        </is>
      </c>
    </row>
    <row r="77" ht="45" customHeight="1">
      <c r="A77" s="12" t="inlineStr">
        <is>
          <t>Reading Practice</t>
        </is>
      </c>
      <c r="B77" s="12" t="inlineStr">
        <is>
          <t>Non-fiction</t>
        </is>
      </c>
      <c r="C77" s="13" t="inlineStr">
        <is>
          <t>English Civil War [PR8.13]</t>
        </is>
      </c>
      <c r="D77" s="12" t="inlineStr">
        <is>
          <t xml:space="preserve">This nugget contains practice questions focusing on all reading skills. </t>
        </is>
      </c>
      <c r="E77" s="12" t="inlineStr">
        <is>
          <t>b8f4ffbc-8f0b-4102-ae27-152383136c33</t>
        </is>
      </c>
    </row>
    <row r="78" ht="45" customHeight="1">
      <c r="A78" s="12" t="inlineStr">
        <is>
          <t>Reading Practice</t>
        </is>
      </c>
      <c r="B78" s="12" t="inlineStr">
        <is>
          <t>Non-fiction</t>
        </is>
      </c>
      <c r="C78" s="13" t="inlineStr">
        <is>
          <t>Butterflies [PR8.14]</t>
        </is>
      </c>
      <c r="D78" s="12" t="inlineStr">
        <is>
          <t>Non-fiction practice questions with a vocabulary focus.</t>
        </is>
      </c>
      <c r="E78" s="12" t="inlineStr">
        <is>
          <t>25695a92-9fd2-4878-8530-b3694669ac83</t>
        </is>
      </c>
    </row>
    <row r="79" ht="45" customHeight="1">
      <c r="A79" s="12" t="inlineStr">
        <is>
          <t>Reading Practice</t>
        </is>
      </c>
      <c r="B79" s="12" t="inlineStr">
        <is>
          <t>Non-fiction</t>
        </is>
      </c>
      <c r="C79" s="13" t="inlineStr">
        <is>
          <t>Earthquakes [PR8.15]</t>
        </is>
      </c>
      <c r="D79" s="12" t="inlineStr">
        <is>
          <t>Non-fiction practice questions with a vocabulary focus.</t>
        </is>
      </c>
      <c r="E79" s="12" t="inlineStr">
        <is>
          <t>58302a1d-e465-400a-94eb-9ec55967bd72</t>
        </is>
      </c>
    </row>
    <row r="80" ht="45" customHeight="1">
      <c r="A80" s="12" t="inlineStr">
        <is>
          <t>Reading Practice</t>
        </is>
      </c>
      <c r="B80" s="12" t="inlineStr">
        <is>
          <t>Poetry</t>
        </is>
      </c>
      <c r="C80" s="13" t="inlineStr">
        <is>
          <t>Endangered Animals [PR8.16]</t>
        </is>
      </c>
      <c r="D80" s="12" t="inlineStr">
        <is>
          <t>This nugget contains practice questions focusing primarily on inference skills.</t>
        </is>
      </c>
      <c r="E80" s="12" t="inlineStr">
        <is>
          <t>a1d4ed23-53be-4f92-9ee3-9d90088ffeeb</t>
        </is>
      </c>
    </row>
    <row r="81" ht="45" customHeight="1">
      <c r="A81" s="12" t="inlineStr">
        <is>
          <t>Reading Practice</t>
        </is>
      </c>
      <c r="B81" s="12" t="inlineStr">
        <is>
          <t>Poetry</t>
        </is>
      </c>
      <c r="C81" s="13" t="inlineStr">
        <is>
          <t>The Giant in the Garden [PR8.17]</t>
        </is>
      </c>
      <c r="D81" s="12" t="inlineStr">
        <is>
          <t xml:space="preserve">This nugget contains practice questions focusing on inference skills. </t>
        </is>
      </c>
      <c r="E81" s="12" t="inlineStr">
        <is>
          <t>d1c6f4d8-c50c-4340-a29f-16865680ac87</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155"/>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b273efd7-2314-465d-a160-ddc3376d74d7</t>
        </is>
      </c>
    </row>
    <row r="3">
      <c r="A3" s="2" t="inlineStr">
        <is>
          <t>Grades 4 &amp; 5 SPaG</t>
        </is>
      </c>
      <c r="D3" s="3" t="inlineStr">
        <is>
          <t>Last updated: 17 July 2026</t>
        </is>
      </c>
    </row>
    <row r="4">
      <c r="A4" s="4" t="inlineStr">
        <is>
          <t>4 Topics   ·   12 Subtopics   ·   148 Nuggets   ·   30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[PSPG0.22]</t>
        </is>
      </c>
      <c r="D8" s="12" t="inlineStr"/>
      <c r="E8" s="12" t="inlineStr">
        <is>
          <t>8cc3ae5f-70ba-41d0-98cf-9f8482b88ddd</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Word Classes</t>
        </is>
      </c>
      <c r="C14" s="13" t="inlineStr">
        <is>
          <t>Prepositions [PSPG1.06]</t>
        </is>
      </c>
      <c r="D14" s="12" t="inlineStr">
        <is>
          <t>This nugget has learning material and questions covering the topic of prepositions.</t>
        </is>
      </c>
      <c r="E14" s="12" t="inlineStr">
        <is>
          <t>64789102-6919-4375-910e-6d5fa3c71f9f</t>
        </is>
      </c>
    </row>
    <row r="15" ht="45" customHeight="1">
      <c r="A15" s="12" t="inlineStr">
        <is>
          <t>Grammar</t>
        </is>
      </c>
      <c r="B15" s="12" t="inlineStr">
        <is>
          <t>Word Classes</t>
        </is>
      </c>
      <c r="C15" s="13" t="inlineStr">
        <is>
          <t>Pronouns [PSPG1.07]</t>
        </is>
      </c>
      <c r="D15" s="12" t="inlineStr">
        <is>
          <t>This nugget has learning material and questions covering the topic of pronouns.</t>
        </is>
      </c>
      <c r="E15" s="12" t="inlineStr">
        <is>
          <t>7cf81d68-0199-431b-97d3-ffb5db3dd0e2</t>
        </is>
      </c>
    </row>
    <row r="16" ht="45" customHeight="1">
      <c r="A16" s="12" t="inlineStr">
        <is>
          <t>Grammar</t>
        </is>
      </c>
      <c r="B16" s="12" t="inlineStr">
        <is>
          <t>Word Classes</t>
        </is>
      </c>
      <c r="C16" s="13" t="inlineStr">
        <is>
          <t>Conjunctions [PSPG1.08]</t>
        </is>
      </c>
      <c r="D16" s="12" t="inlineStr">
        <is>
          <t>This nugget has learning material and questions covering the topic of conjunctions.</t>
        </is>
      </c>
      <c r="E16" s="12" t="inlineStr">
        <is>
          <t>980a0fcd-0212-427c-b995-06be3782d3a7</t>
        </is>
      </c>
    </row>
    <row r="17" ht="45" customHeight="1">
      <c r="A17" s="12" t="inlineStr">
        <is>
          <t>Grammar</t>
        </is>
      </c>
      <c r="B17" s="12" t="inlineStr">
        <is>
          <t>Word Classes</t>
        </is>
      </c>
      <c r="C17" s="13" t="inlineStr">
        <is>
          <t>Identifying Word Classes [PSPG1.09]</t>
        </is>
      </c>
      <c r="D17" s="12" t="inlineStr">
        <is>
          <t>This nugget has learning material and questions covering the topic of identifying word classes</t>
        </is>
      </c>
      <c r="E17" s="12" t="inlineStr">
        <is>
          <t>d1bc5c6e-a9b9-4937-baa5-6692fd93de9c</t>
        </is>
      </c>
    </row>
    <row r="18" ht="45" customHeight="1">
      <c r="A18" s="12" t="inlineStr">
        <is>
          <t>Grammar</t>
        </is>
      </c>
      <c r="B18" s="12" t="inlineStr">
        <is>
          <t>Word Classes</t>
        </is>
      </c>
      <c r="C18" s="13" t="inlineStr">
        <is>
          <t>Consonants and Vowels [PSPG1.10]</t>
        </is>
      </c>
      <c r="D18" s="12" t="inlineStr">
        <is>
          <t>This nugget has learning material and questions covering the topic of consonants and vowels.</t>
        </is>
      </c>
      <c r="E18" s="12" t="inlineStr">
        <is>
          <t>8fabb1a1-4017-4e90-8c8a-4b7afdc447dc</t>
        </is>
      </c>
    </row>
    <row r="19" ht="45" customHeight="1">
      <c r="A19" s="12" t="inlineStr">
        <is>
          <t>Grammar</t>
        </is>
      </c>
      <c r="B19" s="12" t="inlineStr">
        <is>
          <t>Word Classes</t>
        </is>
      </c>
      <c r="C19" s="13" t="inlineStr">
        <is>
          <t>'a' or 'an' [PSPG1.11]</t>
        </is>
      </c>
      <c r="D19" s="12" t="inlineStr">
        <is>
          <t>This nugget has learning material and questions covering the topic of a or an.</t>
        </is>
      </c>
      <c r="E19" s="12" t="inlineStr">
        <is>
          <t>e98bedab-9135-4c19-9f7d-9f0686fdfd2a</t>
        </is>
      </c>
    </row>
    <row r="20" ht="45" customHeight="1">
      <c r="A20" s="12" t="inlineStr">
        <is>
          <t>Grammar</t>
        </is>
      </c>
      <c r="B20" s="12" t="inlineStr">
        <is>
          <t>Word Classes</t>
        </is>
      </c>
      <c r="C20" s="13" t="inlineStr">
        <is>
          <t>Determiners [PSPG1.12]</t>
        </is>
      </c>
      <c r="D20" s="12" t="inlineStr">
        <is>
          <t>This nugget has learning material and questions covering the topic of determiners.</t>
        </is>
      </c>
      <c r="E20" s="12" t="inlineStr">
        <is>
          <t>862e2c38-d208-4c89-8bfd-99cdfd23d109</t>
        </is>
      </c>
    </row>
    <row r="21" ht="45" customHeight="1">
      <c r="A21" s="12" t="inlineStr">
        <is>
          <t>Grammar</t>
        </is>
      </c>
      <c r="B21" s="12" t="inlineStr">
        <is>
          <t>Word Classes</t>
        </is>
      </c>
      <c r="C21" s="13" t="inlineStr">
        <is>
          <t>Possessive Pronouns  [PSPG1.13]</t>
        </is>
      </c>
      <c r="D21" s="12" t="inlineStr">
        <is>
          <t>This nugget has learning material and questions covering the topic of possessive pronouns.</t>
        </is>
      </c>
      <c r="E21" s="12" t="inlineStr">
        <is>
          <t>b2f1bcd0-fe44-440c-b136-bba5986a2a78</t>
        </is>
      </c>
    </row>
    <row r="22" ht="45" customHeight="1">
      <c r="A22" s="12" t="inlineStr">
        <is>
          <t>Grammar</t>
        </is>
      </c>
      <c r="B22" s="12" t="inlineStr">
        <is>
          <t>Word Classes</t>
        </is>
      </c>
      <c r="C22" s="13" t="inlineStr">
        <is>
          <t>Abstract and Concrete Nouns [PSPG1.14]</t>
        </is>
      </c>
      <c r="D22" s="12" t="inlineStr">
        <is>
          <t xml:space="preserve">This nugget has learning material and questions covering the topic of abstract and concrete nouns. </t>
        </is>
      </c>
      <c r="E22" s="12" t="inlineStr">
        <is>
          <t>a32d098e-27f8-4879-9dbb-da0b94f27f44</t>
        </is>
      </c>
    </row>
    <row r="23" ht="45" customHeight="1">
      <c r="A23" s="12" t="inlineStr">
        <is>
          <t>Grammar</t>
        </is>
      </c>
      <c r="B23" s="12" t="inlineStr">
        <is>
          <t>Word Classes</t>
        </is>
      </c>
      <c r="C23" s="13" t="inlineStr">
        <is>
          <t>Modal Verbs [PSPG1.15]</t>
        </is>
      </c>
      <c r="D23" s="12" t="inlineStr">
        <is>
          <t xml:space="preserve">This nugget has learning material and questions covering the topic of modal verbs. 
</t>
        </is>
      </c>
      <c r="E23" s="12" t="inlineStr">
        <is>
          <t>32adf9ad-7dd9-4e47-a24a-3c9936790263</t>
        </is>
      </c>
    </row>
    <row r="24" ht="45" customHeight="1">
      <c r="A24" s="12" t="inlineStr">
        <is>
          <t>Grammar</t>
        </is>
      </c>
      <c r="B24" s="12" t="inlineStr">
        <is>
          <t>Word Classes</t>
        </is>
      </c>
      <c r="C24" s="13" t="inlineStr">
        <is>
          <t>Adverbs of Possibility  [PSPG1.16]</t>
        </is>
      </c>
      <c r="D24" s="12" t="inlineStr">
        <is>
          <t xml:space="preserve">This nugget has learning material and questions covering the topic of adverbs of possibility. 
</t>
        </is>
      </c>
      <c r="E24" s="12" t="inlineStr">
        <is>
          <t>e0f6e435-b62a-45a2-bb66-c4856d7c04ad</t>
        </is>
      </c>
    </row>
    <row r="25" ht="45" customHeight="1">
      <c r="A25" s="12" t="inlineStr">
        <is>
          <t>Grammar</t>
        </is>
      </c>
      <c r="B25" s="12" t="inlineStr">
        <is>
          <t>Word Classes</t>
        </is>
      </c>
      <c r="C25" s="13" t="inlineStr">
        <is>
          <t>Relative Pronouns  [PSPG1.17]</t>
        </is>
      </c>
      <c r="D25" s="12" t="inlineStr">
        <is>
          <t>This nugget has learning material and questions covering the topic of relative pronouns.</t>
        </is>
      </c>
      <c r="E25" s="12" t="inlineStr">
        <is>
          <t>2da773ff-9228-42e0-8fcf-54d6d20ba121</t>
        </is>
      </c>
    </row>
    <row r="26" ht="45" customHeight="1">
      <c r="A26" s="12" t="inlineStr">
        <is>
          <t>Grammar</t>
        </is>
      </c>
      <c r="B26" s="12" t="inlineStr">
        <is>
          <t>Word Classes</t>
        </is>
      </c>
      <c r="C26" s="13" t="inlineStr">
        <is>
          <t>Subordinating Conjunctions and Coordinating Conjunctions  [PSPG1.18]</t>
        </is>
      </c>
      <c r="D26" s="12" t="inlineStr">
        <is>
          <t xml:space="preserve">This nugget has learning material and questions covering the topic of subordinating and coordinating conjunctions. 
</t>
        </is>
      </c>
      <c r="E26" s="12" t="inlineStr">
        <is>
          <t>0a7d644d-ebc1-4566-a730-4335bd0bc621</t>
        </is>
      </c>
    </row>
    <row r="27" ht="45" customHeight="1">
      <c r="A27" s="12" t="inlineStr">
        <is>
          <t>Grammar</t>
        </is>
      </c>
      <c r="B27" s="12" t="inlineStr">
        <is>
          <t>Word Classes</t>
        </is>
      </c>
      <c r="C27" s="13" t="inlineStr">
        <is>
          <t>Articles [PSPG1.19]</t>
        </is>
      </c>
      <c r="D27" s="12" t="inlineStr">
        <is>
          <t>This nugget has learning material and questions covering the topic of articles.</t>
        </is>
      </c>
      <c r="E27" s="12" t="inlineStr">
        <is>
          <t>c1793167-06e9-4a02-8177-4431fbdaa91f</t>
        </is>
      </c>
    </row>
    <row r="28" ht="45" customHeight="1">
      <c r="A28" s="12" t="inlineStr">
        <is>
          <t>Grammar</t>
        </is>
      </c>
      <c r="B28" s="12" t="inlineStr">
        <is>
          <t>Sentence and Text Structure</t>
        </is>
      </c>
      <c r="C28" s="13" t="inlineStr">
        <is>
          <t>Diagnostic: Sentence and Text Structure [PSPG0.23]</t>
        </is>
      </c>
      <c r="D28" s="12" t="inlineStr"/>
      <c r="E28" s="12" t="inlineStr">
        <is>
          <t>b2c629b5-4ec2-4605-ab8f-4bc8c962b077</t>
        </is>
      </c>
    </row>
    <row r="29" ht="45" customHeight="1">
      <c r="A29" s="12" t="inlineStr">
        <is>
          <t>Grammar</t>
        </is>
      </c>
      <c r="B29" s="12" t="inlineStr">
        <is>
          <t>Sentence and Text Structure</t>
        </is>
      </c>
      <c r="C29" s="13" t="inlineStr">
        <is>
          <t>Sentences [PSPG3.01]</t>
        </is>
      </c>
      <c r="D29" s="12" t="inlineStr">
        <is>
          <t>This nugget has learning material and questions covering the topic of sentences.</t>
        </is>
      </c>
      <c r="E29" s="12" t="inlineStr">
        <is>
          <t>ce2c8e80-1e12-4d75-b463-6f4968d972c3</t>
        </is>
      </c>
    </row>
    <row r="30" ht="45" customHeight="1">
      <c r="A30" s="12" t="inlineStr">
        <is>
          <t>Grammar</t>
        </is>
      </c>
      <c r="B30" s="12" t="inlineStr">
        <is>
          <t>Sentence and Text Structure</t>
        </is>
      </c>
      <c r="C30" s="13" t="inlineStr">
        <is>
          <t>Statements [PSPG3.02]</t>
        </is>
      </c>
      <c r="D30" s="12" t="inlineStr">
        <is>
          <t>This nugget has learning material and questions covering the topic of statements.</t>
        </is>
      </c>
      <c r="E30" s="12" t="inlineStr">
        <is>
          <t>651e477b-0bc5-4f12-9a52-3815c448b7f1</t>
        </is>
      </c>
    </row>
    <row r="31" ht="45" customHeight="1">
      <c r="A31" s="12" t="inlineStr">
        <is>
          <t>Grammar</t>
        </is>
      </c>
      <c r="B31" s="12" t="inlineStr">
        <is>
          <t>Sentence and Text Structure</t>
        </is>
      </c>
      <c r="C31" s="13" t="inlineStr">
        <is>
          <t>Questions [PSPG3.03]</t>
        </is>
      </c>
      <c r="D31" s="12" t="inlineStr">
        <is>
          <t>This nugget has learning material and questions covering the topic of questions.</t>
        </is>
      </c>
      <c r="E31" s="12" t="inlineStr">
        <is>
          <t>4d8fc11f-5065-4676-8ea5-abfa50704b26</t>
        </is>
      </c>
    </row>
    <row r="32" ht="45" customHeight="1">
      <c r="A32" s="12" t="inlineStr">
        <is>
          <t>Grammar</t>
        </is>
      </c>
      <c r="B32" s="12" t="inlineStr">
        <is>
          <t>Sentence and Text Structure</t>
        </is>
      </c>
      <c r="C32" s="13" t="inlineStr">
        <is>
          <t>Exclamations [PSPG3.04]</t>
        </is>
      </c>
      <c r="D32" s="12" t="inlineStr">
        <is>
          <t>This nugget has learning material and questions covering the topic of exclamations.</t>
        </is>
      </c>
      <c r="E32" s="12" t="inlineStr">
        <is>
          <t>31922b96-c429-47f2-b9ee-6b605b505156</t>
        </is>
      </c>
    </row>
    <row r="33" ht="45" customHeight="1">
      <c r="A33" s="12" t="inlineStr">
        <is>
          <t>Grammar</t>
        </is>
      </c>
      <c r="B33" s="12" t="inlineStr">
        <is>
          <t>Sentence and Text Structure</t>
        </is>
      </c>
      <c r="C33" s="13" t="inlineStr">
        <is>
          <t>Commands [PSPG3.05]</t>
        </is>
      </c>
      <c r="D33" s="12" t="inlineStr">
        <is>
          <t>This nugget has learning material and questions covering the topic of commands.</t>
        </is>
      </c>
      <c r="E33" s="12" t="inlineStr">
        <is>
          <t>6e759025-7971-4f80-b1c6-ddc9ade156c9</t>
        </is>
      </c>
    </row>
    <row r="34" ht="45" customHeight="1">
      <c r="A34" s="12" t="inlineStr">
        <is>
          <t>Grammar</t>
        </is>
      </c>
      <c r="B34" s="12" t="inlineStr">
        <is>
          <t>Sentence and Text Structure</t>
        </is>
      </c>
      <c r="C34" s="13" t="inlineStr">
        <is>
          <t>Statement, Question, Exclamation or Command [PSPG3.06]</t>
        </is>
      </c>
      <c r="D34" s="12" t="inlineStr">
        <is>
          <t>This nugget has learning material and questions covering the topic of statement, question, exclamation or command.</t>
        </is>
      </c>
      <c r="E34" s="12" t="inlineStr">
        <is>
          <t>3b0f8eab-efb4-4db1-a6b2-a57df05f9daa</t>
        </is>
      </c>
    </row>
    <row r="35" ht="45" customHeight="1">
      <c r="A35" s="12" t="inlineStr">
        <is>
          <t>Grammar</t>
        </is>
      </c>
      <c r="B35" s="12" t="inlineStr">
        <is>
          <t>Sentence and Text Structure</t>
        </is>
      </c>
      <c r="C35" s="13" t="inlineStr">
        <is>
          <t>Imperative Verbs (in Commands)  [PSPG3.07]</t>
        </is>
      </c>
      <c r="D35" s="12" t="inlineStr">
        <is>
          <t xml:space="preserve">This nugget has learning material and questions covering the topic of imperative verbs.
</t>
        </is>
      </c>
      <c r="E35" s="12" t="inlineStr">
        <is>
          <t>77682419-5c19-4bb4-b09c-7c4f2d8fd2f6</t>
        </is>
      </c>
    </row>
    <row r="36" ht="45" customHeight="1">
      <c r="A36" s="12" t="inlineStr">
        <is>
          <t>Grammar</t>
        </is>
      </c>
      <c r="B36" s="12" t="inlineStr">
        <is>
          <t>Sentence and Text Structure</t>
        </is>
      </c>
      <c r="C36" s="13" t="inlineStr">
        <is>
          <t>Passive and Active  [PSPG3.08]</t>
        </is>
      </c>
      <c r="D36" s="12" t="inlineStr">
        <is>
          <t xml:space="preserve">This nugget has learning material and questions covering the topic of passive and active. </t>
        </is>
      </c>
      <c r="E36" s="12" t="inlineStr">
        <is>
          <t>db31a998-06c9-41e4-8b97-d962956953b9</t>
        </is>
      </c>
    </row>
    <row r="37" ht="45" customHeight="1">
      <c r="A37" s="12" t="inlineStr">
        <is>
          <t>Grammar</t>
        </is>
      </c>
      <c r="B37" s="12" t="inlineStr">
        <is>
          <t>Sentence and Text Structure</t>
        </is>
      </c>
      <c r="C37" s="13" t="inlineStr">
        <is>
          <t>Subject and Object [PSPG3.09]</t>
        </is>
      </c>
      <c r="D37" s="12" t="inlineStr">
        <is>
          <t xml:space="preserve">This nugget has learning material and questions covering the topic of identifying the subject and object of sentences. </t>
        </is>
      </c>
      <c r="E37" s="12" t="inlineStr">
        <is>
          <t>0dd2aeef-1bec-4d23-94b8-1d44c1dca6eb</t>
        </is>
      </c>
    </row>
    <row r="38" ht="45" customHeight="1">
      <c r="A38" s="12" t="inlineStr">
        <is>
          <t>Grammar</t>
        </is>
      </c>
      <c r="B38" s="12" t="inlineStr">
        <is>
          <t>Sentence and Text Structure</t>
        </is>
      </c>
      <c r="C38" s="13" t="inlineStr">
        <is>
          <t>Introduction to Paragraphs [PSPG5.01]</t>
        </is>
      </c>
      <c r="D38" s="12" t="inlineStr">
        <is>
          <t>This nugget has learning material and questions covering the topic of introduction to paragraphs.</t>
        </is>
      </c>
      <c r="E38" s="12" t="inlineStr">
        <is>
          <t>5799daa2-dbf3-4c47-877f-c78f538d0566</t>
        </is>
      </c>
    </row>
    <row r="39" ht="45" customHeight="1">
      <c r="A39" s="12" t="inlineStr">
        <is>
          <t>Grammar</t>
        </is>
      </c>
      <c r="B39" s="12" t="inlineStr">
        <is>
          <t>Sentence and Text Structure</t>
        </is>
      </c>
      <c r="C39" s="13" t="inlineStr">
        <is>
          <t>Headings and Sub-Headings [PSPG5.02]</t>
        </is>
      </c>
      <c r="D39" s="12" t="inlineStr">
        <is>
          <t>This nugget has learning material and questions covering the topic of headings and sub-headings.</t>
        </is>
      </c>
      <c r="E39" s="12" t="inlineStr">
        <is>
          <t>c91d13b3-0eb1-43cb-b979-a1a3ca07aa90</t>
        </is>
      </c>
    </row>
    <row r="40" ht="45" customHeight="1">
      <c r="A40" s="12" t="inlineStr">
        <is>
          <t>Grammar</t>
        </is>
      </c>
      <c r="B40" s="12" t="inlineStr">
        <is>
          <t>Sentence and Text Structure</t>
        </is>
      </c>
      <c r="C40" s="13" t="inlineStr">
        <is>
          <t>Standard English [PSPG5.03]</t>
        </is>
      </c>
      <c r="D40" s="12" t="inlineStr">
        <is>
          <t>This nugget has learning material and questions covering the topic of standard English.</t>
        </is>
      </c>
      <c r="E40" s="12" t="inlineStr">
        <is>
          <t>28119f18-729c-4980-b29c-de93695b19b8</t>
        </is>
      </c>
    </row>
    <row r="41" ht="45" customHeight="1">
      <c r="A41" s="12" t="inlineStr">
        <is>
          <t>Grammar</t>
        </is>
      </c>
      <c r="B41" s="12" t="inlineStr">
        <is>
          <t>Sentence and Text Structure</t>
        </is>
      </c>
      <c r="C41" s="13" t="inlineStr">
        <is>
          <t>Formal and Informal [PSPG5.04]</t>
        </is>
      </c>
      <c r="D41" s="12" t="inlineStr">
        <is>
          <t>This nugget has learning material and questions covering the topic of formal and informal language.</t>
        </is>
      </c>
      <c r="E41" s="12" t="inlineStr">
        <is>
          <t>2f75e765-42ef-423d-9554-be735e867b04</t>
        </is>
      </c>
    </row>
    <row r="42" ht="45" customHeight="1">
      <c r="A42" s="12" t="inlineStr">
        <is>
          <t>Grammar</t>
        </is>
      </c>
      <c r="B42" s="12" t="inlineStr">
        <is>
          <t>Sentence and Text Structure</t>
        </is>
      </c>
      <c r="C42" s="13" t="inlineStr">
        <is>
          <t>Synonyms [PSPG5.05]</t>
        </is>
      </c>
      <c r="D42" s="12" t="inlineStr">
        <is>
          <t>This nugget has learning material and questions covering the topic of synonyms.</t>
        </is>
      </c>
      <c r="E42" s="12" t="inlineStr">
        <is>
          <t>fdfbfdde-c2ab-4b7a-bea2-bd754981bb89</t>
        </is>
      </c>
    </row>
    <row r="43" ht="45" customHeight="1">
      <c r="A43" s="12" t="inlineStr">
        <is>
          <t>Grammar</t>
        </is>
      </c>
      <c r="B43" s="12" t="inlineStr">
        <is>
          <t>Sentence and Text Structure</t>
        </is>
      </c>
      <c r="C43" s="13" t="inlineStr">
        <is>
          <t>Antonyms [PSPG5.06]</t>
        </is>
      </c>
      <c r="D43" s="12" t="inlineStr">
        <is>
          <t>This nugget has learning material and questions covering the topic of antonyms.</t>
        </is>
      </c>
      <c r="E43" s="12" t="inlineStr">
        <is>
          <t>e6e44cc7-2b72-46fe-825d-0a79c31e5442</t>
        </is>
      </c>
    </row>
    <row r="44" ht="45" customHeight="1">
      <c r="A44" s="12" t="inlineStr">
        <is>
          <t>Grammar</t>
        </is>
      </c>
      <c r="B44" s="12" t="inlineStr">
        <is>
          <t>Tenses</t>
        </is>
      </c>
      <c r="C44" s="13" t="inlineStr">
        <is>
          <t>Diagnostic: Tenses  [PSPG0.18]</t>
        </is>
      </c>
      <c r="D44" s="12" t="inlineStr"/>
      <c r="E44" s="12" t="inlineStr">
        <is>
          <t>d1c988c3-aa79-4330-9964-96e6cd35745e</t>
        </is>
      </c>
    </row>
    <row r="45" ht="45" customHeight="1">
      <c r="A45" s="12" t="inlineStr">
        <is>
          <t>Grammar</t>
        </is>
      </c>
      <c r="B45" s="12" t="inlineStr">
        <is>
          <t>Tenses</t>
        </is>
      </c>
      <c r="C45" s="13" t="inlineStr">
        <is>
          <t>Simple Present [PSPG6.01]</t>
        </is>
      </c>
      <c r="D45" s="12" t="inlineStr">
        <is>
          <t>This nugget has learning material and questions covering the topic of simple present tense.</t>
        </is>
      </c>
      <c r="E45" s="12" t="inlineStr">
        <is>
          <t>a0bfba4c-eca4-466a-9573-4aee13a8c09f</t>
        </is>
      </c>
    </row>
    <row r="46" ht="45" customHeight="1">
      <c r="A46" s="12" t="inlineStr">
        <is>
          <t>Grammar</t>
        </is>
      </c>
      <c r="B46" s="12" t="inlineStr">
        <is>
          <t>Tenses</t>
        </is>
      </c>
      <c r="C46" s="13" t="inlineStr">
        <is>
          <t>Present Progressive [PSPG6.02]</t>
        </is>
      </c>
      <c r="D46" s="12" t="inlineStr">
        <is>
          <t>This nugget has learning material and questions covering the topic of present progressive tense.</t>
        </is>
      </c>
      <c r="E46" s="12" t="inlineStr">
        <is>
          <t>83bb2443-fa0e-4695-a086-51ab400444d0</t>
        </is>
      </c>
    </row>
    <row r="47" ht="45" customHeight="1">
      <c r="A47" s="12" t="inlineStr">
        <is>
          <t>Grammar</t>
        </is>
      </c>
      <c r="B47" s="12" t="inlineStr">
        <is>
          <t>Tenses</t>
        </is>
      </c>
      <c r="C47" s="13" t="inlineStr">
        <is>
          <t>Simple Past [PSPG6.03]</t>
        </is>
      </c>
      <c r="D47" s="12" t="inlineStr">
        <is>
          <t>This nugget has learning material and questions covering the topic of simple past tense.</t>
        </is>
      </c>
      <c r="E47" s="12" t="inlineStr">
        <is>
          <t>953867f8-73e8-4f65-a3d8-5608d5fa4733</t>
        </is>
      </c>
    </row>
    <row r="48" ht="45" customHeight="1">
      <c r="A48" s="12" t="inlineStr">
        <is>
          <t>Grammar</t>
        </is>
      </c>
      <c r="B48" s="12" t="inlineStr">
        <is>
          <t>Tenses</t>
        </is>
      </c>
      <c r="C48" s="13" t="inlineStr">
        <is>
          <t>Past Progressive [PSPG6.04]</t>
        </is>
      </c>
      <c r="D48" s="12" t="inlineStr">
        <is>
          <t>This nugget has learning material and questions covering the topic of past progressive tense.</t>
        </is>
      </c>
      <c r="E48" s="12" t="inlineStr">
        <is>
          <t>0415ef3c-d202-40fa-afd1-34cd58fe3ad4</t>
        </is>
      </c>
    </row>
    <row r="49" ht="45" customHeight="1">
      <c r="A49" s="12" t="inlineStr">
        <is>
          <t>Grammar</t>
        </is>
      </c>
      <c r="B49" s="12" t="inlineStr">
        <is>
          <t>Tenses</t>
        </is>
      </c>
      <c r="C49" s="13" t="inlineStr">
        <is>
          <t>Present Perfect Tense [PSPG6.05]</t>
        </is>
      </c>
      <c r="D49" s="12" t="inlineStr">
        <is>
          <t>This nugget has learning material and questions covering the topic of present perfect tense.</t>
        </is>
      </c>
      <c r="E49" s="12" t="inlineStr">
        <is>
          <t>55de2249-00dc-4c01-a5ac-b47f98f330d8</t>
        </is>
      </c>
    </row>
    <row r="50" ht="45" customHeight="1">
      <c r="A50" s="12" t="inlineStr">
        <is>
          <t>Grammar</t>
        </is>
      </c>
      <c r="B50" s="12" t="inlineStr">
        <is>
          <t>Tenses</t>
        </is>
      </c>
      <c r="C50" s="13" t="inlineStr">
        <is>
          <t>Past Perfect Tense [PSPG6.06]</t>
        </is>
      </c>
      <c r="D50" s="12" t="inlineStr">
        <is>
          <t>This nugget has learning material and questions covering the topic of the past perfect tense.</t>
        </is>
      </c>
      <c r="E50" s="12" t="inlineStr">
        <is>
          <t>98c905a9-d8ae-4652-a876-da0211967dcd</t>
        </is>
      </c>
    </row>
    <row r="51" ht="45" customHeight="1">
      <c r="A51" s="12" t="inlineStr">
        <is>
          <t>Grammar</t>
        </is>
      </c>
      <c r="B51" s="12" t="inlineStr">
        <is>
          <t>Tenses</t>
        </is>
      </c>
      <c r="C51" s="13" t="inlineStr">
        <is>
          <t>Adding a Verb in the Correct Tense [PSPG6.07]</t>
        </is>
      </c>
      <c r="D51" s="12" t="inlineStr">
        <is>
          <t xml:space="preserve">This nugget has learning material and questions covering the topic of adding a verb in the correct tense.
</t>
        </is>
      </c>
      <c r="E51" s="12" t="inlineStr">
        <is>
          <t>21c3ed88-d4be-4c30-af7a-61d1aa07bfd6</t>
        </is>
      </c>
    </row>
    <row r="52" ht="45" customHeight="1">
      <c r="A52" s="12" t="inlineStr">
        <is>
          <t>Grammar</t>
        </is>
      </c>
      <c r="B52" s="12" t="inlineStr">
        <is>
          <t>Tenses</t>
        </is>
      </c>
      <c r="C52" s="13" t="inlineStr">
        <is>
          <t>Subject Verb Agreement [PSPG6.08]</t>
        </is>
      </c>
      <c r="D52" s="12" t="inlineStr">
        <is>
          <t xml:space="preserve">This nugget has learning material and questions covering the topic of subject verb agreement. 
</t>
        </is>
      </c>
      <c r="E52" s="12" t="inlineStr">
        <is>
          <t>69139718-d1ec-4c04-a7df-e22bd9313e0a</t>
        </is>
      </c>
    </row>
    <row r="53" ht="45" customHeight="1">
      <c r="A53" s="12" t="inlineStr">
        <is>
          <t>Grammar</t>
        </is>
      </c>
      <c r="B53" s="12" t="inlineStr">
        <is>
          <t>Tenses</t>
        </is>
      </c>
      <c r="C53" s="13" t="inlineStr">
        <is>
          <t>The Subjunctive Form [PSPG6.09]</t>
        </is>
      </c>
      <c r="D53" s="12" t="inlineStr">
        <is>
          <t xml:space="preserve">This nugget has learning material and questions covering the topic of the subjunctive form. </t>
        </is>
      </c>
      <c r="E53" s="12" t="inlineStr">
        <is>
          <t>78b18b29-3ee4-432e-a800-6a6cda16a115</t>
        </is>
      </c>
    </row>
    <row r="54" ht="45" customHeight="1">
      <c r="A54" s="12" t="inlineStr">
        <is>
          <t>Grammar</t>
        </is>
      </c>
      <c r="B54" s="12" t="inlineStr">
        <is>
          <t>Clauses, Phrases and Sentences</t>
        </is>
      </c>
      <c r="C54" s="13" t="inlineStr">
        <is>
          <t>Diagnostic: Clauses, Phrases and Sentences [PSPG0.34]</t>
        </is>
      </c>
      <c r="D54" s="12" t="inlineStr"/>
      <c r="E54" s="12" t="inlineStr">
        <is>
          <t>d1803612-66b8-418e-8ff3-3d261136114a</t>
        </is>
      </c>
    </row>
    <row r="55" ht="45" customHeight="1">
      <c r="A55" s="12" t="inlineStr">
        <is>
          <t>Grammar</t>
        </is>
      </c>
      <c r="B55" s="12" t="inlineStr">
        <is>
          <t>Clauses, Phrases and Sentences</t>
        </is>
      </c>
      <c r="C55" s="13" t="inlineStr">
        <is>
          <t>Coordination of Words and Phrases Using 'and' [PSPG4.01]</t>
        </is>
      </c>
      <c r="D55" s="12" t="inlineStr">
        <is>
          <t>This nugget has learning material and questions covering the topic of co-ordination of words and phrases using 'and'.</t>
        </is>
      </c>
      <c r="E55" s="12" t="inlineStr">
        <is>
          <t>c162a195-4bb2-4cf2-ada8-03530f835627</t>
        </is>
      </c>
    </row>
    <row r="56" ht="45" customHeight="1">
      <c r="A56" s="12" t="inlineStr">
        <is>
          <t>Grammar</t>
        </is>
      </c>
      <c r="B56" s="12" t="inlineStr">
        <is>
          <t>Clauses, Phrases and Sentences</t>
        </is>
      </c>
      <c r="C56" s="13" t="inlineStr">
        <is>
          <t>Coordinating Clauses with 'and' and 'but' [PSPG4.02]</t>
        </is>
      </c>
      <c r="D56" s="12" t="inlineStr">
        <is>
          <t>This nugget has learning material and questions covering the topic of co-ordinating clauses with 'and' and 'but'.</t>
        </is>
      </c>
      <c r="E56" s="12" t="inlineStr">
        <is>
          <t>c9a9d201-0adc-4402-98e5-566c9140bf48</t>
        </is>
      </c>
    </row>
    <row r="57" ht="45" customHeight="1">
      <c r="A57" s="12" t="inlineStr">
        <is>
          <t>Grammar</t>
        </is>
      </c>
      <c r="B57" s="12" t="inlineStr">
        <is>
          <t>Clauses, Phrases and Sentences</t>
        </is>
      </c>
      <c r="C57" s="13" t="inlineStr">
        <is>
          <t>Coordination of Clauses with 'or' and 'so' [PSPG4.03]</t>
        </is>
      </c>
      <c r="D57" s="12" t="inlineStr">
        <is>
          <t>This nugget has learning material and questions covering the topic of co-ordinating clauses with 'or' and 'so'.</t>
        </is>
      </c>
      <c r="E57" s="12" t="inlineStr">
        <is>
          <t>8979f513-3c4b-4d3a-9bf5-63be1efa2c83</t>
        </is>
      </c>
    </row>
    <row r="58" ht="45" customHeight="1">
      <c r="A58" s="12" t="inlineStr">
        <is>
          <t>Grammar</t>
        </is>
      </c>
      <c r="B58" s="12" t="inlineStr">
        <is>
          <t>Clauses, Phrases and Sentences</t>
        </is>
      </c>
      <c r="C58" s="13" t="inlineStr">
        <is>
          <t>Coordinating Clauses with 'and', 'but', 'or' and 'so' [PSPG4.04]</t>
        </is>
      </c>
      <c r="D58" s="12" t="inlineStr">
        <is>
          <t>This nugget has learning material and questions covering the topic of co-ordinating clauses with 'and', 'but', 'or' and 'so'.</t>
        </is>
      </c>
      <c r="E58" s="12" t="inlineStr">
        <is>
          <t>cbc691e3-0fea-4f96-a2ec-e2548bdc3d87</t>
        </is>
      </c>
    </row>
    <row r="59" ht="45" customHeight="1">
      <c r="A59" s="12" t="inlineStr">
        <is>
          <t>Grammar</t>
        </is>
      </c>
      <c r="B59" s="12" t="inlineStr">
        <is>
          <t>Clauses, Phrases and Sentences</t>
        </is>
      </c>
      <c r="C59" s="13" t="inlineStr">
        <is>
          <t>Subordinate Clauses [PSPG4.05]</t>
        </is>
      </c>
      <c r="D59" s="12" t="inlineStr">
        <is>
          <t>This nugget has learning material and questions covering the topic of subordinate clauses.</t>
        </is>
      </c>
      <c r="E59" s="12" t="inlineStr">
        <is>
          <t>5923229f-12a9-4208-a2cf-52ccc6e526bb</t>
        </is>
      </c>
    </row>
    <row r="60" ht="45" customHeight="1">
      <c r="A60" s="12" t="inlineStr">
        <is>
          <t>Grammar</t>
        </is>
      </c>
      <c r="B60" s="12" t="inlineStr">
        <is>
          <t>Clauses, Phrases and Sentences</t>
        </is>
      </c>
      <c r="C60" s="13" t="inlineStr">
        <is>
          <t>Noun Phrases and Expanded Noun Phrases [PSPG4.06]</t>
        </is>
      </c>
      <c r="D60" s="12" t="inlineStr">
        <is>
          <t>This nugget has learning material and questions covering the topic of noun phrases and expanded noun phrases.</t>
        </is>
      </c>
      <c r="E60" s="12" t="inlineStr">
        <is>
          <t>0e67eaa2-607e-48ff-b5d7-7a1bd7be3130</t>
        </is>
      </c>
    </row>
    <row r="61" ht="45" customHeight="1">
      <c r="A61" s="12" t="inlineStr">
        <is>
          <t>Grammar</t>
        </is>
      </c>
      <c r="B61" s="12" t="inlineStr">
        <is>
          <t>Clauses, Phrases and Sentences</t>
        </is>
      </c>
      <c r="C61" s="13" t="inlineStr">
        <is>
          <t>Expanded Noun Phrases with Prepositional Phrases [PSPG4.07]</t>
        </is>
      </c>
      <c r="D61" s="12" t="inlineStr">
        <is>
          <t>This nugget has learning material and questions covering the topic of expanded noun phrases with prepositional phrases.</t>
        </is>
      </c>
      <c r="E61" s="12" t="inlineStr">
        <is>
          <t>b73ce73c-5014-46e1-9400-75c9997cef36</t>
        </is>
      </c>
    </row>
    <row r="62" ht="45" customHeight="1">
      <c r="A62" s="12" t="inlineStr">
        <is>
          <t>Grammar</t>
        </is>
      </c>
      <c r="B62" s="12" t="inlineStr">
        <is>
          <t>Clauses, Phrases and Sentences</t>
        </is>
      </c>
      <c r="C62" s="13" t="inlineStr">
        <is>
          <t>Fronted Adverbials [PSPG4.08]</t>
        </is>
      </c>
      <c r="D62" s="12" t="inlineStr">
        <is>
          <t>This nugget has learning material and questions covering the topic of fronted adverbials.</t>
        </is>
      </c>
      <c r="E62" s="12" t="inlineStr">
        <is>
          <t>b11597b0-fd5d-477b-ad22-06b87a9197b5</t>
        </is>
      </c>
    </row>
    <row r="63" ht="45" customHeight="1">
      <c r="A63" s="12" t="inlineStr">
        <is>
          <t>Grammar</t>
        </is>
      </c>
      <c r="B63" s="12" t="inlineStr">
        <is>
          <t>Clauses, Phrases and Sentences</t>
        </is>
      </c>
      <c r="C63" s="13" t="inlineStr">
        <is>
          <t>Adjectives and Adjective Phrases [PSPG4.09]</t>
        </is>
      </c>
      <c r="D63" s="12" t="inlineStr">
        <is>
          <t>This nugget has learning material and questions covering the topic of adjectives and adjective phrases.</t>
        </is>
      </c>
      <c r="E63" s="12" t="inlineStr">
        <is>
          <t>e138bfa0-9429-47ce-b27b-9b0bfc357339</t>
        </is>
      </c>
    </row>
    <row r="64" ht="45" customHeight="1">
      <c r="A64" s="12" t="inlineStr">
        <is>
          <t>Grammar</t>
        </is>
      </c>
      <c r="B64" s="12" t="inlineStr">
        <is>
          <t>Clauses, Phrases and Sentences</t>
        </is>
      </c>
      <c r="C64" s="13" t="inlineStr">
        <is>
          <t>Relative Clauses  [PSPG4.10]</t>
        </is>
      </c>
      <c r="D64" s="12" t="inlineStr">
        <is>
          <t xml:space="preserve">This nugget has learning material and questions covering the topic of relative clauses.
</t>
        </is>
      </c>
      <c r="E64" s="12" t="inlineStr">
        <is>
          <t>b285e2bc-4a03-4c77-be05-8a98ff59622d</t>
        </is>
      </c>
    </row>
    <row r="65" ht="45" customHeight="1">
      <c r="A65" s="12" t="inlineStr">
        <is>
          <t>Grammar</t>
        </is>
      </c>
      <c r="B65" s="12" t="inlineStr">
        <is>
          <t>Clauses, Phrases and Sentences</t>
        </is>
      </c>
      <c r="C65" s="13" t="inlineStr">
        <is>
          <t>Prepositional Phrases or Subordinate Clauses [PSPG4.11]</t>
        </is>
      </c>
      <c r="D65" s="12" t="inlineStr">
        <is>
          <t>This nugget has learning material and questions covering the topic of identifying prepositional phrases and subordinate clauses.</t>
        </is>
      </c>
      <c r="E65" s="12" t="inlineStr">
        <is>
          <t>918871c7-ae93-44f4-9d4c-1d9068fbcebb</t>
        </is>
      </c>
    </row>
    <row r="66" ht="45" customHeight="1">
      <c r="A66" s="12" t="inlineStr">
        <is>
          <t>Punctuation</t>
        </is>
      </c>
      <c r="B66" s="12" t="inlineStr">
        <is>
          <t>Punctuation</t>
        </is>
      </c>
      <c r="C66" s="13" t="inlineStr">
        <is>
          <t>Diagnostic: Punctuation  [PSPG0.24]</t>
        </is>
      </c>
      <c r="D66" s="12" t="inlineStr"/>
      <c r="E66" s="12" t="inlineStr">
        <is>
          <t>b6db68ca-5300-4215-b84c-bad997c2693e</t>
        </is>
      </c>
    </row>
    <row r="67" ht="45" customHeight="1">
      <c r="A67" s="12" t="inlineStr">
        <is>
          <t>Punctuation</t>
        </is>
      </c>
      <c r="B67" s="12" t="inlineStr">
        <is>
          <t>Punctuation</t>
        </is>
      </c>
      <c r="C67" s="13" t="inlineStr">
        <is>
          <t>Capital Letters for Names and I [PSPG7.01]</t>
        </is>
      </c>
      <c r="D67" s="12" t="inlineStr">
        <is>
          <t>This nugget has learning material and questions covering the topic of capital letters for names and I.</t>
        </is>
      </c>
      <c r="E67" s="12" t="inlineStr">
        <is>
          <t>00520c9d-c20e-4f6d-822e-112ddb7d283b</t>
        </is>
      </c>
    </row>
    <row r="68" ht="45" customHeight="1">
      <c r="A68" s="12" t="inlineStr">
        <is>
          <t>Punctuation</t>
        </is>
      </c>
      <c r="B68" s="12" t="inlineStr">
        <is>
          <t>Punctuation</t>
        </is>
      </c>
      <c r="C68" s="13" t="inlineStr">
        <is>
          <t>Full Stops [PSPG7.02]</t>
        </is>
      </c>
      <c r="D68" s="12" t="inlineStr">
        <is>
          <t>This nugget has learning material and questions covering the topic of full stops.</t>
        </is>
      </c>
      <c r="E68" s="12" t="inlineStr">
        <is>
          <t>7058e02a-107c-4797-be47-b82c9bcc2937</t>
        </is>
      </c>
    </row>
    <row r="69" ht="45" customHeight="1">
      <c r="A69" s="12" t="inlineStr">
        <is>
          <t>Punctuation</t>
        </is>
      </c>
      <c r="B69" s="12" t="inlineStr">
        <is>
          <t>Punctuation</t>
        </is>
      </c>
      <c r="C69" s="13" t="inlineStr">
        <is>
          <t>Question Marks [PSPG7.03]</t>
        </is>
      </c>
      <c r="D69" s="12" t="inlineStr">
        <is>
          <t>This nugget has learning material and questions covering the topic of question marks.</t>
        </is>
      </c>
      <c r="E69" s="12" t="inlineStr">
        <is>
          <t>b30b049b-2d00-484d-a4e4-2114dfd6ea83</t>
        </is>
      </c>
    </row>
    <row r="70" ht="45" customHeight="1">
      <c r="A70" s="12" t="inlineStr">
        <is>
          <t>Punctuation</t>
        </is>
      </c>
      <c r="B70" s="12" t="inlineStr">
        <is>
          <t>Punctuation</t>
        </is>
      </c>
      <c r="C70" s="13" t="inlineStr">
        <is>
          <t>Exclamation Marks [PSPG7.04]</t>
        </is>
      </c>
      <c r="D70" s="12" t="inlineStr">
        <is>
          <t>This nugget has learning material and questions covering the topic of exclamation marks.</t>
        </is>
      </c>
      <c r="E70" s="12" t="inlineStr">
        <is>
          <t>3eba52af-d95a-4785-bcd3-a448670d2063</t>
        </is>
      </c>
    </row>
    <row r="71" ht="45" customHeight="1">
      <c r="A71" s="12" t="inlineStr">
        <is>
          <t>Punctuation</t>
        </is>
      </c>
      <c r="B71" s="12" t="inlineStr">
        <is>
          <t>Punctuation</t>
        </is>
      </c>
      <c r="C71" s="13" t="inlineStr">
        <is>
          <t>Commas in a List [PSPG7.05]</t>
        </is>
      </c>
      <c r="D71" s="12" t="inlineStr">
        <is>
          <t>This nugget has learning material and questions covering the topic of commas in a list.</t>
        </is>
      </c>
      <c r="E71" s="12" t="inlineStr">
        <is>
          <t>7b7bd3a2-9b33-4672-bf8f-2f148dab5b37</t>
        </is>
      </c>
    </row>
    <row r="72" ht="45" customHeight="1">
      <c r="A72" s="12" t="inlineStr">
        <is>
          <t>Punctuation</t>
        </is>
      </c>
      <c r="B72" s="12" t="inlineStr">
        <is>
          <t>Punctuation</t>
        </is>
      </c>
      <c r="C72" s="13" t="inlineStr">
        <is>
          <t>Inverted Commas [PSPG7.06]</t>
        </is>
      </c>
      <c r="D72" s="12" t="inlineStr">
        <is>
          <t>This nugget has learning material and questions covering the topic of inverted commas.</t>
        </is>
      </c>
      <c r="E72" s="12" t="inlineStr">
        <is>
          <t>887c6896-bc78-4229-a123-e83185deae5d</t>
        </is>
      </c>
    </row>
    <row r="73" ht="45" customHeight="1">
      <c r="A73" s="12" t="inlineStr">
        <is>
          <t>Punctuation</t>
        </is>
      </c>
      <c r="B73" s="12" t="inlineStr">
        <is>
          <t>Punctuation</t>
        </is>
      </c>
      <c r="C73" s="13" t="inlineStr">
        <is>
          <t>Punctuation with Inverted Commas [PSPG7.09]</t>
        </is>
      </c>
      <c r="D73" s="12" t="inlineStr">
        <is>
          <t>This nugget has learning material and questions covering the topic of punctuation with inverted commas.</t>
        </is>
      </c>
      <c r="E73" s="12" t="inlineStr">
        <is>
          <t>505501aa-8f20-41b2-b627-30ff4e95707c</t>
        </is>
      </c>
    </row>
    <row r="74" ht="45" customHeight="1">
      <c r="A74" s="12" t="inlineStr">
        <is>
          <t>Punctuation</t>
        </is>
      </c>
      <c r="B74" s="12" t="inlineStr">
        <is>
          <t>Punctuation</t>
        </is>
      </c>
      <c r="C74" s="13" t="inlineStr">
        <is>
          <t>Apostrophes for Missing Letters [PSPG7.07]</t>
        </is>
      </c>
      <c r="D74" s="12" t="inlineStr">
        <is>
          <t>This nugget has learning material and questions covering the topic of apostrophes for missing letter.</t>
        </is>
      </c>
      <c r="E74" s="12" t="inlineStr">
        <is>
          <t>b3086218-cd8f-48fc-a298-fbf5591cab89</t>
        </is>
      </c>
    </row>
    <row r="75" ht="45" customHeight="1">
      <c r="A75" s="12" t="inlineStr">
        <is>
          <t>Punctuation</t>
        </is>
      </c>
      <c r="B75" s="12" t="inlineStr">
        <is>
          <t>Punctuation</t>
        </is>
      </c>
      <c r="C75" s="13" t="inlineStr">
        <is>
          <t>Possessive Apostrophes in Singular Words [PSPG7.08]</t>
        </is>
      </c>
      <c r="D75" s="12" t="inlineStr">
        <is>
          <t>This nugget has learning material and questions covering the topic of possessive apostrophes in singular words.</t>
        </is>
      </c>
      <c r="E75" s="12" t="inlineStr">
        <is>
          <t>91c417cc-fcdb-48d7-8f2a-ba5f0030f88b</t>
        </is>
      </c>
    </row>
    <row r="76" ht="45" customHeight="1">
      <c r="A76" s="12" t="inlineStr">
        <is>
          <t>Punctuation</t>
        </is>
      </c>
      <c r="B76" s="12" t="inlineStr">
        <is>
          <t>Punctuation</t>
        </is>
      </c>
      <c r="C76" s="13" t="inlineStr">
        <is>
          <t>Possessive Apostrophes for Plurals (Ending in '-s') [PSPG7.10]</t>
        </is>
      </c>
      <c r="D76" s="12" t="inlineStr">
        <is>
          <t>This nugget has learning material and questions covering the topic of possessive apostrophes for plurals (ending in s).</t>
        </is>
      </c>
      <c r="E76" s="12" t="inlineStr">
        <is>
          <t>5bfa0c51-6bb9-4cb1-9762-5018b92676ce</t>
        </is>
      </c>
    </row>
    <row r="77" ht="45" customHeight="1">
      <c r="A77" s="12" t="inlineStr">
        <is>
          <t>Punctuation</t>
        </is>
      </c>
      <c r="B77" s="12" t="inlineStr">
        <is>
          <t>Punctuation</t>
        </is>
      </c>
      <c r="C77" s="13" t="inlineStr">
        <is>
          <t>Possessive Apostrophes for Plurals (Not Ending in '-s') [PSPG7.11]</t>
        </is>
      </c>
      <c r="D77" s="12" t="inlineStr">
        <is>
          <t>This nugget has learning material and questions covering the topic of possessive apostrophes for plurals (not ending in s).</t>
        </is>
      </c>
      <c r="E77" s="12" t="inlineStr">
        <is>
          <t>6779b5cd-6a53-4dc2-97a7-d02c43600ee4</t>
        </is>
      </c>
    </row>
    <row r="78" ht="45" customHeight="1">
      <c r="A78" s="12" t="inlineStr">
        <is>
          <t>Punctuation</t>
        </is>
      </c>
      <c r="B78" s="12" t="inlineStr">
        <is>
          <t>Punctuation</t>
        </is>
      </c>
      <c r="C78" s="13" t="inlineStr">
        <is>
          <t>Commas to Clarify Meaning  [PSPG7.12]</t>
        </is>
      </c>
      <c r="D78" s="12" t="inlineStr">
        <is>
          <t xml:space="preserve">This nugget has learning material and questions covering the topic of using commas to clarify meaning. 
</t>
        </is>
      </c>
      <c r="E78" s="12" t="inlineStr">
        <is>
          <t>b45aa959-c81f-4dda-8e57-a70dc5b57bd1</t>
        </is>
      </c>
    </row>
    <row r="79" ht="45" customHeight="1">
      <c r="A79" s="12" t="inlineStr">
        <is>
          <t>Punctuation</t>
        </is>
      </c>
      <c r="B79" s="12" t="inlineStr">
        <is>
          <t>Punctuation</t>
        </is>
      </c>
      <c r="C79" s="13" t="inlineStr">
        <is>
          <t>Hyphens  [PSPG7.13]</t>
        </is>
      </c>
      <c r="D79" s="12" t="inlineStr">
        <is>
          <t xml:space="preserve">This nugget has learning material and questions covering the topic of hyphens. </t>
        </is>
      </c>
      <c r="E79" s="12" t="inlineStr">
        <is>
          <t>aa2286dc-d784-4c1d-8553-f7796b391049</t>
        </is>
      </c>
    </row>
    <row r="80" ht="45" customHeight="1">
      <c r="A80" s="12" t="inlineStr">
        <is>
          <t>Punctuation</t>
        </is>
      </c>
      <c r="B80" s="12" t="inlineStr">
        <is>
          <t>Punctuation</t>
        </is>
      </c>
      <c r="C80" s="13" t="inlineStr">
        <is>
          <t>Brackets, Commas and Dashes for Parenthesis  [PSPG7.14]</t>
        </is>
      </c>
      <c r="D80" s="12" t="inlineStr">
        <is>
          <t xml:space="preserve">This nugget has learning material and questions covering brackets, commas and dashes for parenthesis.
</t>
        </is>
      </c>
      <c r="E80" s="12" t="inlineStr">
        <is>
          <t>c6a98f14-6644-4c65-888c-2868da11bcac</t>
        </is>
      </c>
    </row>
    <row r="81" ht="45" customHeight="1">
      <c r="A81" s="12" t="inlineStr">
        <is>
          <t>Punctuation</t>
        </is>
      </c>
      <c r="B81" s="12" t="inlineStr">
        <is>
          <t>Punctuation</t>
        </is>
      </c>
      <c r="C81" s="13" t="inlineStr">
        <is>
          <t>Semicolons, Colons and Dashes  [PSPG7.15]</t>
        </is>
      </c>
      <c r="D81" s="12" t="inlineStr">
        <is>
          <t xml:space="preserve">This nugget has learning material and questions covering the topic of semicolons, colons and dashes. </t>
        </is>
      </c>
      <c r="E81" s="12" t="inlineStr">
        <is>
          <t>ab7cf60c-13ff-4c55-9a70-c45722ea40d7</t>
        </is>
      </c>
    </row>
    <row r="82" ht="45" customHeight="1">
      <c r="A82" s="12" t="inlineStr">
        <is>
          <t>Punctuation</t>
        </is>
      </c>
      <c r="B82" s="12" t="inlineStr">
        <is>
          <t>Punctuation</t>
        </is>
      </c>
      <c r="C82" s="13" t="inlineStr">
        <is>
          <t>Colons in Lists  [PSPG7.16]</t>
        </is>
      </c>
      <c r="D82" s="12" t="inlineStr">
        <is>
          <t>This nugget has learning material and questions covering the topic of colons in lists.</t>
        </is>
      </c>
      <c r="E82" s="12" t="inlineStr">
        <is>
          <t>9d51687a-112f-4b00-b13a-c183274423b0</t>
        </is>
      </c>
    </row>
    <row r="83" ht="45" customHeight="1">
      <c r="A83" s="12" t="inlineStr">
        <is>
          <t>Punctuation</t>
        </is>
      </c>
      <c r="B83" s="12" t="inlineStr">
        <is>
          <t>Punctuation</t>
        </is>
      </c>
      <c r="C83" s="13" t="inlineStr">
        <is>
          <t>Bullet Points  [PSPG7.17]</t>
        </is>
      </c>
      <c r="D83" s="12" t="inlineStr">
        <is>
          <t xml:space="preserve">This nugget has learning material and questions covering the topic of using bullet points. 
</t>
        </is>
      </c>
      <c r="E83" s="12" t="inlineStr">
        <is>
          <t>1a56dfd1-6abf-4955-becb-e02010246597</t>
        </is>
      </c>
    </row>
    <row r="84" ht="45" customHeight="1">
      <c r="A84" s="12" t="inlineStr">
        <is>
          <t>Punctuation</t>
        </is>
      </c>
      <c r="B84" s="12" t="inlineStr">
        <is>
          <t>Punctuation</t>
        </is>
      </c>
      <c r="C84" s="13" t="inlineStr">
        <is>
          <t>Ellipses [PSPG7.18]</t>
        </is>
      </c>
      <c r="D84" s="12" t="inlineStr">
        <is>
          <t>This nugget has learning material and questions covering the topic of ellipses.</t>
        </is>
      </c>
      <c r="E84" s="12" t="inlineStr">
        <is>
          <t>3fb1c58a-04b5-450f-9d97-2eca3550f306</t>
        </is>
      </c>
    </row>
    <row r="85" ht="45" customHeight="1">
      <c r="A85" s="12" t="inlineStr">
        <is>
          <t>Punctuation</t>
        </is>
      </c>
      <c r="B85" s="12" t="inlineStr">
        <is>
          <t>Punctuation</t>
        </is>
      </c>
      <c r="C85" s="13" t="inlineStr">
        <is>
          <t>Semicolons within Lists [PSPG7.19]</t>
        </is>
      </c>
      <c r="D85" s="12" t="inlineStr">
        <is>
          <t>This nugget has learning material and questions covering the topic of semicolons within lists.</t>
        </is>
      </c>
      <c r="E85" s="12" t="inlineStr">
        <is>
          <t>36b0dce1-8fd3-4e35-80c4-f27bb036bbd6</t>
        </is>
      </c>
    </row>
    <row r="86" ht="45" customHeight="1">
      <c r="A86" s="12" t="inlineStr">
        <is>
          <t>Spelling</t>
        </is>
      </c>
      <c r="B86" s="12" t="inlineStr">
        <is>
          <t>Prefixes and Suffixes</t>
        </is>
      </c>
      <c r="C86" s="13" t="inlineStr">
        <is>
          <t>Diagnostic: Prefixes and Suffixes  [PSPG0.19]</t>
        </is>
      </c>
      <c r="D86" s="12" t="inlineStr"/>
      <c r="E86" s="12" t="inlineStr">
        <is>
          <t>9637bdf0-b3d7-4691-b80f-92bb1c0c0110</t>
        </is>
      </c>
    </row>
    <row r="87" ht="45" customHeight="1">
      <c r="A87" s="12" t="inlineStr">
        <is>
          <t>Spelling</t>
        </is>
      </c>
      <c r="B87" s="12" t="inlineStr">
        <is>
          <t>Prefixes and Suffixes</t>
        </is>
      </c>
      <c r="C87" s="13" t="inlineStr">
        <is>
          <t>Root Words [PSPG2.01]</t>
        </is>
      </c>
      <c r="D87" s="12" t="inlineStr">
        <is>
          <t>This nugget has learning material and questions covering the topic of root words.</t>
        </is>
      </c>
      <c r="E87" s="12" t="inlineStr">
        <is>
          <t>c5e65f45-fd03-4d11-a029-73dd8556205c</t>
        </is>
      </c>
    </row>
    <row r="88" ht="45" customHeight="1">
      <c r="A88" s="12" t="inlineStr">
        <is>
          <t>Spelling</t>
        </is>
      </c>
      <c r="B88" s="12" t="inlineStr">
        <is>
          <t>Prefixes and Suffixes</t>
        </is>
      </c>
      <c r="C88" s="13" t="inlineStr">
        <is>
          <t>Compound Words [PSPG2.02]</t>
        </is>
      </c>
      <c r="D88" s="12" t="inlineStr">
        <is>
          <t>This nugget has learning material and questions covering the topic of compound words.</t>
        </is>
      </c>
      <c r="E88" s="12" t="inlineStr">
        <is>
          <t>c8214117-0c19-4f4e-b9d7-97127a576cb3</t>
        </is>
      </c>
    </row>
    <row r="89" ht="45" customHeight="1">
      <c r="A89" s="12" t="inlineStr">
        <is>
          <t>Spelling</t>
        </is>
      </c>
      <c r="B89" s="12" t="inlineStr">
        <is>
          <t>Prefixes and Suffixes</t>
        </is>
      </c>
      <c r="C89" s="13" t="inlineStr">
        <is>
          <t>Word Families [PSPG2.03]</t>
        </is>
      </c>
      <c r="D89" s="12" t="inlineStr">
        <is>
          <t>This nugget has learning material and questions covering the topic of word families.</t>
        </is>
      </c>
      <c r="E89" s="12" t="inlineStr">
        <is>
          <t>62b92634-b989-4ce9-b92c-8713e97d7797</t>
        </is>
      </c>
    </row>
    <row r="90" ht="45" customHeight="1">
      <c r="A90" s="12" t="inlineStr">
        <is>
          <t>Spelling</t>
        </is>
      </c>
      <c r="B90" s="12" t="inlineStr">
        <is>
          <t>Prefixes and Suffixes</t>
        </is>
      </c>
      <c r="C90" s="13" t="inlineStr">
        <is>
          <t>Prefixes 'un-', 'dis-' and 'mis-' [PSPG2.04]</t>
        </is>
      </c>
      <c r="D90" s="12" t="inlineStr">
        <is>
          <t>This nugget has learning material and questions covering the topic of prefixes 'un' 'dis' and 'mis'.</t>
        </is>
      </c>
      <c r="E90" s="12" t="inlineStr">
        <is>
          <t>534cf5a1-d448-4088-b4bd-4f4fd918b3e7</t>
        </is>
      </c>
    </row>
    <row r="91" ht="45" customHeight="1">
      <c r="A91" s="12" t="inlineStr">
        <is>
          <t>Spelling</t>
        </is>
      </c>
      <c r="B91" s="12" t="inlineStr">
        <is>
          <t>Prefixes and Suffixes</t>
        </is>
      </c>
      <c r="C91" s="13" t="inlineStr">
        <is>
          <t>Prefixes 'sub-', 'inter-' and 'super-' [PSPG2.05]</t>
        </is>
      </c>
      <c r="D91" s="12" t="inlineStr">
        <is>
          <t>This nugget has learning material and questions covering the topic of prefixes 'sub' 'inter' and 'super'.</t>
        </is>
      </c>
      <c r="E91" s="12" t="inlineStr">
        <is>
          <t>2e0aeb15-483f-47d2-a72e-ab7730d2bec9</t>
        </is>
      </c>
    </row>
    <row r="92" ht="45" customHeight="1">
      <c r="A92" s="12" t="inlineStr">
        <is>
          <t>Spelling</t>
        </is>
      </c>
      <c r="B92" s="12" t="inlineStr">
        <is>
          <t>Prefixes and Suffixes</t>
        </is>
      </c>
      <c r="C92" s="13" t="inlineStr">
        <is>
          <t>Prefixes 're-', 'auto-' and 'anti-' [PSPG2.06]</t>
        </is>
      </c>
      <c r="D92" s="12" t="inlineStr">
        <is>
          <t>This nugget has learning material and questions covering the topic of prefixes 're' 'auto' and 'anti'.</t>
        </is>
      </c>
      <c r="E92" s="12" t="inlineStr">
        <is>
          <t>6a1dac10-db82-4732-ab8a-0915e0826f8f</t>
        </is>
      </c>
    </row>
    <row r="93" ht="45" customHeight="1">
      <c r="A93" s="12" t="inlineStr">
        <is>
          <t>Spelling</t>
        </is>
      </c>
      <c r="B93" s="12" t="inlineStr">
        <is>
          <t>Prefixes and Suffixes</t>
        </is>
      </c>
      <c r="C93" s="13" t="inlineStr">
        <is>
          <t>Singular or Plural [PSPG9.17]</t>
        </is>
      </c>
      <c r="D93" s="12" t="inlineStr">
        <is>
          <t>This nugget has learning material and questions covering the topic of singular or plural.</t>
        </is>
      </c>
      <c r="E93" s="12" t="inlineStr">
        <is>
          <t>720f2666-624b-47b5-a5e2-d0f4cb8c1d98</t>
        </is>
      </c>
    </row>
    <row r="94" ht="45" customHeight="1">
      <c r="A94" s="12" t="inlineStr">
        <is>
          <t>Spelling</t>
        </is>
      </c>
      <c r="B94" s="12" t="inlineStr">
        <is>
          <t>Prefixes and Suffixes</t>
        </is>
      </c>
      <c r="C94" s="13" t="inlineStr">
        <is>
          <t>Plural Suffixes 1 [PSPG9.13]</t>
        </is>
      </c>
      <c r="D94" s="12" t="inlineStr">
        <is>
          <t>This nugget has learning material and questions covering the topic of plural suffixes 1 (adding -s and -es).</t>
        </is>
      </c>
      <c r="E94" s="12" t="inlineStr">
        <is>
          <t>416788b7-1677-4e89-989e-e191afaee475</t>
        </is>
      </c>
    </row>
    <row r="95" ht="45" customHeight="1">
      <c r="A95" s="12" t="inlineStr">
        <is>
          <t>Spelling</t>
        </is>
      </c>
      <c r="B95" s="12" t="inlineStr">
        <is>
          <t>Prefixes and Suffixes</t>
        </is>
      </c>
      <c r="C95" s="13" t="inlineStr">
        <is>
          <t>Plural Suffixes 2 [PSPG9.14]</t>
        </is>
      </c>
      <c r="D95" s="12" t="inlineStr">
        <is>
          <t>This nugget has learning material and questions covering the topic of plural suffixes  2 (irregular plurals).</t>
        </is>
      </c>
      <c r="E95" s="12" t="inlineStr">
        <is>
          <t>126def90-d56e-4dc8-a8b4-7c367364191a</t>
        </is>
      </c>
    </row>
    <row r="96" ht="45" customHeight="1">
      <c r="A96" s="12" t="inlineStr">
        <is>
          <t>Spelling</t>
        </is>
      </c>
      <c r="B96" s="12" t="inlineStr">
        <is>
          <t>Prefixes and Suffixes</t>
        </is>
      </c>
      <c r="C96" s="13" t="inlineStr">
        <is>
          <t>Suffixes '-ing' and '-ed' [PSPG9.18]</t>
        </is>
      </c>
      <c r="D96" s="12" t="inlineStr">
        <is>
          <t>This nugget has learning material and questions covering the topic of suffixes 'ing' and 'ed'.</t>
        </is>
      </c>
      <c r="E96" s="12" t="inlineStr">
        <is>
          <t>9012b0de-e319-429c-bbd5-98b4e3947196</t>
        </is>
      </c>
    </row>
    <row r="97" ht="45" customHeight="1">
      <c r="A97" s="12" t="inlineStr">
        <is>
          <t>Spelling</t>
        </is>
      </c>
      <c r="B97" s="12" t="inlineStr">
        <is>
          <t>Prefixes and Suffixes</t>
        </is>
      </c>
      <c r="C97" s="13" t="inlineStr">
        <is>
          <t>Suffixes '-ful' and '-less' [PSPG9.19]</t>
        </is>
      </c>
      <c r="D97" s="12" t="inlineStr">
        <is>
          <t>This nugget has learning material and questions covering the topic of suffixes 'ful' and 'less'.</t>
        </is>
      </c>
      <c r="E97" s="12" t="inlineStr">
        <is>
          <t>feef102d-471d-4df7-80ee-70f2d66c32eb</t>
        </is>
      </c>
    </row>
    <row r="98" ht="45" customHeight="1">
      <c r="A98" s="12" t="inlineStr">
        <is>
          <t>Spelling</t>
        </is>
      </c>
      <c r="B98" s="12" t="inlineStr">
        <is>
          <t>Prefixes and Suffixes</t>
        </is>
      </c>
      <c r="C98" s="13" t="inlineStr">
        <is>
          <t>Suffixes '-ment' and '-ness' [PSPG9.20]</t>
        </is>
      </c>
      <c r="D98" s="12" t="inlineStr">
        <is>
          <t>This nugget has learning material and questions covering the topic of suffixes 'ment' and 'ness'.</t>
        </is>
      </c>
      <c r="E98" s="12" t="inlineStr">
        <is>
          <t>675060a1-8985-4c5b-869c-fcc8cf22836e</t>
        </is>
      </c>
    </row>
    <row r="99" ht="45" customHeight="1">
      <c r="A99" s="12" t="inlineStr">
        <is>
          <t>Spelling</t>
        </is>
      </c>
      <c r="B99" s="12" t="inlineStr">
        <is>
          <t>Prefixes and Suffixes</t>
        </is>
      </c>
      <c r="C99" s="13" t="inlineStr">
        <is>
          <t>Suffixes '-er' and '-est' [PSPG9.15]</t>
        </is>
      </c>
      <c r="D99" s="12" t="inlineStr">
        <is>
          <t>This nugget has learning material and questions covering the topic of suffixes 'er' and 'est'.</t>
        </is>
      </c>
      <c r="E99" s="12" t="inlineStr">
        <is>
          <t>1111cc64-0068-4471-9f9d-66636021c76b</t>
        </is>
      </c>
    </row>
    <row r="100" ht="45" customHeight="1">
      <c r="A100" s="12" t="inlineStr">
        <is>
          <t>Spelling</t>
        </is>
      </c>
      <c r="B100" s="12" t="inlineStr">
        <is>
          <t>Prefixes and Suffixes</t>
        </is>
      </c>
      <c r="C100" s="13" t="inlineStr">
        <is>
          <t>The Suffix 'y' [PSPG9.16]</t>
        </is>
      </c>
      <c r="D100" s="12" t="inlineStr">
        <is>
          <t>This nugget has learning material and questions covering the topic of the suffix 'y'.</t>
        </is>
      </c>
      <c r="E100" s="12" t="inlineStr">
        <is>
          <t>dcbde921-d640-4899-9cfa-b4d4f2b49c39</t>
        </is>
      </c>
    </row>
    <row r="101" ht="45" customHeight="1">
      <c r="A101" s="12" t="inlineStr">
        <is>
          <t>Spelling</t>
        </is>
      </c>
      <c r="B101" s="12" t="inlineStr">
        <is>
          <t>Prefixes and Suffixes</t>
        </is>
      </c>
      <c r="C101" s="13" t="inlineStr">
        <is>
          <t>Spelling Rules for the Suffix '-ous' [PSPG8.01]</t>
        </is>
      </c>
      <c r="D101" s="12" t="inlineStr">
        <is>
          <t>This nugget has learning material and questions covering the topic of the suffix '-ous'.</t>
        </is>
      </c>
      <c r="E101" s="12" t="inlineStr">
        <is>
          <t>669d4b4c-8101-4777-a391-6e226a116775</t>
        </is>
      </c>
    </row>
    <row r="102" ht="45" customHeight="1">
      <c r="A102" s="12" t="inlineStr">
        <is>
          <t>Spelling</t>
        </is>
      </c>
      <c r="B102" s="12" t="inlineStr">
        <is>
          <t>Prefixes and Suffixes</t>
        </is>
      </c>
      <c r="C102" s="13" t="inlineStr">
        <is>
          <t>Spelling Rules for the Suffix '-ation' [PSPG8.02]</t>
        </is>
      </c>
      <c r="D102" s="12" t="inlineStr">
        <is>
          <t>This nugget has learning material and questions covering the topic of the suffix '-ation'.</t>
        </is>
      </c>
      <c r="E102" s="12" t="inlineStr">
        <is>
          <t>53edb047-6fc7-4d74-9346-7b3886fd16f2</t>
        </is>
      </c>
    </row>
    <row r="103" ht="45" customHeight="1">
      <c r="A103" s="12" t="inlineStr">
        <is>
          <t>Spelling</t>
        </is>
      </c>
      <c r="B103" s="12" t="inlineStr">
        <is>
          <t>Prefixes and Suffixes</t>
        </is>
      </c>
      <c r="C103" s="13" t="inlineStr">
        <is>
          <t>Spelling Rules for the Suffixes '-ally' and '-ly' [PSPG8.03]</t>
        </is>
      </c>
      <c r="D103" s="12" t="inlineStr">
        <is>
          <t>This nugget has learning material and questions covering the topic of the suffixes '-ally' or '-ly'.</t>
        </is>
      </c>
      <c r="E103" s="12" t="inlineStr">
        <is>
          <t>666284ab-885e-4ae9-bde7-d32f2584583c</t>
        </is>
      </c>
    </row>
    <row r="104" ht="45" customHeight="1">
      <c r="A104" s="12" t="inlineStr">
        <is>
          <t>Spelling</t>
        </is>
      </c>
      <c r="B104" s="12" t="inlineStr">
        <is>
          <t>Prefixes and Suffixes</t>
        </is>
      </c>
      <c r="C104" s="13" t="inlineStr">
        <is>
          <t>Spelling Rules for the Prefixes 'in-', 'il-', 'im-' and 'ir-' [PSPG8.04]</t>
        </is>
      </c>
      <c r="D104" s="12" t="inlineStr">
        <is>
          <t>This nugget has learning material and questions covering the topic of prefixes 'in' 'il' 'im' and 'ir'.</t>
        </is>
      </c>
      <c r="E104" s="12" t="inlineStr">
        <is>
          <t>da0352ec-6fe1-42a1-b8fc-83f22630c9fe</t>
        </is>
      </c>
    </row>
    <row r="105" ht="45" customHeight="1">
      <c r="A105" s="12" t="inlineStr">
        <is>
          <t>Spelling</t>
        </is>
      </c>
      <c r="B105" s="12" t="inlineStr">
        <is>
          <t>Prefixes and Suffixes</t>
        </is>
      </c>
      <c r="C105" s="13" t="inlineStr">
        <is>
          <t>The Prefix 're-', 'over-' and 'de-'  [PSPG8.05]</t>
        </is>
      </c>
      <c r="D105" s="12" t="inlineStr">
        <is>
          <t xml:space="preserve">This nugget has learning material and questions covering the topic of the prefixes 're-', 'over-' and 'de-'. </t>
        </is>
      </c>
      <c r="E105" s="12" t="inlineStr">
        <is>
          <t>85da0204-80bf-4d5c-b735-199fbf803d37</t>
        </is>
      </c>
    </row>
    <row r="106" ht="45" customHeight="1">
      <c r="A106" s="12" t="inlineStr">
        <is>
          <t>Spelling</t>
        </is>
      </c>
      <c r="B106" s="12" t="inlineStr">
        <is>
          <t>Prefixes and Suffixes</t>
        </is>
      </c>
      <c r="C106" s="13" t="inlineStr">
        <is>
          <t>The Suffix '-ate' '-ise' and '-ify'  [PSPG8.06]</t>
        </is>
      </c>
      <c r="D106" s="12" t="inlineStr">
        <is>
          <t xml:space="preserve">This nugget has learning material and questions covering the topic of the suffix '-ate' '-ise' and '-ify'. </t>
        </is>
      </c>
      <c r="E106" s="12" t="inlineStr">
        <is>
          <t>4d4d8cea-647a-4921-9a8a-21b2849d59db</t>
        </is>
      </c>
    </row>
    <row r="107" ht="45" customHeight="1">
      <c r="A107" s="12" t="inlineStr">
        <is>
          <t>Spelling</t>
        </is>
      </c>
      <c r="B107" s="12" t="inlineStr">
        <is>
          <t>Spelling Sounds</t>
        </is>
      </c>
      <c r="C107" s="13" t="inlineStr">
        <is>
          <t>Diagnostic: Spellings [PSPG0.20]</t>
        </is>
      </c>
      <c r="D107" s="12" t="inlineStr">
        <is>
          <t>undefined</t>
        </is>
      </c>
      <c r="E107" s="12" t="inlineStr">
        <is>
          <t>ba179e11-74d3-4758-8744-c1f5ba4e1ce9</t>
        </is>
      </c>
    </row>
    <row r="108" ht="45" customHeight="1">
      <c r="A108" s="12" t="inlineStr">
        <is>
          <t>Spelling</t>
        </is>
      </c>
      <c r="B108" s="12" t="inlineStr">
        <is>
          <t>Spelling Sounds</t>
        </is>
      </c>
      <c r="C108" s="13" t="inlineStr">
        <is>
          <t>Syllables [PSPG9.01]</t>
        </is>
      </c>
      <c r="D108" s="12" t="inlineStr">
        <is>
          <t>This nugget has learning material and questions covering the topic of syllables.</t>
        </is>
      </c>
      <c r="E108" s="12" t="inlineStr">
        <is>
          <t>d80622ff-54f5-4714-b370-c019ba3fbd06</t>
        </is>
      </c>
    </row>
    <row r="109" ht="45" customHeight="1">
      <c r="A109" s="12" t="inlineStr">
        <is>
          <t>Spelling</t>
        </is>
      </c>
      <c r="B109" s="12" t="inlineStr">
        <is>
          <t>Spelling Sounds</t>
        </is>
      </c>
      <c r="C109" s="13" t="inlineStr">
        <is>
          <t>Introduction to Homophones [PSPG9.02]</t>
        </is>
      </c>
      <c r="D109" s="12" t="inlineStr">
        <is>
          <t>This nugget has learning material and questions covering the topic of introduction to homophones.</t>
        </is>
      </c>
      <c r="E109" s="12" t="inlineStr">
        <is>
          <t>5b9360cb-2842-40bd-8ae0-2d24e8171919</t>
        </is>
      </c>
    </row>
    <row r="110" ht="45" customHeight="1">
      <c r="A110" s="12" t="inlineStr">
        <is>
          <t>Spelling</t>
        </is>
      </c>
      <c r="B110" s="12" t="inlineStr">
        <is>
          <t>Spelling Sounds</t>
        </is>
      </c>
      <c r="C110" s="13" t="inlineStr">
        <is>
          <t>Homophones 2 [PSPG9.03]</t>
        </is>
      </c>
      <c r="D110" s="12" t="inlineStr">
        <is>
          <t>This nugget has learning material and questions covering the topic of homophones 2.</t>
        </is>
      </c>
      <c r="E110" s="12" t="inlineStr">
        <is>
          <t>c09161b1-a5df-40d0-8e19-e440544e0d6c</t>
        </is>
      </c>
    </row>
    <row r="111" ht="45" customHeight="1">
      <c r="A111" s="12" t="inlineStr">
        <is>
          <t>Spelling</t>
        </is>
      </c>
      <c r="B111" s="12" t="inlineStr">
        <is>
          <t>Spelling Sounds</t>
        </is>
      </c>
      <c r="C111" s="13" t="inlineStr">
        <is>
          <t>Words Ending in '-sure' and '-ture' [PSPG9.04]</t>
        </is>
      </c>
      <c r="D111" s="12" t="inlineStr">
        <is>
          <t>This nugget has learning material and questions covering the topic of words ending with -sure and -ture.</t>
        </is>
      </c>
      <c r="E111" s="12" t="inlineStr">
        <is>
          <t>1107533c-9926-40ef-b820-f911898bb98e</t>
        </is>
      </c>
    </row>
    <row r="112" ht="45" customHeight="1">
      <c r="A112" s="12" t="inlineStr">
        <is>
          <t>Spelling</t>
        </is>
      </c>
      <c r="B112" s="12" t="inlineStr">
        <is>
          <t>Spelling Sounds</t>
        </is>
      </c>
      <c r="C112" s="13" t="inlineStr">
        <is>
          <t>Words Spelt 'ou' and Pronounced 'u' [PSPG9.05]</t>
        </is>
      </c>
      <c r="D112" s="12" t="inlineStr">
        <is>
          <t>This nugget has learning material and questions covering the topic of words spelt 'ou' and pronounced 'u'.</t>
        </is>
      </c>
      <c r="E112" s="12" t="inlineStr">
        <is>
          <t>4c054d4a-32c1-44f9-b410-b47d7de9250c</t>
        </is>
      </c>
    </row>
    <row r="113" ht="45" customHeight="1">
      <c r="A113" s="12" t="inlineStr">
        <is>
          <t>Spelling</t>
        </is>
      </c>
      <c r="B113" s="12" t="inlineStr">
        <is>
          <t>Spelling Sounds</t>
        </is>
      </c>
      <c r="C113" s="13" t="inlineStr">
        <is>
          <t>The 'i' Sound Spelt with a 'y' [PSPG9.06]</t>
        </is>
      </c>
      <c r="D113" s="12" t="inlineStr">
        <is>
          <t>This nugget has learning material and questions covering the topic of the /ɪ/ sound spelt with a y.</t>
        </is>
      </c>
      <c r="E113" s="12" t="inlineStr">
        <is>
          <t>0fdce9e0-2ede-4e61-bbba-f0564e331015</t>
        </is>
      </c>
    </row>
    <row r="114" ht="45" customHeight="1">
      <c r="A114" s="12" t="inlineStr">
        <is>
          <t>Spelling</t>
        </is>
      </c>
      <c r="B114" s="12" t="inlineStr">
        <is>
          <t>Spelling Sounds</t>
        </is>
      </c>
      <c r="C114" s="13" t="inlineStr">
        <is>
          <t>Words Ending in '-tion', '-sion', '-ssion' and '-cian' [PSPG9.07]</t>
        </is>
      </c>
      <c r="D114" s="12" t="inlineStr">
        <is>
          <t>This nugget has learning material and questions covering the topic of words ending in –tion, –sion, –ssion, –cian.</t>
        </is>
      </c>
      <c r="E114" s="12" t="inlineStr">
        <is>
          <t>45acf027-83d4-4979-898c-755b7ab6a3fc</t>
        </is>
      </c>
    </row>
    <row r="115" ht="45" customHeight="1">
      <c r="A115" s="12" t="inlineStr">
        <is>
          <t>Spelling</t>
        </is>
      </c>
      <c r="B115" s="12" t="inlineStr">
        <is>
          <t>Spelling Sounds</t>
        </is>
      </c>
      <c r="C115" s="13" t="inlineStr">
        <is>
          <t>Words with the 'k' Sound Spelt 'ch' [PSPG9.08]</t>
        </is>
      </c>
      <c r="D115" s="12" t="inlineStr">
        <is>
          <t>This nugget has learning material and questions covering the topic of words with the /k/ sound spelt ch.</t>
        </is>
      </c>
      <c r="E115" s="12" t="inlineStr">
        <is>
          <t>f44b3043-d86c-4e87-8a3a-e2b9a6105212</t>
        </is>
      </c>
    </row>
    <row r="116" ht="45" customHeight="1">
      <c r="A116" s="12" t="inlineStr">
        <is>
          <t>Spelling</t>
        </is>
      </c>
      <c r="B116" s="12" t="inlineStr">
        <is>
          <t>Spelling Sounds</t>
        </is>
      </c>
      <c r="C116" s="13" t="inlineStr">
        <is>
          <t>Words with the 'sh' Sound Spelt 'ch' [PSPG9.09]</t>
        </is>
      </c>
      <c r="D116" s="12" t="inlineStr">
        <is>
          <t>This nugget has learning material and questions covering the topic of words with the 'sh' sound spelt ch.</t>
        </is>
      </c>
      <c r="E116" s="12" t="inlineStr">
        <is>
          <t>4d41f33a-9a56-4c0e-8a17-fd6bc6c73049</t>
        </is>
      </c>
    </row>
    <row r="117" ht="45" customHeight="1">
      <c r="A117" s="12" t="inlineStr">
        <is>
          <t>Spelling</t>
        </is>
      </c>
      <c r="B117" s="12" t="inlineStr">
        <is>
          <t>Spelling Sounds</t>
        </is>
      </c>
      <c r="C117" s="13" t="inlineStr">
        <is>
          <t>Words Ending with the 'g' Sound Spelt 'gue' and the 'k' Sound Spelt 'que' [PSPG9.10]</t>
        </is>
      </c>
      <c r="D117" s="12" t="inlineStr">
        <is>
          <t>This nugget has learning material and questions covering the topic of words ending with the /g/ sound spelt –gue and the /k/ sound spelt –que.</t>
        </is>
      </c>
      <c r="E117" s="12" t="inlineStr">
        <is>
          <t>799e38ce-84fe-467f-ab32-bfc9157d9266</t>
        </is>
      </c>
    </row>
    <row r="118" ht="45" customHeight="1">
      <c r="A118" s="12" t="inlineStr">
        <is>
          <t>Spelling</t>
        </is>
      </c>
      <c r="B118" s="12" t="inlineStr">
        <is>
          <t>Spelling Sounds</t>
        </is>
      </c>
      <c r="C118" s="13" t="inlineStr">
        <is>
          <t>Words with the 's' Sound Spelt 'sc' [PSPG9.11]</t>
        </is>
      </c>
      <c r="D118" s="12" t="inlineStr">
        <is>
          <t>This nugget has learning material and questions covering the topic of words with the /s/ sound spelt sc.</t>
        </is>
      </c>
      <c r="E118" s="12" t="inlineStr">
        <is>
          <t>3cfbe66d-e117-4bc8-b9fb-2c4f8107004b</t>
        </is>
      </c>
    </row>
    <row r="119" ht="45" customHeight="1">
      <c r="A119" s="12" t="inlineStr">
        <is>
          <t>Spelling</t>
        </is>
      </c>
      <c r="B119" s="12" t="inlineStr">
        <is>
          <t>Spelling Sounds</t>
        </is>
      </c>
      <c r="C119" s="13" t="inlineStr">
        <is>
          <t>Words Spelt 'ei', 'eigh' or 'ey' [PSPG9.12]</t>
        </is>
      </c>
      <c r="D119" s="12" t="inlineStr">
        <is>
          <t xml:space="preserve"> This nugget has learning material and questions covering the topic of words spelt 'ei', 'eigh' or 'ey'.</t>
        </is>
      </c>
      <c r="E119" s="12" t="inlineStr">
        <is>
          <t>e559e26f-ab93-4d48-b643-830f8606703d</t>
        </is>
      </c>
    </row>
    <row r="120" ht="45" customHeight="1">
      <c r="A120" s="12" t="inlineStr">
        <is>
          <t>Spelling</t>
        </is>
      </c>
      <c r="B120" s="12" t="inlineStr">
        <is>
          <t>Spelling Sounds</t>
        </is>
      </c>
      <c r="C120" s="13" t="inlineStr">
        <is>
          <t>Words Ending in '-cious' or '-tious' [PSPG9.21]</t>
        </is>
      </c>
      <c r="D120" s="12" t="inlineStr">
        <is>
          <t xml:space="preserve">This nugget has learning material and questions covering the topic of words ending in '-cious' or '-tious'. </t>
        </is>
      </c>
      <c r="E120" s="12" t="inlineStr">
        <is>
          <t>bf0144ba-ef0b-4806-ad6f-c30ce79a0c7f</t>
        </is>
      </c>
    </row>
    <row r="121" ht="45" customHeight="1">
      <c r="A121" s="12" t="inlineStr">
        <is>
          <t>Spelling</t>
        </is>
      </c>
      <c r="B121" s="12" t="inlineStr">
        <is>
          <t>Spelling Sounds</t>
        </is>
      </c>
      <c r="C121" s="13" t="inlineStr">
        <is>
          <t>Words Ending in '-cial' or '-tial' [PSPG9.22]</t>
        </is>
      </c>
      <c r="D121" s="12" t="inlineStr">
        <is>
          <t xml:space="preserve">This nugget has learning material and questions covering the topic of words ending in '-cial' or '-tial'.  </t>
        </is>
      </c>
      <c r="E121" s="12" t="inlineStr">
        <is>
          <t>e91457a5-fe7f-4ac3-b10f-cd988b57beaf</t>
        </is>
      </c>
    </row>
    <row r="122" ht="45" customHeight="1">
      <c r="A122" s="12" t="inlineStr">
        <is>
          <t>Spelling</t>
        </is>
      </c>
      <c r="B122" s="12" t="inlineStr">
        <is>
          <t>Spelling Sounds</t>
        </is>
      </c>
      <c r="C122" s="13" t="inlineStr">
        <is>
          <t>Words Ending in '-ant', '-ance', '-ancy' / 'ent', '-ence', '-ency' [PSPG9.23]</t>
        </is>
      </c>
      <c r="D122" s="12" t="inlineStr">
        <is>
          <t xml:space="preserve">This nugget has learning material and questions covering the topic of words ending in '-ant', '-ance', '-ancy' / 'ent', '-ence', '-ency'. 
</t>
        </is>
      </c>
      <c r="E122" s="12" t="inlineStr">
        <is>
          <t>67128efe-71f2-4b74-847c-591778090e5f</t>
        </is>
      </c>
    </row>
    <row r="123" ht="45" customHeight="1">
      <c r="A123" s="12" t="inlineStr">
        <is>
          <t>Spelling</t>
        </is>
      </c>
      <c r="B123" s="12" t="inlineStr">
        <is>
          <t>Spelling Sounds</t>
        </is>
      </c>
      <c r="C123" s="13" t="inlineStr">
        <is>
          <t>Words Ending in '-able' and '-ible' [PSPG9.24]</t>
        </is>
      </c>
      <c r="D123" s="12" t="inlineStr">
        <is>
          <t xml:space="preserve">This nugget has learning material and questions covering the topic of words ending in in '-able' and '-ible'.
</t>
        </is>
      </c>
      <c r="E123" s="12" t="inlineStr">
        <is>
          <t>aa661ef7-ceb4-4c50-b19c-7fee84d31605</t>
        </is>
      </c>
    </row>
    <row r="124" ht="45" customHeight="1">
      <c r="A124" s="12" t="inlineStr">
        <is>
          <t>Spelling</t>
        </is>
      </c>
      <c r="B124" s="12" t="inlineStr">
        <is>
          <t>Spelling Sounds</t>
        </is>
      </c>
      <c r="C124" s="13" t="inlineStr">
        <is>
          <t>Adding Suffixes to Words Ending in '-fer' [PSPG9.25]</t>
        </is>
      </c>
      <c r="D124" s="12" t="inlineStr">
        <is>
          <t xml:space="preserve">This nugget has learning material and questions covering the topic of adding suffixes to words ending in '-fer'.
</t>
        </is>
      </c>
      <c r="E124" s="12" t="inlineStr">
        <is>
          <t>537ede27-26c4-4454-bb3f-c3f8d8efdc9b</t>
        </is>
      </c>
    </row>
    <row r="125" ht="45" customHeight="1">
      <c r="A125" s="12" t="inlineStr">
        <is>
          <t>Spelling</t>
        </is>
      </c>
      <c r="B125" s="12" t="inlineStr">
        <is>
          <t>Spelling Sounds</t>
        </is>
      </c>
      <c r="C125" s="13" t="inlineStr">
        <is>
          <t>'i' Before 'e' Except After 'c' When the Sound is 'ee' [PSPG9.26]</t>
        </is>
      </c>
      <c r="D125" s="12" t="inlineStr">
        <is>
          <t xml:space="preserve">This nugget has learning material and questions covering the topic of 'i' before 'e' except after 'c' when the sound is 'ee'.
</t>
        </is>
      </c>
      <c r="E125" s="12" t="inlineStr">
        <is>
          <t>b14ae932-b84b-436c-813e-ec400cfeb606</t>
        </is>
      </c>
    </row>
    <row r="126" ht="45" customHeight="1">
      <c r="A126" s="12" t="inlineStr">
        <is>
          <t>Spelling</t>
        </is>
      </c>
      <c r="B126" s="12" t="inlineStr">
        <is>
          <t>Spelling Sounds</t>
        </is>
      </c>
      <c r="C126" s="13" t="inlineStr">
        <is>
          <t>Words Containing 'ough' [PSPG9.27]</t>
        </is>
      </c>
      <c r="D126" s="12" t="inlineStr">
        <is>
          <t>This nugget has learning material and questions covering the topic of words containing 'ough'.</t>
        </is>
      </c>
      <c r="E126" s="12" t="inlineStr">
        <is>
          <t>660fe334-831d-421f-90b5-1530f1c66711</t>
        </is>
      </c>
    </row>
    <row r="127" ht="45" customHeight="1">
      <c r="A127" s="12" t="inlineStr">
        <is>
          <t>Spelling</t>
        </is>
      </c>
      <c r="B127" s="12" t="inlineStr">
        <is>
          <t>Spelling Sounds</t>
        </is>
      </c>
      <c r="C127" s="13" t="inlineStr">
        <is>
          <t>Silent Letters [PSPG9.28]</t>
        </is>
      </c>
      <c r="D127" s="12" t="inlineStr">
        <is>
          <t>This nugget has learning material and questions covering the topic of silent letters.</t>
        </is>
      </c>
      <c r="E127" s="12" t="inlineStr">
        <is>
          <t>395490a4-9176-4584-acc9-cf2d76062e57</t>
        </is>
      </c>
    </row>
    <row r="128" ht="45" customHeight="1">
      <c r="A128" s="12" t="inlineStr">
        <is>
          <t>Spelling</t>
        </is>
      </c>
      <c r="B128" s="12" t="inlineStr">
        <is>
          <t>Spelling Sounds</t>
        </is>
      </c>
      <c r="C128" s="13" t="inlineStr">
        <is>
          <t>Homophones 3 [PSPG9.29]</t>
        </is>
      </c>
      <c r="D128" s="12" t="inlineStr">
        <is>
          <t xml:space="preserve">This nugget has learning material and questions covering the topic of homophones. </t>
        </is>
      </c>
      <c r="E128" s="12" t="inlineStr">
        <is>
          <t>3d9f3744-cdea-4041-985c-c6b84bb50528</t>
        </is>
      </c>
    </row>
    <row r="129" ht="45" customHeight="1">
      <c r="A129" s="12" t="inlineStr">
        <is>
          <t>Spelling</t>
        </is>
      </c>
      <c r="B129" s="12" t="inlineStr">
        <is>
          <t>Useful Skills</t>
        </is>
      </c>
      <c r="C129" s="13" t="inlineStr">
        <is>
          <t>Diagnostic: Useful Skills [PSPG0.21]</t>
        </is>
      </c>
      <c r="D129" s="12" t="inlineStr"/>
      <c r="E129" s="12" t="inlineStr">
        <is>
          <t>80a712f2-1b38-413d-98e6-728208956fc1</t>
        </is>
      </c>
    </row>
    <row r="130" ht="45" customHeight="1">
      <c r="A130" s="12" t="inlineStr">
        <is>
          <t>Spelling</t>
        </is>
      </c>
      <c r="B130" s="12" t="inlineStr">
        <is>
          <t>Useful Skills</t>
        </is>
      </c>
      <c r="C130" s="13" t="inlineStr">
        <is>
          <t>Dictation [PSPG10.03]</t>
        </is>
      </c>
      <c r="D130" s="12" t="inlineStr">
        <is>
          <t>This nugget has learning material and questions covering the topic of dictation.</t>
        </is>
      </c>
      <c r="E130" s="12" t="inlineStr">
        <is>
          <t>25691973-2d5c-4c04-9aac-3c8d8f5de6e6</t>
        </is>
      </c>
    </row>
    <row r="131" ht="45" customHeight="1">
      <c r="A131" s="12" t="inlineStr">
        <is>
          <t>Spelling</t>
        </is>
      </c>
      <c r="B131" s="12" t="inlineStr">
        <is>
          <t>Useful Skills</t>
        </is>
      </c>
      <c r="C131" s="13" t="inlineStr">
        <is>
          <t>Proofreading [PSPG10.01]</t>
        </is>
      </c>
      <c r="D131" s="12" t="inlineStr">
        <is>
          <t>This nugget has learning material and questions covering the topic of proofreading.</t>
        </is>
      </c>
      <c r="E131" s="12" t="inlineStr">
        <is>
          <t>c0b53ad4-7df6-451e-826d-fd6a4d40c622</t>
        </is>
      </c>
    </row>
    <row r="132" ht="45" customHeight="1">
      <c r="A132" s="12" t="inlineStr">
        <is>
          <t>Spelling</t>
        </is>
      </c>
      <c r="B132" s="12" t="inlineStr">
        <is>
          <t>Useful Skills</t>
        </is>
      </c>
      <c r="C132" s="13" t="inlineStr">
        <is>
          <t>The Alphabet [PSPG10.04]</t>
        </is>
      </c>
      <c r="D132" s="12" t="inlineStr">
        <is>
          <t>This nugget has learning material and questions covering the topic of the alphabet.</t>
        </is>
      </c>
      <c r="E132" s="12" t="inlineStr">
        <is>
          <t>bce6c556-eb00-41ce-8a6d-1258dae63430</t>
        </is>
      </c>
    </row>
    <row r="133" ht="45" customHeight="1">
      <c r="A133" s="12" t="inlineStr">
        <is>
          <t>Spelling</t>
        </is>
      </c>
      <c r="B133" s="12" t="inlineStr">
        <is>
          <t>Useful Skills</t>
        </is>
      </c>
      <c r="C133" s="13" t="inlineStr">
        <is>
          <t>Using Dictionaries [PSPG10.02]</t>
        </is>
      </c>
      <c r="D133" s="12" t="inlineStr">
        <is>
          <t>This nugget has learning material and questions covering the topic of using a dictionary.</t>
        </is>
      </c>
      <c r="E133" s="12" t="inlineStr">
        <is>
          <t>2b0046ec-2fdc-4a08-a0ba-345956c5a7d6</t>
        </is>
      </c>
    </row>
    <row r="134" ht="45" customHeight="1">
      <c r="A134" s="12" t="inlineStr">
        <is>
          <t>Spelling</t>
        </is>
      </c>
      <c r="B134" s="12" t="inlineStr">
        <is>
          <t>Assessments</t>
        </is>
      </c>
      <c r="C134" s="13" t="inlineStr">
        <is>
          <t>Year 3: Statutory Spellings Assessment 1 [PSPG12.01]</t>
        </is>
      </c>
      <c r="D134" s="12" t="inlineStr">
        <is>
          <t xml:space="preserve">This is a spelling test of the statutory year 3 and 4 spellings. </t>
        </is>
      </c>
      <c r="E134" s="12" t="inlineStr">
        <is>
          <t>d4ce44f1-5bae-48e4-ae8e-f63105f2c34d</t>
        </is>
      </c>
    </row>
    <row r="135" ht="45" customHeight="1">
      <c r="A135" s="12" t="inlineStr">
        <is>
          <t>Spelling</t>
        </is>
      </c>
      <c r="B135" s="12" t="inlineStr">
        <is>
          <t>Assessments</t>
        </is>
      </c>
      <c r="C135" s="13" t="inlineStr">
        <is>
          <t>Year 3: Statutory Spellings Assessment 2 [PSPG12.02]</t>
        </is>
      </c>
      <c r="D135" s="12" t="inlineStr">
        <is>
          <t xml:space="preserve">This is a spelling test of the statutory year 3 and 4 spellings. </t>
        </is>
      </c>
      <c r="E135" s="12" t="inlineStr">
        <is>
          <t>82d2fb55-741e-4ea6-bddb-38c5196b5414</t>
        </is>
      </c>
    </row>
    <row r="136" ht="45" customHeight="1">
      <c r="A136" s="12" t="inlineStr">
        <is>
          <t>Spelling</t>
        </is>
      </c>
      <c r="B136" s="12" t="inlineStr">
        <is>
          <t>Assessments</t>
        </is>
      </c>
      <c r="C136" s="13" t="inlineStr">
        <is>
          <t>Year 3: Statutory Spellings Assessment 3 [PSPG12.03]</t>
        </is>
      </c>
      <c r="D136" s="12" t="inlineStr">
        <is>
          <t xml:space="preserve">This is a spelling test of the statutory year 3 and 4 spellings. </t>
        </is>
      </c>
      <c r="E136" s="12" t="inlineStr">
        <is>
          <t>e2286e40-932f-4857-876f-bef1dee51b3d</t>
        </is>
      </c>
    </row>
    <row r="137" ht="45" customHeight="1">
      <c r="A137" s="12" t="inlineStr">
        <is>
          <t>Spelling</t>
        </is>
      </c>
      <c r="B137" s="12" t="inlineStr">
        <is>
          <t>Assessments</t>
        </is>
      </c>
      <c r="C137" s="13" t="inlineStr">
        <is>
          <t>Year 3: Statutory Spellings Assessment 4 [PSPG12.04]</t>
        </is>
      </c>
      <c r="D137" s="12" t="inlineStr">
        <is>
          <t xml:space="preserve">This is a spelling test of the statutory year 3 and 4 spellings. </t>
        </is>
      </c>
      <c r="E137" s="12" t="inlineStr">
        <is>
          <t>e9374f70-0508-44e1-a6fa-be4cb3934a21</t>
        </is>
      </c>
    </row>
    <row r="138" ht="45" customHeight="1">
      <c r="A138" s="12" t="inlineStr">
        <is>
          <t>Spelling</t>
        </is>
      </c>
      <c r="B138" s="12" t="inlineStr">
        <is>
          <t>Assessments</t>
        </is>
      </c>
      <c r="C138" s="13" t="inlineStr">
        <is>
          <t>Year 3: Statutory Spellings Assessment 5 [PSPG12.05]</t>
        </is>
      </c>
      <c r="D138" s="12" t="inlineStr">
        <is>
          <t xml:space="preserve">This is a spelling test of the statutory year 3 and 4 spellings. </t>
        </is>
      </c>
      <c r="E138" s="12" t="inlineStr">
        <is>
          <t>669f271f-b4bd-4941-b9ea-44c048b609ee</t>
        </is>
      </c>
    </row>
    <row r="139" ht="45" customHeight="1">
      <c r="A139" s="12" t="inlineStr">
        <is>
          <t>Spelling</t>
        </is>
      </c>
      <c r="B139" s="12" t="inlineStr">
        <is>
          <t>Assessments</t>
        </is>
      </c>
      <c r="C139" s="13" t="inlineStr">
        <is>
          <t>Year 5: Statutory Spellings Assessment 1 [PSPG12.06]</t>
        </is>
      </c>
      <c r="D139" s="12" t="inlineStr">
        <is>
          <t xml:space="preserve">This is a spelling test of the statutory year 5 and 6 spellings. </t>
        </is>
      </c>
      <c r="E139" s="12" t="inlineStr">
        <is>
          <t>183fa63e-d7ed-4c5b-a2eb-5348edd21227</t>
        </is>
      </c>
    </row>
    <row r="140" ht="45" customHeight="1">
      <c r="A140" s="12" t="inlineStr">
        <is>
          <t>Spelling</t>
        </is>
      </c>
      <c r="B140" s="12" t="inlineStr">
        <is>
          <t>Assessments</t>
        </is>
      </c>
      <c r="C140" s="13" t="inlineStr">
        <is>
          <t>Year 5: Statutory Spellings Assessment 2 [PSPG12.07]</t>
        </is>
      </c>
      <c r="D140" s="12" t="inlineStr">
        <is>
          <t xml:space="preserve">This is a spelling test of the statutory year 5 and 6 spellings. </t>
        </is>
      </c>
      <c r="E140" s="12" t="inlineStr">
        <is>
          <t>03d161d8-6758-4388-b0cc-333297affbb3</t>
        </is>
      </c>
    </row>
    <row r="141" ht="45" customHeight="1">
      <c r="A141" s="12" t="inlineStr">
        <is>
          <t>Spelling</t>
        </is>
      </c>
      <c r="B141" s="12" t="inlineStr">
        <is>
          <t>Assessments</t>
        </is>
      </c>
      <c r="C141" s="13" t="inlineStr">
        <is>
          <t>Year 5: Statutory Spellings Assessment 3 [PSPG12.08]</t>
        </is>
      </c>
      <c r="D141" s="12" t="inlineStr">
        <is>
          <t xml:space="preserve">This is a spelling test of the statutory year 5 and 6 spellings. </t>
        </is>
      </c>
      <c r="E141" s="12" t="inlineStr">
        <is>
          <t>91fc24ca-616c-4309-b2e3-1ead34b049bd</t>
        </is>
      </c>
    </row>
    <row r="142" ht="45" customHeight="1">
      <c r="A142" s="12" t="inlineStr">
        <is>
          <t>Spelling</t>
        </is>
      </c>
      <c r="B142" s="12" t="inlineStr">
        <is>
          <t>Assessments</t>
        </is>
      </c>
      <c r="C142" s="13" t="inlineStr">
        <is>
          <t>Year 5: Statutory Spellings Assessment 4 [PSPG12.09]</t>
        </is>
      </c>
      <c r="D142" s="12" t="inlineStr">
        <is>
          <t xml:space="preserve">This is a spelling test of the statutory year 5 and 6 spellings. </t>
        </is>
      </c>
      <c r="E142" s="12" t="inlineStr">
        <is>
          <t>ce947b70-f074-4c13-9093-dc8ce5aa997e</t>
        </is>
      </c>
    </row>
    <row r="143" ht="45" customHeight="1">
      <c r="A143" s="12" t="inlineStr">
        <is>
          <t>Spelling</t>
        </is>
      </c>
      <c r="B143" s="12" t="inlineStr">
        <is>
          <t>Assessments</t>
        </is>
      </c>
      <c r="C143" s="13" t="inlineStr">
        <is>
          <t>Year 5: Statutory Spellings Assessment 5 [PSPG12.10]</t>
        </is>
      </c>
      <c r="D143" s="12" t="inlineStr">
        <is>
          <t xml:space="preserve">This is a spelling test of the statutory year 5 and 6 spellings. </t>
        </is>
      </c>
      <c r="E143" s="12" t="inlineStr">
        <is>
          <t>65c805d8-d156-42e1-8c0f-8de3ade5956f</t>
        </is>
      </c>
    </row>
    <row r="144" ht="45" customHeight="1">
      <c r="A144" s="12" t="inlineStr">
        <is>
          <t>Legacy Assessments</t>
        </is>
      </c>
      <c r="B144" s="12" t="inlineStr">
        <is>
          <t>Grade 2/3 Assessments</t>
        </is>
      </c>
      <c r="C144" s="13" t="inlineStr">
        <is>
          <t>Year 4: SPaG Assessment 1 [PSPG11.01]</t>
        </is>
      </c>
      <c r="D144" s="12" t="inlineStr">
        <is>
          <t>This is an assessment of SPaG for year 3 and 4 content and consists of 20 questions covering different aspects of the course to ensure a wide coverage.</t>
        </is>
      </c>
      <c r="E144" s="12" t="inlineStr">
        <is>
          <t>c5f5aaae-1e3e-4077-a8a4-ef21ea10fde5</t>
        </is>
      </c>
    </row>
    <row r="145" ht="45" customHeight="1">
      <c r="A145" s="12" t="inlineStr">
        <is>
          <t>Legacy Assessments</t>
        </is>
      </c>
      <c r="B145" s="12" t="inlineStr">
        <is>
          <t>Grade 2/3 Assessments</t>
        </is>
      </c>
      <c r="C145" s="13" t="inlineStr">
        <is>
          <t>Year 4: SPaG Assessment 2 [PSPG11.02]</t>
        </is>
      </c>
      <c r="D145" s="12" t="inlineStr">
        <is>
          <t>This is an assessment of SPaG for year 3 and 4 content and consists of 20 questions covering different aspects of the course to ensure a wide coverage.</t>
        </is>
      </c>
      <c r="E145" s="12" t="inlineStr">
        <is>
          <t>c7b79686-ed2e-4cc9-8689-58abb8736799</t>
        </is>
      </c>
    </row>
    <row r="146" ht="45" customHeight="1">
      <c r="A146" s="12" t="inlineStr">
        <is>
          <t>Legacy Assessments</t>
        </is>
      </c>
      <c r="B146" s="12" t="inlineStr">
        <is>
          <t>Grade 2/3 Assessments</t>
        </is>
      </c>
      <c r="C146" s="13" t="inlineStr">
        <is>
          <t>Year 4: SPaG Assessment 3 [PSPG11.03]</t>
        </is>
      </c>
      <c r="D146" s="12" t="inlineStr">
        <is>
          <t>undefinedThis is an assessment of SPaG for year 3 and 4 content and consists of 20 questions covering different aspects of the course to ensure a wide coverage.</t>
        </is>
      </c>
      <c r="E146" s="12" t="inlineStr">
        <is>
          <t>3167819e-52ce-499b-8d8b-4088ae914f18</t>
        </is>
      </c>
    </row>
    <row r="147" ht="45" customHeight="1">
      <c r="A147" s="12" t="inlineStr">
        <is>
          <t>Legacy Assessments</t>
        </is>
      </c>
      <c r="B147" s="12" t="inlineStr">
        <is>
          <t>Grade 2/3 Assessments</t>
        </is>
      </c>
      <c r="C147" s="13" t="inlineStr">
        <is>
          <t>Year 4: SPaG Assessment 4 [PSPG11.04]</t>
        </is>
      </c>
      <c r="D147" s="12" t="inlineStr">
        <is>
          <t>This is an assessment of SPaG for year 3 and 4 content and consists of 20 questions covering different aspects of the course to ensure a wide coverage.</t>
        </is>
      </c>
      <c r="E147" s="12" t="inlineStr">
        <is>
          <t>c0d10845-128b-4af3-a1b9-0762fcd4fa93</t>
        </is>
      </c>
    </row>
    <row r="148" ht="45" customHeight="1">
      <c r="A148" s="12" t="inlineStr">
        <is>
          <t>Legacy Assessments</t>
        </is>
      </c>
      <c r="B148" s="12" t="inlineStr">
        <is>
          <t>Grade 4 Assessments</t>
        </is>
      </c>
      <c r="C148" s="13" t="inlineStr">
        <is>
          <t>Year 5: SPaG Assessment 1 [PSPG11.08]</t>
        </is>
      </c>
      <c r="D148" s="12" t="inlineStr">
        <is>
          <t>This assessment includes 30 questions covering different aspects of the course to ensure wide coverage.</t>
        </is>
      </c>
      <c r="E148" s="12" t="inlineStr">
        <is>
          <t>cfddb35c-534e-42d9-a3da-99d556ec1639</t>
        </is>
      </c>
    </row>
    <row r="149" ht="45" customHeight="1">
      <c r="A149" s="12" t="inlineStr">
        <is>
          <t>Legacy Assessments</t>
        </is>
      </c>
      <c r="B149" s="12" t="inlineStr">
        <is>
          <t>Grade 4 Assessments</t>
        </is>
      </c>
      <c r="C149" s="13" t="inlineStr">
        <is>
          <t>Year 5: SPaG Assessment 2 [PSPG11.09]</t>
        </is>
      </c>
      <c r="D149" s="12" t="inlineStr">
        <is>
          <t>This assessment includes 30 questions covering different aspects of the course to ensure wide coverage.</t>
        </is>
      </c>
      <c r="E149" s="12" t="inlineStr">
        <is>
          <t>ad5c93e4-0c00-4981-b292-a00daf5a48ea</t>
        </is>
      </c>
    </row>
    <row r="150" ht="45" customHeight="1">
      <c r="A150" s="12" t="inlineStr">
        <is>
          <t>Legacy Assessments</t>
        </is>
      </c>
      <c r="B150" s="12" t="inlineStr">
        <is>
          <t>Grade 4 Assessments</t>
        </is>
      </c>
      <c r="C150" s="13" t="inlineStr">
        <is>
          <t>Year 5: SPaG Assessment 3 [PSPG11.10]</t>
        </is>
      </c>
      <c r="D150" s="12" t="inlineStr">
        <is>
          <t>This assessment includes 30 questions covering different aspects of the course to ensure wide coverage.</t>
        </is>
      </c>
      <c r="E150" s="12" t="inlineStr">
        <is>
          <t>7125614e-3a6e-40b7-bc32-31f378e593b5</t>
        </is>
      </c>
    </row>
    <row r="151" ht="45" customHeight="1">
      <c r="A151" s="12" t="inlineStr">
        <is>
          <t>Legacy Assessments</t>
        </is>
      </c>
      <c r="B151" s="12" t="inlineStr">
        <is>
          <t>Grade 4 Assessments</t>
        </is>
      </c>
      <c r="C151" s="13" t="inlineStr">
        <is>
          <t>Year 5: SPaG Assessment 4 [PSPG11.11]</t>
        </is>
      </c>
      <c r="D151" s="12" t="inlineStr">
        <is>
          <t>This assessment includes 30 questions covering different aspects of the course to ensure wide coverage.</t>
        </is>
      </c>
      <c r="E151" s="12" t="inlineStr">
        <is>
          <t>c845da47-fef5-43f2-9a34-9abaa8ed5460</t>
        </is>
      </c>
    </row>
    <row r="152" ht="45" customHeight="1">
      <c r="A152" s="12" t="inlineStr">
        <is>
          <t>Legacy Assessments</t>
        </is>
      </c>
      <c r="B152" s="12" t="inlineStr">
        <is>
          <t>Grade 5 Assessments</t>
        </is>
      </c>
      <c r="C152" s="13" t="inlineStr">
        <is>
          <t>Year 6: SPaG Assessment 1 [PSPG11.12]</t>
        </is>
      </c>
      <c r="D152" s="12" t="inlineStr">
        <is>
          <t>This assessment includes 30 questions covering different aspects of the course to ensure wide coverage.</t>
        </is>
      </c>
      <c r="E152" s="12" t="inlineStr">
        <is>
          <t>dd346f23-1342-40bd-b415-218b1fc2f008</t>
        </is>
      </c>
    </row>
    <row r="153" ht="45" customHeight="1">
      <c r="A153" s="12" t="inlineStr">
        <is>
          <t>Legacy Assessments</t>
        </is>
      </c>
      <c r="B153" s="12" t="inlineStr">
        <is>
          <t>Grade 5 Assessments</t>
        </is>
      </c>
      <c r="C153" s="13" t="inlineStr">
        <is>
          <t>Year 6: SPaG Assessment 2 [PSPG11.15]</t>
        </is>
      </c>
      <c r="D153" s="12" t="inlineStr">
        <is>
          <t>This assessment includes 30 questions covering different aspects of the course to ensure wide coverage.</t>
        </is>
      </c>
      <c r="E153" s="12" t="inlineStr">
        <is>
          <t>b6353c1a-6ac5-4e45-b421-17380e01c911</t>
        </is>
      </c>
    </row>
    <row r="154" ht="45" customHeight="1">
      <c r="A154" s="12" t="inlineStr">
        <is>
          <t>Legacy Assessments</t>
        </is>
      </c>
      <c r="B154" s="12" t="inlineStr">
        <is>
          <t>Grade 5 Assessments</t>
        </is>
      </c>
      <c r="C154" s="13" t="inlineStr">
        <is>
          <t>Year 6: SPaG Assessment 3 [PSPG11.13]</t>
        </is>
      </c>
      <c r="D154" s="12" t="inlineStr">
        <is>
          <t>This assessment includes 30 questions covering different aspects of the course to ensure wide coverage.</t>
        </is>
      </c>
      <c r="E154" s="12" t="inlineStr">
        <is>
          <t>712f381f-883b-46a2-850d-ccf47ea8056b</t>
        </is>
      </c>
    </row>
    <row r="155" ht="45" customHeight="1">
      <c r="A155" s="12" t="inlineStr">
        <is>
          <t>Legacy Assessments</t>
        </is>
      </c>
      <c r="B155" s="12" t="inlineStr">
        <is>
          <t>Grade 5 Assessments</t>
        </is>
      </c>
      <c r="C155" s="13" t="inlineStr">
        <is>
          <t>Year 6: SPaG Assessment 4 [PSPG11.14]</t>
        </is>
      </c>
      <c r="D155" s="12" t="inlineStr">
        <is>
          <t>This assessment includes 30 questions covering different aspects of the course to ensure wide coverage.</t>
        </is>
      </c>
      <c r="E155" s="12" t="inlineStr">
        <is>
          <t>09669be9-cb3b-4ecd-bfb8-286bd87ef82a</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510"/>
  <sheetViews>
    <sheetView showGridLines="0" workbookViewId="0">
      <selection activeCell="A1" sqref="A1"/>
    </sheetView>
  </sheetViews>
  <sheetFormatPr baseColWidth="8" defaultRowHeight="15"/>
  <cols>
    <col width="38" customWidth="1" min="1" max="1"/>
    <col width="4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2f614b96-f4b3-4151-b6c5-4f2d9ced01d1</t>
        </is>
      </c>
    </row>
    <row r="3">
      <c r="A3" s="2" t="inlineStr">
        <is>
          <t>Bridge to DP Mathematics</t>
        </is>
      </c>
      <c r="D3" s="3" t="inlineStr">
        <is>
          <t>Last updated: 17 July 2026</t>
        </is>
      </c>
    </row>
    <row r="4">
      <c r="A4" s="4" t="inlineStr">
        <is>
          <t>12 Topics   ·   45 Subtopics   ·   503 Nuggets   ·   53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Essentials 1 [BR0.01]</t>
        </is>
      </c>
      <c r="D8" s="12" t="inlineStr"/>
      <c r="E8" s="12" t="inlineStr">
        <is>
          <t>bf56e0f9-91c7-4212-af7a-4ff87e66abfc</t>
        </is>
      </c>
    </row>
    <row r="9" ht="45" customHeight="1">
      <c r="A9" s="12" t="inlineStr">
        <is>
          <t>Diagnostics</t>
        </is>
      </c>
      <c r="B9" s="12" t="inlineStr">
        <is>
          <t>Diagnostics</t>
        </is>
      </c>
      <c r="C9" s="13" t="inlineStr">
        <is>
          <t>Diagnostic: Essentials 2 [BR0.02]</t>
        </is>
      </c>
      <c r="D9" s="12" t="inlineStr"/>
      <c r="E9" s="12" t="inlineStr">
        <is>
          <t>52e6f234-1854-47cf-8237-48d1793392e7</t>
        </is>
      </c>
    </row>
    <row r="10" ht="45" customHeight="1">
      <c r="A10" s="12" t="inlineStr">
        <is>
          <t>Diagnostics</t>
        </is>
      </c>
      <c r="B10" s="12" t="inlineStr">
        <is>
          <t>Diagnostics</t>
        </is>
      </c>
      <c r="C10" s="13" t="inlineStr">
        <is>
          <t>Diagnostic: Bronze 1 [BR0.03]</t>
        </is>
      </c>
      <c r="D10" s="12" t="inlineStr"/>
      <c r="E10" s="12" t="inlineStr">
        <is>
          <t>e0586efd-4973-4fdb-be7d-7e2f72e67295</t>
        </is>
      </c>
    </row>
    <row r="11" ht="45" customHeight="1">
      <c r="A11" s="12" t="inlineStr">
        <is>
          <t>Diagnostics</t>
        </is>
      </c>
      <c r="B11" s="12" t="inlineStr">
        <is>
          <t>Diagnostics</t>
        </is>
      </c>
      <c r="C11" s="13" t="inlineStr">
        <is>
          <t>Diagnostic: Bronze 2 [BR0.04]</t>
        </is>
      </c>
      <c r="D11" s="12" t="inlineStr"/>
      <c r="E11" s="12" t="inlineStr">
        <is>
          <t>31908228-b8d1-4876-b0ac-d0769260c146</t>
        </is>
      </c>
    </row>
    <row r="12" ht="45" customHeight="1">
      <c r="A12" s="12" t="inlineStr">
        <is>
          <t>Diagnostics</t>
        </is>
      </c>
      <c r="B12" s="12" t="inlineStr">
        <is>
          <t>Diagnostics</t>
        </is>
      </c>
      <c r="C12" s="13" t="inlineStr">
        <is>
          <t>Diagnostic: Silver 1 [BR0.06]</t>
        </is>
      </c>
      <c r="D12" s="12" t="inlineStr"/>
      <c r="E12" s="12" t="inlineStr">
        <is>
          <t>4c07ea4a-47ee-4db9-8c52-76736fe30e66</t>
        </is>
      </c>
    </row>
    <row r="13" ht="45" customHeight="1">
      <c r="A13" s="12" t="inlineStr">
        <is>
          <t>Diagnostics</t>
        </is>
      </c>
      <c r="B13" s="12" t="inlineStr">
        <is>
          <t>Diagnostics</t>
        </is>
      </c>
      <c r="C13" s="13" t="inlineStr">
        <is>
          <t>Diagnostic: Silver 2 [BR0.07]</t>
        </is>
      </c>
      <c r="D13" s="12" t="inlineStr"/>
      <c r="E13" s="12" t="inlineStr">
        <is>
          <t>576d016a-c14e-4fdd-bad2-ec8318cc3366</t>
        </is>
      </c>
    </row>
    <row r="14" ht="45" customHeight="1">
      <c r="A14" s="12" t="inlineStr">
        <is>
          <t>Diagnostics</t>
        </is>
      </c>
      <c r="B14" s="12" t="inlineStr">
        <is>
          <t>Diagnostics</t>
        </is>
      </c>
      <c r="C14" s="13" t="inlineStr">
        <is>
          <t>Diagnostic: Gold 1 [BR0.08]</t>
        </is>
      </c>
      <c r="D14" s="12" t="inlineStr"/>
      <c r="E14" s="12" t="inlineStr">
        <is>
          <t>3387e916-5a55-46a1-a8d6-e4bd84cb87f3</t>
        </is>
      </c>
    </row>
    <row r="15" ht="45" customHeight="1">
      <c r="A15" s="12" t="inlineStr">
        <is>
          <t>Diagnostics</t>
        </is>
      </c>
      <c r="B15" s="12" t="inlineStr">
        <is>
          <t>Diagnostics</t>
        </is>
      </c>
      <c r="C15" s="13" t="inlineStr">
        <is>
          <t>Diagnostic: Gold 2 [BR0.09]</t>
        </is>
      </c>
      <c r="D15" s="12" t="inlineStr"/>
      <c r="E15" s="12" t="inlineStr">
        <is>
          <t>841fccb5-26f2-437f-974c-5bdac4e02cbc</t>
        </is>
      </c>
    </row>
    <row r="16" ht="45" customHeight="1">
      <c r="A16" s="12" t="inlineStr">
        <is>
          <t>Diagnostics</t>
        </is>
      </c>
      <c r="B16" s="12" t="inlineStr">
        <is>
          <t>Diagnostics</t>
        </is>
      </c>
      <c r="C16" s="13" t="inlineStr">
        <is>
          <t>Diagnostic: Platinum [BR0.10]</t>
        </is>
      </c>
      <c r="D16" s="12" t="inlineStr"/>
      <c r="E16" s="12" t="inlineStr">
        <is>
          <t>7d597467-089d-480b-91c5-bc336cfde73b</t>
        </is>
      </c>
    </row>
    <row r="17" ht="45" customHeight="1">
      <c r="A17" s="12" t="inlineStr">
        <is>
          <t>Number</t>
        </is>
      </c>
      <c r="B17" s="12" t="inlineStr">
        <is>
          <t>Percentages</t>
        </is>
      </c>
      <c r="C17" s="13" t="inlineStr">
        <is>
          <t>Diagnostic: Percentages [BR0.11]</t>
        </is>
      </c>
      <c r="D17" s="12" t="inlineStr">
        <is>
          <t>This is a short diagnostic assessment covering the topic of Percentages.</t>
        </is>
      </c>
      <c r="E17" s="12" t="inlineStr">
        <is>
          <t>9917452c-fb25-4715-8f5e-997a81aa368a</t>
        </is>
      </c>
    </row>
    <row r="18" ht="45" customHeight="1">
      <c r="A18" s="12" t="inlineStr">
        <is>
          <t>Number</t>
        </is>
      </c>
      <c r="B18" s="12" t="inlineStr">
        <is>
          <t>Percentages</t>
        </is>
      </c>
      <c r="C18" s="13" t="inlineStr">
        <is>
          <t>Compound Interest (Calculator) [MF11.07]</t>
        </is>
      </c>
      <c r="D18" s="12" t="inlineStr">
        <is>
          <t>This nugget has learning material and questions covering the topic of Compound Interest  (Calculator).</t>
        </is>
      </c>
      <c r="E18" s="12" t="inlineStr">
        <is>
          <t>2f2de45f-d1b6-44cb-a724-8aa056fc2f3c</t>
        </is>
      </c>
    </row>
    <row r="19" ht="45" customHeight="1">
      <c r="A19" s="12" t="inlineStr">
        <is>
          <t>Number</t>
        </is>
      </c>
      <c r="B19" s="12" t="inlineStr">
        <is>
          <t>Percentages</t>
        </is>
      </c>
      <c r="C19" s="13" t="inlineStr">
        <is>
          <t>Depreciation (Calculator) [MF11.08]</t>
        </is>
      </c>
      <c r="D19" s="12" t="inlineStr">
        <is>
          <t>This nugget has learning material and questions covering the topic of Depreciation (Calculator).</t>
        </is>
      </c>
      <c r="E19" s="12" t="inlineStr">
        <is>
          <t>e188deb2-3742-4dfc-9417-6fd71a92a432</t>
        </is>
      </c>
    </row>
    <row r="20" ht="45" customHeight="1">
      <c r="A20" s="12" t="inlineStr">
        <is>
          <t>Number</t>
        </is>
      </c>
      <c r="B20" s="12" t="inlineStr">
        <is>
          <t>Percentages</t>
        </is>
      </c>
      <c r="C20" s="13" t="inlineStr">
        <is>
          <t>Compound Interest and Depreciation (Calculator) [MF11.09]</t>
        </is>
      </c>
      <c r="D20" s="12" t="inlineStr">
        <is>
          <t>This nugget has learning material and questions covering the topic of Compound Interest and Depreciation (Calculator).</t>
        </is>
      </c>
      <c r="E20" s="12" t="inlineStr">
        <is>
          <t>dadf798e-bee4-4b5a-9933-3817a83c381a</t>
        </is>
      </c>
    </row>
    <row r="21" ht="45" customHeight="1">
      <c r="A21" s="12" t="inlineStr">
        <is>
          <t>Number</t>
        </is>
      </c>
      <c r="B21" s="12" t="inlineStr">
        <is>
          <t>Percentages</t>
        </is>
      </c>
      <c r="C21" s="13" t="inlineStr">
        <is>
          <t>Exponential Growth [MH11.14]</t>
        </is>
      </c>
      <c r="D21" s="12" t="inlineStr">
        <is>
          <t>This nugget has learning material and questions covering the topic of Exponential Growth.</t>
        </is>
      </c>
      <c r="E21" s="12" t="inlineStr">
        <is>
          <t>19467490-5b3b-446f-9cf3-911432fd47e7</t>
        </is>
      </c>
    </row>
    <row r="22" ht="45" customHeight="1">
      <c r="A22" s="12" t="inlineStr">
        <is>
          <t>Number</t>
        </is>
      </c>
      <c r="B22" s="12" t="inlineStr">
        <is>
          <t>Percentages</t>
        </is>
      </c>
      <c r="C22" s="13" t="inlineStr">
        <is>
          <t>Exponential Decay [MH11.15]</t>
        </is>
      </c>
      <c r="D22" s="12" t="inlineStr">
        <is>
          <t>This nugget has learning material and questions covering the topic of Exponential Decay.</t>
        </is>
      </c>
      <c r="E22" s="12" t="inlineStr">
        <is>
          <t>f8af2488-848d-4165-a49a-5fe70aa757b5</t>
        </is>
      </c>
    </row>
    <row r="23" ht="45" customHeight="1">
      <c r="A23" s="12" t="inlineStr">
        <is>
          <t>Number</t>
        </is>
      </c>
      <c r="B23" s="12" t="inlineStr">
        <is>
          <t>Percentages</t>
        </is>
      </c>
      <c r="C23" s="13" t="inlineStr">
        <is>
          <t>Exponential Growth and Decay [MH11.16]</t>
        </is>
      </c>
      <c r="D23" s="12" t="inlineStr">
        <is>
          <t>This nugget has learning material and questions covering the topic of Exponential Growth and Decay.</t>
        </is>
      </c>
      <c r="E23" s="12" t="inlineStr">
        <is>
          <t>7d259551-15d9-4393-ac5e-c18aebb3536e</t>
        </is>
      </c>
    </row>
    <row r="24" ht="45" customHeight="1">
      <c r="A24" s="12" t="inlineStr">
        <is>
          <t>Number</t>
        </is>
      </c>
      <c r="B24" s="12" t="inlineStr">
        <is>
          <t>Powers and Roots</t>
        </is>
      </c>
      <c r="C24" s="13" t="inlineStr">
        <is>
          <t>Diagnostic: Powers and Roots [MF00.18]</t>
        </is>
      </c>
      <c r="D24" s="12" t="inlineStr">
        <is>
          <t>This is a short diagnostic with questions on the topic of Powers and Roots.</t>
        </is>
      </c>
      <c r="E24" s="12" t="inlineStr">
        <is>
          <t>59add56f-bd22-47c5-b2e7-522073eece4e</t>
        </is>
      </c>
    </row>
    <row r="25" ht="45" customHeight="1">
      <c r="A25" s="12" t="inlineStr">
        <is>
          <t>Number</t>
        </is>
      </c>
      <c r="B25" s="12" t="inlineStr">
        <is>
          <t>Powers and Roots</t>
        </is>
      </c>
      <c r="C25" s="13" t="inlineStr">
        <is>
          <t>Squares [MF12.01]</t>
        </is>
      </c>
      <c r="D25" s="12" t="inlineStr">
        <is>
          <t>This nugget contains questions on identifying what a square number is and how to work out square numbers.</t>
        </is>
      </c>
      <c r="E25" s="12" t="inlineStr">
        <is>
          <t>dd4f4ce2-7073-48ad-9cad-edd5f67ae492</t>
        </is>
      </c>
    </row>
    <row r="26" ht="45" customHeight="1">
      <c r="A26" s="12" t="inlineStr">
        <is>
          <t>Number</t>
        </is>
      </c>
      <c r="B26" s="12" t="inlineStr">
        <is>
          <t>Powers and Roots</t>
        </is>
      </c>
      <c r="C26" s="13" t="inlineStr">
        <is>
          <t>Cubes [MF12.02]</t>
        </is>
      </c>
      <c r="D26" s="12" t="inlineStr">
        <is>
          <t>This nugget contains questions on identifying what a cube number is and how to work out cube numbers.</t>
        </is>
      </c>
      <c r="E26" s="12" t="inlineStr">
        <is>
          <t>3e91515d-b0bb-4bf4-85d5-37cae8afad56</t>
        </is>
      </c>
    </row>
    <row r="27" ht="45" customHeight="1">
      <c r="A27" s="12" t="inlineStr">
        <is>
          <t>Number</t>
        </is>
      </c>
      <c r="B27" s="12" t="inlineStr">
        <is>
          <t>Powers and Roots</t>
        </is>
      </c>
      <c r="C27" s="13" t="inlineStr">
        <is>
          <t>Squaring and Cubing Negatives [MF12.03]</t>
        </is>
      </c>
      <c r="D27" s="12" t="inlineStr">
        <is>
          <t>This nugget contains questions on squaring and cubing negative numbers. It also looks into whether the result of this is either positive or negative.</t>
        </is>
      </c>
      <c r="E27" s="12" t="inlineStr">
        <is>
          <t>96cee1f4-4344-4f9b-9c1b-c8d9cad8635b</t>
        </is>
      </c>
    </row>
    <row r="28" ht="45" customHeight="1">
      <c r="A28" s="12" t="inlineStr">
        <is>
          <t>Number</t>
        </is>
      </c>
      <c r="B28" s="12" t="inlineStr">
        <is>
          <t>Powers and Roots</t>
        </is>
      </c>
      <c r="C28" s="13" t="inlineStr">
        <is>
          <t>Powers [MF12.04]</t>
        </is>
      </c>
      <c r="D28" s="12" t="inlineStr">
        <is>
          <t>This nugget explores writing multiplication calculations in index form as well as raising numbers to powers as high as 6.</t>
        </is>
      </c>
      <c r="E28" s="12" t="inlineStr">
        <is>
          <t>79038b1f-a046-40dc-b59d-e2cf296dc9c7</t>
        </is>
      </c>
    </row>
    <row r="29" ht="45" customHeight="1">
      <c r="A29" s="12" t="inlineStr">
        <is>
          <t>Number</t>
        </is>
      </c>
      <c r="B29" s="12" t="inlineStr">
        <is>
          <t>Powers and Roots</t>
        </is>
      </c>
      <c r="C29" s="13" t="inlineStr">
        <is>
          <t>Roots of Squares and Cubes [MF12.05]</t>
        </is>
      </c>
      <c r="D29" s="12" t="inlineStr">
        <is>
          <t>This nugget contains learning material and questions on the roots of square and cube numbers up to 10² and 10³.</t>
        </is>
      </c>
      <c r="E29" s="12" t="inlineStr">
        <is>
          <t>75eef0b4-b899-47e7-acdd-c5d8d608cc24</t>
        </is>
      </c>
    </row>
    <row r="30" ht="45" customHeight="1">
      <c r="A30" s="12" t="inlineStr">
        <is>
          <t>Number</t>
        </is>
      </c>
      <c r="B30" s="12" t="inlineStr">
        <is>
          <t>Powers and Roots</t>
        </is>
      </c>
      <c r="C30" s="13" t="inlineStr">
        <is>
          <t>Roots [MF12.06]</t>
        </is>
      </c>
      <c r="D30" s="12" t="inlineStr">
        <is>
          <t>This nugget contains learning material and questions on the roots of square and cube numbers up to 12² and 10³. It also contains questions on calculations with roots.</t>
        </is>
      </c>
      <c r="E30" s="12" t="inlineStr">
        <is>
          <t>6cb54878-0881-47c6-8ab5-a77a2ba2bc74</t>
        </is>
      </c>
    </row>
    <row r="31" ht="45" customHeight="1">
      <c r="A31" s="12" t="inlineStr">
        <is>
          <t>Number</t>
        </is>
      </c>
      <c r="B31" s="12" t="inlineStr">
        <is>
          <t>Surds</t>
        </is>
      </c>
      <c r="C31" s="13" t="inlineStr">
        <is>
          <t>Diagnostic: Surds [MH00.06]</t>
        </is>
      </c>
      <c r="D31" s="12" t="inlineStr">
        <is>
          <t>This is a short diagnostic with questions on the topic of Surds.</t>
        </is>
      </c>
      <c r="E31" s="12" t="inlineStr">
        <is>
          <t>11509afd-79ec-48f3-9f27-49c927bb5210</t>
        </is>
      </c>
    </row>
    <row r="32" ht="45" customHeight="1">
      <c r="A32" s="12" t="inlineStr">
        <is>
          <t>Number</t>
        </is>
      </c>
      <c r="B32" s="12" t="inlineStr">
        <is>
          <t>Surds</t>
        </is>
      </c>
      <c r="C32" s="13" t="inlineStr">
        <is>
          <t>Surds: Introduction [MH52.01]</t>
        </is>
      </c>
      <c r="D32" s="12" t="inlineStr">
        <is>
          <t>This nugget has learning material and questions covering the topic of Surds: Introduction.</t>
        </is>
      </c>
      <c r="E32" s="12" t="inlineStr">
        <is>
          <t>b069dc6f-d8af-432f-bb4b-f2ea866f8e4f</t>
        </is>
      </c>
    </row>
    <row r="33" ht="45" customHeight="1">
      <c r="A33" s="12" t="inlineStr">
        <is>
          <t>Number</t>
        </is>
      </c>
      <c r="B33" s="12" t="inlineStr">
        <is>
          <t>Surds</t>
        </is>
      </c>
      <c r="C33" s="13" t="inlineStr">
        <is>
          <t>Surds: Multiplication and Division [MH52.02]</t>
        </is>
      </c>
      <c r="D33" s="12" t="inlineStr">
        <is>
          <t>This nugget has learning material and questions covering the topic of Surds: Multiplication and Division.</t>
        </is>
      </c>
      <c r="E33" s="12" t="inlineStr">
        <is>
          <t>c8caa0e4-5bae-4ddb-928b-68a4f41f27c2</t>
        </is>
      </c>
    </row>
    <row r="34" ht="45" customHeight="1">
      <c r="A34" s="12" t="inlineStr">
        <is>
          <t>Number</t>
        </is>
      </c>
      <c r="B34" s="12" t="inlineStr">
        <is>
          <t>Surds</t>
        </is>
      </c>
      <c r="C34" s="13" t="inlineStr">
        <is>
          <t>Surds: Simplifying 1 [MH52.03]</t>
        </is>
      </c>
      <c r="D34" s="12" t="inlineStr">
        <is>
          <t>This nugget has learning material and questions covering the topic of Surds: Simplifying 1.</t>
        </is>
      </c>
      <c r="E34" s="12" t="inlineStr">
        <is>
          <t>a86950e1-2d89-43eb-bc8e-6932836b0090</t>
        </is>
      </c>
    </row>
    <row r="35" ht="45" customHeight="1">
      <c r="A35" s="12" t="inlineStr">
        <is>
          <t>Number</t>
        </is>
      </c>
      <c r="B35" s="12" t="inlineStr">
        <is>
          <t>Surds</t>
        </is>
      </c>
      <c r="C35" s="13" t="inlineStr">
        <is>
          <t>Surds: Simplifying 2 (Products of Surds) [MH52.04]</t>
        </is>
      </c>
      <c r="D35" s="12" t="inlineStr">
        <is>
          <t>This nugget has learning material and questions covering the topic of Surds: Simplifying 2.</t>
        </is>
      </c>
      <c r="E35" s="12" t="inlineStr">
        <is>
          <t>68fb482e-86bc-44b9-b70f-a31c61c92a12</t>
        </is>
      </c>
    </row>
    <row r="36" ht="45" customHeight="1">
      <c r="A36" s="12" t="inlineStr">
        <is>
          <t>Number</t>
        </is>
      </c>
      <c r="B36" s="12" t="inlineStr">
        <is>
          <t>Surds</t>
        </is>
      </c>
      <c r="C36" s="13" t="inlineStr">
        <is>
          <t>Surds: Simplifying 3 (Dividing Surds) [MH52.05]</t>
        </is>
      </c>
      <c r="D36" s="12" t="inlineStr">
        <is>
          <t>This nugget has learning material and questions covering the topic of Surds: Simplifying 3.</t>
        </is>
      </c>
      <c r="E36" s="12" t="inlineStr">
        <is>
          <t>84507191-85bf-4eb9-906a-8e3a39716c40</t>
        </is>
      </c>
    </row>
    <row r="37" ht="45" customHeight="1">
      <c r="A37" s="12" t="inlineStr">
        <is>
          <t>Number</t>
        </is>
      </c>
      <c r="B37" s="12" t="inlineStr">
        <is>
          <t>Surds</t>
        </is>
      </c>
      <c r="C37" s="13" t="inlineStr">
        <is>
          <t>Surds: Simplifying 4 (Sum and Difference) [MH52.06]</t>
        </is>
      </c>
      <c r="D37" s="12" t="inlineStr">
        <is>
          <t>This nugget has learning material and questions covering the topic of Surds: Simplifying 4.</t>
        </is>
      </c>
      <c r="E37" s="12" t="inlineStr">
        <is>
          <t>17eb2b59-f596-48c8-9c98-71111a54015b</t>
        </is>
      </c>
    </row>
    <row r="38" ht="45" customHeight="1">
      <c r="A38" s="12" t="inlineStr">
        <is>
          <t>Number</t>
        </is>
      </c>
      <c r="B38" s="12" t="inlineStr">
        <is>
          <t>Surds</t>
        </is>
      </c>
      <c r="C38" s="13" t="inlineStr">
        <is>
          <t>Surds: Expanding 1 (Single Bracket) [MH52.07]</t>
        </is>
      </c>
      <c r="D38" s="12" t="inlineStr">
        <is>
          <t>This nugget has learning material and questions covering the topic of Surds: Expanding 1.</t>
        </is>
      </c>
      <c r="E38" s="12" t="inlineStr">
        <is>
          <t>e5f80bf4-6303-470a-86d6-daf96b107249</t>
        </is>
      </c>
    </row>
    <row r="39" ht="45" customHeight="1">
      <c r="A39" s="12" t="inlineStr">
        <is>
          <t>Number</t>
        </is>
      </c>
      <c r="B39" s="12" t="inlineStr">
        <is>
          <t>Surds</t>
        </is>
      </c>
      <c r="C39" s="13" t="inlineStr">
        <is>
          <t>Surds: Expanding 2 (Sum/Difference of Single Brackets) [MH52.08]</t>
        </is>
      </c>
      <c r="D39" s="12" t="inlineStr">
        <is>
          <t>This nugget has learning material and questions covering the topic of Surds: Expanding 2.</t>
        </is>
      </c>
      <c r="E39" s="12" t="inlineStr">
        <is>
          <t>5f8b5028-24bc-4d7f-b6ce-78671d425670</t>
        </is>
      </c>
    </row>
    <row r="40" ht="45" customHeight="1">
      <c r="A40" s="12" t="inlineStr">
        <is>
          <t>Number</t>
        </is>
      </c>
      <c r="B40" s="12" t="inlineStr">
        <is>
          <t>Surds</t>
        </is>
      </c>
      <c r="C40" s="13" t="inlineStr">
        <is>
          <t>Surds: Expanding 3 (Double Brackets) [MH52.09]</t>
        </is>
      </c>
      <c r="D40" s="12" t="inlineStr">
        <is>
          <t>This nugget has learning material and questions covering the topic of Surds: Expanding 3.</t>
        </is>
      </c>
      <c r="E40" s="12" t="inlineStr">
        <is>
          <t>b0b3c94d-8604-451b-bfaf-adc2a51008ce</t>
        </is>
      </c>
    </row>
    <row r="41" ht="45" customHeight="1">
      <c r="A41" s="12" t="inlineStr">
        <is>
          <t>Number</t>
        </is>
      </c>
      <c r="B41" s="12" t="inlineStr">
        <is>
          <t>Surds</t>
        </is>
      </c>
      <c r="C41" s="13" t="inlineStr">
        <is>
          <t>Surds: Expanding 4 (Double Brackets, Surds with Coefficients) [MH52.10]</t>
        </is>
      </c>
      <c r="D41" s="12" t="inlineStr">
        <is>
          <t>This nugget has learning material and questions covering the topic of Surds: Expanding 4.</t>
        </is>
      </c>
      <c r="E41" s="12" t="inlineStr">
        <is>
          <t>51e7d6ba-ca47-42ab-b428-6c8b36223baa</t>
        </is>
      </c>
    </row>
    <row r="42" ht="45" customHeight="1">
      <c r="A42" s="12" t="inlineStr">
        <is>
          <t>Number</t>
        </is>
      </c>
      <c r="B42" s="12" t="inlineStr">
        <is>
          <t>Surds</t>
        </is>
      </c>
      <c r="C42" s="13" t="inlineStr">
        <is>
          <t>Surds: Expanding 5 (Difference of Two Squares) [MH52.11]</t>
        </is>
      </c>
      <c r="D42" s="12" t="inlineStr">
        <is>
          <t>This nugget has learning material and questions covering the topic of Surds: Expanding 5.</t>
        </is>
      </c>
      <c r="E42" s="12" t="inlineStr">
        <is>
          <t>af43da25-f233-4226-98a5-298ca7763967</t>
        </is>
      </c>
    </row>
    <row r="43" ht="45" customHeight="1">
      <c r="A43" s="12" t="inlineStr">
        <is>
          <t>Number</t>
        </is>
      </c>
      <c r="B43" s="12" t="inlineStr">
        <is>
          <t>Surds</t>
        </is>
      </c>
      <c r="C43" s="13" t="inlineStr">
        <is>
          <t>Surds: Rationalising 1 (Monomial Denominator) [MH52.12]</t>
        </is>
      </c>
      <c r="D43" s="12" t="inlineStr">
        <is>
          <t>This nugget has learning material and questions covering the topic of Surds: Rationalising 1.</t>
        </is>
      </c>
      <c r="E43" s="12" t="inlineStr">
        <is>
          <t>944994cb-a04a-4112-ac3c-df4eb36b49a9</t>
        </is>
      </c>
    </row>
    <row r="44" ht="45" customHeight="1">
      <c r="A44" s="12" t="inlineStr">
        <is>
          <t>Number</t>
        </is>
      </c>
      <c r="B44" s="12" t="inlineStr">
        <is>
          <t>Surds</t>
        </is>
      </c>
      <c r="C44" s="13" t="inlineStr">
        <is>
          <t>Surds: Rationalising 2 (Binomial Denominator) [MH52.13]</t>
        </is>
      </c>
      <c r="D44" s="12" t="inlineStr">
        <is>
          <t>This nugget has learning material and questions covering the topic of Surds: Rationalising 2.</t>
        </is>
      </c>
      <c r="E44" s="12" t="inlineStr">
        <is>
          <t>5fe35532-e906-4903-b824-a345eeff778e</t>
        </is>
      </c>
    </row>
    <row r="45" ht="45" customHeight="1">
      <c r="A45" s="12" t="inlineStr">
        <is>
          <t>Number</t>
        </is>
      </c>
      <c r="B45" s="12" t="inlineStr">
        <is>
          <t>Surds</t>
        </is>
      </c>
      <c r="C45" s="13" t="inlineStr">
        <is>
          <t>Surds: Rationalising 3 (Sum/Difference with Binomial Denominators) [MH52.14]</t>
        </is>
      </c>
      <c r="D45" s="12" t="inlineStr">
        <is>
          <t>This nugget has learning material and questions covering the topic of Surds: Rationalising 3.</t>
        </is>
      </c>
      <c r="E45" s="12" t="inlineStr">
        <is>
          <t>3ab4b030-b89c-4f5a-aa17-0d4122bd20bd</t>
        </is>
      </c>
    </row>
    <row r="46" ht="45" customHeight="1">
      <c r="A46" s="12" t="inlineStr">
        <is>
          <t>Number</t>
        </is>
      </c>
      <c r="B46" s="12" t="inlineStr">
        <is>
          <t>Surds</t>
        </is>
      </c>
      <c r="C46" s="13" t="inlineStr">
        <is>
          <t>Surds: Rationalising 4 (Sum/Difference with Binomial Denominators) [MH52.15]</t>
        </is>
      </c>
      <c r="D46" s="12" t="inlineStr">
        <is>
          <t>This nugget has learning material and questions covering the topic of Surds: Rationalising 4.</t>
        </is>
      </c>
      <c r="E46" s="12" t="inlineStr">
        <is>
          <t>ac76e4de-e62f-4987-9cf3-159cbfda8fcb</t>
        </is>
      </c>
    </row>
    <row r="47" ht="45" customHeight="1">
      <c r="A47" s="12" t="inlineStr">
        <is>
          <t>Number</t>
        </is>
      </c>
      <c r="B47" s="12" t="inlineStr">
        <is>
          <t>Surds</t>
        </is>
      </c>
      <c r="C47" s="13" t="inlineStr">
        <is>
          <t>Surds: Rationalising 5 (Surd within Fraction within Denominator) [MH52.16]</t>
        </is>
      </c>
      <c r="D47" s="12" t="inlineStr">
        <is>
          <t>This nugget has learning material and questions covering the topic of Surds: Rationalising 5.</t>
        </is>
      </c>
      <c r="E47" s="12" t="inlineStr">
        <is>
          <t>51069886-cad4-4647-9db7-5d83c33c154b</t>
        </is>
      </c>
    </row>
    <row r="48" ht="45" customHeight="1">
      <c r="A48" s="12" t="inlineStr">
        <is>
          <t>Number</t>
        </is>
      </c>
      <c r="B48" s="12" t="inlineStr">
        <is>
          <t>Indices Skills</t>
        </is>
      </c>
      <c r="C48" s="13" t="inlineStr">
        <is>
          <t>Diagnostic: Indices Skills [BR0.12]</t>
        </is>
      </c>
      <c r="D48" s="12" t="inlineStr">
        <is>
          <t>This is a short diagnostic assessment covering the topic of Indices Skills.</t>
        </is>
      </c>
      <c r="E48" s="12" t="inlineStr">
        <is>
          <t>191aadea-6f25-4b43-8d74-6824b051263f</t>
        </is>
      </c>
    </row>
    <row r="49" ht="45" customHeight="1">
      <c r="A49" s="12" t="inlineStr">
        <is>
          <t>Number</t>
        </is>
      </c>
      <c r="B49" s="12" t="inlineStr">
        <is>
          <t>Indices Skills</t>
        </is>
      </c>
      <c r="C49" s="13" t="inlineStr">
        <is>
          <t>Powers of 0 and 1 [MF13.01]</t>
        </is>
      </c>
      <c r="D49" s="12" t="inlineStr">
        <is>
          <t>This nugget contains learning material and questions on raising numbers to the power of 0 and 1. There are decimal examples used also.</t>
        </is>
      </c>
      <c r="E49" s="12" t="inlineStr">
        <is>
          <t>d9ede2bc-50fe-4c74-9c8e-6bbfe91cfa55</t>
        </is>
      </c>
    </row>
    <row r="50" ht="45" customHeight="1">
      <c r="A50" s="12" t="inlineStr">
        <is>
          <t>Number</t>
        </is>
      </c>
      <c r="B50" s="12" t="inlineStr">
        <is>
          <t>Indices Skills</t>
        </is>
      </c>
      <c r="C50" s="13" t="inlineStr">
        <is>
          <t>Raising a Fraction to a Power [MF13.02]</t>
        </is>
      </c>
      <c r="D50" s="12" t="inlineStr">
        <is>
          <t>This nugget contains learning material and questions on raising fractions to powers of 2 or 3. There are top heavy fractions used in examples also.</t>
        </is>
      </c>
      <c r="E50" s="12" t="inlineStr">
        <is>
          <t>e7cbef7e-ff4d-4ae1-8e00-d2540dc6f7e2</t>
        </is>
      </c>
    </row>
    <row r="51" ht="45" customHeight="1">
      <c r="A51" s="12" t="inlineStr">
        <is>
          <t>Number</t>
        </is>
      </c>
      <c r="B51" s="12" t="inlineStr">
        <is>
          <t>Indices Skills</t>
        </is>
      </c>
      <c r="C51" s="13" t="inlineStr">
        <is>
          <t>Multiplying Indices [MF13.03]</t>
        </is>
      </c>
      <c r="D51" s="12" t="inlineStr">
        <is>
          <t>This nugget contains learning material and questions on multiplying numbers with the same bases raised to powers. There are some examples that include negative powers also.</t>
        </is>
      </c>
      <c r="E51" s="12" t="inlineStr">
        <is>
          <t>59cb451b-ae2b-470c-9231-9c19461e1685</t>
        </is>
      </c>
    </row>
    <row r="52" ht="45" customHeight="1">
      <c r="A52" s="12" t="inlineStr">
        <is>
          <t>Number</t>
        </is>
      </c>
      <c r="B52" s="12" t="inlineStr">
        <is>
          <t>Indices Skills</t>
        </is>
      </c>
      <c r="C52" s="13" t="inlineStr">
        <is>
          <t>Dividing Indices [MF13.04]</t>
        </is>
      </c>
      <c r="D52" s="12" t="inlineStr">
        <is>
          <t>This nugget contains learning material and questions on dividing numbers with the same bases raised to powers. There are some examples that include this respresented as fractions also.</t>
        </is>
      </c>
      <c r="E52" s="12" t="inlineStr">
        <is>
          <t>698883f2-819a-48aa-a2e4-c0501157efbf</t>
        </is>
      </c>
    </row>
    <row r="53" ht="45" customHeight="1">
      <c r="A53" s="12" t="inlineStr">
        <is>
          <t>Number</t>
        </is>
      </c>
      <c r="B53" s="12" t="inlineStr">
        <is>
          <t>Indices Skills</t>
        </is>
      </c>
      <c r="C53" s="13" t="inlineStr">
        <is>
          <t>Power of a Power [MF13.05]</t>
        </is>
      </c>
      <c r="D53" s="12" t="inlineStr">
        <is>
          <t>This nugget contains learning material and questions on numbers that have a power being raised to another power. There are some examples that include both numbers and variables also.</t>
        </is>
      </c>
      <c r="E53" s="12" t="inlineStr">
        <is>
          <t>5df97f1b-fd16-4990-bc24-669c10a26453</t>
        </is>
      </c>
    </row>
    <row r="54" ht="45" customHeight="1">
      <c r="A54" s="12" t="inlineStr">
        <is>
          <t>Number</t>
        </is>
      </c>
      <c r="B54" s="12" t="inlineStr">
        <is>
          <t>Indices Skills</t>
        </is>
      </c>
      <c r="C54" s="13" t="inlineStr">
        <is>
          <t>Negative Indices [MF13.06]</t>
        </is>
      </c>
      <c r="D54" s="12" t="inlineStr">
        <is>
          <t>This nugget contains learning material and questions on raising integers and fractions to negative powers.</t>
        </is>
      </c>
      <c r="E54" s="12" t="inlineStr">
        <is>
          <t>c5ff5d26-58d7-4c16-89a8-45e7846b1cf3</t>
        </is>
      </c>
    </row>
    <row r="55" ht="45" customHeight="1">
      <c r="A55" s="12" t="inlineStr">
        <is>
          <t>Number</t>
        </is>
      </c>
      <c r="B55" s="12" t="inlineStr">
        <is>
          <t>Indices Skills</t>
        </is>
      </c>
      <c r="C55" s="13" t="inlineStr">
        <is>
          <t>Combination of Indices [MF13.07]</t>
        </is>
      </c>
      <c r="D55" s="12" t="inlineStr">
        <is>
          <t>This nugget contains learning material and questions on multiplying and dividing algebra with the same bases raised to powers. These examples include a mix of operations and 3 terms.</t>
        </is>
      </c>
      <c r="E55" s="12" t="inlineStr">
        <is>
          <t>473bcc6b-677a-482b-b814-bb03fbbc61a6</t>
        </is>
      </c>
    </row>
    <row r="56" ht="45" customHeight="1">
      <c r="A56" s="12" t="inlineStr">
        <is>
          <t>Number</t>
        </is>
      </c>
      <c r="B56" s="12" t="inlineStr">
        <is>
          <t>Indices Skills</t>
        </is>
      </c>
      <c r="C56" s="13" t="inlineStr">
        <is>
          <t>Fractional Indices 1: Square and Cube Root [MH13.08]</t>
        </is>
      </c>
      <c r="D56" s="12" t="inlineStr">
        <is>
          <t>This nugget contains learning material and questions on raising integers and fractions to unit fractional powers of one half and one third. It contains questions on working with these powers and using the multiplication law.</t>
        </is>
      </c>
      <c r="E56" s="12" t="inlineStr">
        <is>
          <t>492b2e8b-1d2e-4de2-87f1-ec8a9a88b121</t>
        </is>
      </c>
    </row>
    <row r="57" ht="45" customHeight="1">
      <c r="A57" s="12" t="inlineStr">
        <is>
          <t>Number</t>
        </is>
      </c>
      <c r="B57" s="12" t="inlineStr">
        <is>
          <t>Indices Skills</t>
        </is>
      </c>
      <c r="C57" s="13" t="inlineStr">
        <is>
          <t>Fractional Indices 2: Non-Unit Fraction [MH13.09]</t>
        </is>
      </c>
      <c r="D57" s="12" t="inlineStr">
        <is>
          <t>This nugget contains learning material and questions on raising integers and fractions to non-unit fractional powers. It contains questions on converting between rational and index form.</t>
        </is>
      </c>
      <c r="E57" s="12" t="inlineStr">
        <is>
          <t>4adaffb7-84de-462d-896a-6016ca9e79dc</t>
        </is>
      </c>
    </row>
    <row r="58" ht="45" customHeight="1">
      <c r="A58" s="12" t="inlineStr">
        <is>
          <t>Number</t>
        </is>
      </c>
      <c r="B58" s="12" t="inlineStr">
        <is>
          <t>Indices Skills</t>
        </is>
      </c>
      <c r="C58" s="13" t="inlineStr">
        <is>
          <t>Fractional Indices 3: Negative Unit Fractions [MH13.10]</t>
        </is>
      </c>
      <c r="D58" s="12" t="inlineStr">
        <is>
          <t>This nugget contains learning material and questions on raising integers and fractions to negative unit fractional powers of one half and one third. It contains questions on working with these powers and using the multiplication law.</t>
        </is>
      </c>
      <c r="E58" s="12" t="inlineStr">
        <is>
          <t>b5292ea7-585f-401e-aad1-0f85dd548fb5</t>
        </is>
      </c>
    </row>
    <row r="59" ht="45" customHeight="1">
      <c r="A59" s="12" t="inlineStr">
        <is>
          <t>Number</t>
        </is>
      </c>
      <c r="B59" s="12" t="inlineStr">
        <is>
          <t>Indices Skills</t>
        </is>
      </c>
      <c r="C59" s="13" t="inlineStr">
        <is>
          <t>Fractional Indices 4: Negative Non-Unit Fractions [MH13.11]</t>
        </is>
      </c>
      <c r="D59" s="12" t="inlineStr">
        <is>
          <t>This nugget contains learning material and questions on raising integers and fractions to negative non-unit fractional powers. It contains questions on converting between rational and index form.</t>
        </is>
      </c>
      <c r="E59" s="12" t="inlineStr">
        <is>
          <t>fcaf688c-440a-42df-a4dc-e9721f9c6c42</t>
        </is>
      </c>
    </row>
    <row r="60" ht="45" customHeight="1">
      <c r="A60" s="12" t="inlineStr">
        <is>
          <t>Number</t>
        </is>
      </c>
      <c r="B60" s="12" t="inlineStr">
        <is>
          <t>Indices Skills</t>
        </is>
      </c>
      <c r="C60" s="13" t="inlineStr">
        <is>
          <t>Fractional Indices 5: Fraction Base [MH13.12]</t>
        </is>
      </c>
      <c r="D60" s="12" t="inlineStr">
        <is>
          <t>This nugget contains learning material and questions on raising fractions to fractional powers. It contains questions on converting between rational and index form.</t>
        </is>
      </c>
      <c r="E60" s="12" t="inlineStr">
        <is>
          <t>36827b98-505b-429d-be5e-f91f14340c9b</t>
        </is>
      </c>
    </row>
    <row r="61" ht="45" customHeight="1">
      <c r="A61" s="12" t="inlineStr">
        <is>
          <t>Number</t>
        </is>
      </c>
      <c r="B61" s="12" t="inlineStr">
        <is>
          <t>Solving Problems with Indices</t>
        </is>
      </c>
      <c r="C61" s="13" t="inlineStr">
        <is>
          <t>Diagnostic: Solving Problems with Indices [MH00.09]</t>
        </is>
      </c>
      <c r="D61" s="12" t="inlineStr">
        <is>
          <t>This is a short diagnostic with questions on the topic of Solving Problems with Indices.</t>
        </is>
      </c>
      <c r="E61" s="12" t="inlineStr">
        <is>
          <t>9c195baa-55dd-4d59-897d-c1f372d44c8f</t>
        </is>
      </c>
    </row>
    <row r="62" ht="45" customHeight="1">
      <c r="A62" s="12" t="inlineStr">
        <is>
          <t>Number</t>
        </is>
      </c>
      <c r="B62" s="12" t="inlineStr">
        <is>
          <t>Solving Problems with Indices</t>
        </is>
      </c>
      <c r="C62" s="13" t="inlineStr">
        <is>
          <t>Solving Problems with Indices 1: Combination of Rules [MH13.14]</t>
        </is>
      </c>
      <c r="D62" s="12" t="inlineStr">
        <is>
          <t xml:space="preserve">This nugget contains learning material and questions on raising integers with the same bases to different powers and applying a combination of different index laws, specifically multiplication and division. </t>
        </is>
      </c>
      <c r="E62" s="12" t="inlineStr">
        <is>
          <t>78396c8f-3666-4ee0-9159-fce6ae673f56</t>
        </is>
      </c>
    </row>
    <row r="63" ht="45" customHeight="1">
      <c r="A63" s="12" t="inlineStr">
        <is>
          <t>Number</t>
        </is>
      </c>
      <c r="B63" s="12" t="inlineStr">
        <is>
          <t>Solving Problems with Indices</t>
        </is>
      </c>
      <c r="C63" s="13" t="inlineStr">
        <is>
          <t>Solving Problems with Indices 2: Combination of Rules [MH13.15]</t>
        </is>
      </c>
      <c r="D63" s="12" t="inlineStr">
        <is>
          <t>This nugget contains learning material and questions on raising integers with the same bases to different powers and applying a combination of different index laws, specifically power of power rule.</t>
        </is>
      </c>
      <c r="E63" s="12" t="inlineStr">
        <is>
          <t>4ad7a6d6-8dce-4fd0-b66f-e39ceaa7782d</t>
        </is>
      </c>
    </row>
    <row r="64" ht="45" customHeight="1">
      <c r="A64" s="12" t="inlineStr">
        <is>
          <t>Number</t>
        </is>
      </c>
      <c r="B64" s="12" t="inlineStr">
        <is>
          <t>Solving Problems with Indices</t>
        </is>
      </c>
      <c r="C64" s="13" t="inlineStr">
        <is>
          <t>Solving Problems with Indices 3: Working Backwards [MH13.16]</t>
        </is>
      </c>
      <c r="D64" s="12" t="inlineStr">
        <is>
          <t>This nugget contains learning material and questions on raising integers and fractions to powers and changing their bases. The questions involve writing answers in index form.</t>
        </is>
      </c>
      <c r="E64" s="12" t="inlineStr">
        <is>
          <t>605b84d0-3dae-44cb-892b-59076cdffc54</t>
        </is>
      </c>
    </row>
    <row r="65" ht="45" customHeight="1">
      <c r="A65" s="12" t="inlineStr">
        <is>
          <t>Number</t>
        </is>
      </c>
      <c r="B65" s="12" t="inlineStr">
        <is>
          <t>Solving Problems with Indices</t>
        </is>
      </c>
      <c r="C65" s="13" t="inlineStr">
        <is>
          <t>Solving Problems with Indices 4: Solving Equations [MH13.17]</t>
        </is>
      </c>
      <c r="D65" s="12" t="inlineStr">
        <is>
          <t>This nugget contains learning material and questions on working backwards with indices, where you are required to find the power a value is raised to to make the equation correct.</t>
        </is>
      </c>
      <c r="E65" s="12" t="inlineStr">
        <is>
          <t>fdec3aba-313d-4847-ae8d-1454f2b8c048</t>
        </is>
      </c>
    </row>
    <row r="66" ht="45" customHeight="1">
      <c r="A66" s="12" t="inlineStr">
        <is>
          <t>Number</t>
        </is>
      </c>
      <c r="B66" s="12" t="inlineStr">
        <is>
          <t>Solving Problems with Indices</t>
        </is>
      </c>
      <c r="C66" s="13" t="inlineStr">
        <is>
          <t>Solving Problems with Indices 5: Including Square/Cube Root Form [MH13.18]</t>
        </is>
      </c>
      <c r="D66" s="12" t="inlineStr">
        <is>
          <t xml:space="preserve">This nugget contains learning material and questions on working from rational form to index form, where there are multi-steps and changing of base is required. </t>
        </is>
      </c>
      <c r="E66" s="12" t="inlineStr">
        <is>
          <t>72a39ed2-41fc-4a62-8792-4b261e19da76</t>
        </is>
      </c>
    </row>
    <row r="67" ht="45" customHeight="1">
      <c r="A67" s="12" t="inlineStr">
        <is>
          <t>Number</t>
        </is>
      </c>
      <c r="B67" s="12" t="inlineStr">
        <is>
          <t>Solving Problems with Indices</t>
        </is>
      </c>
      <c r="C67" s="13" t="inlineStr">
        <is>
          <t>Solving Problems with Indices 6: Challenge [MH13.19]</t>
        </is>
      </c>
      <c r="D67" s="12" t="inlineStr">
        <is>
          <t>This nugget contains learning material and questions on working from rational form to index form, where there are multi-steps and changing of base is required. This is of a hard level.</t>
        </is>
      </c>
      <c r="E67" s="12" t="inlineStr">
        <is>
          <t>8ed64aa0-deb6-4bb3-8cd4-fc468129c186</t>
        </is>
      </c>
    </row>
    <row r="68" ht="45" customHeight="1">
      <c r="A68" s="12" t="inlineStr">
        <is>
          <t>Number</t>
        </is>
      </c>
      <c r="B68" s="12" t="inlineStr">
        <is>
          <t>Solving Problems with Indices</t>
        </is>
      </c>
      <c r="C68" s="13" t="inlineStr">
        <is>
          <t>Solving Problems with Indices 7: Challenge [MH13.20]</t>
        </is>
      </c>
      <c r="D68" s="12" t="inlineStr">
        <is>
          <t xml:space="preserve"> This nugget contains learning material and questions on working backwards with indices, where you are required to find the power a value is raised to to make the equation correct. This is fractional and negative indices based.</t>
        </is>
      </c>
      <c r="E68" s="12" t="inlineStr">
        <is>
          <t>72aeef50-825b-4878-b9a3-cb0ea47c8af9</t>
        </is>
      </c>
    </row>
    <row r="69" ht="45" customHeight="1">
      <c r="A69" s="12" t="inlineStr">
        <is>
          <t>Number</t>
        </is>
      </c>
      <c r="B69" s="12" t="inlineStr">
        <is>
          <t>Solving Problems with Indices</t>
        </is>
      </c>
      <c r="C69" s="13" t="inlineStr">
        <is>
          <t>Exponential Equations 1: Introduction [MH13.21]</t>
        </is>
      </c>
      <c r="D69" s="12" t="inlineStr">
        <is>
          <t>This nugget has learning material and questions covering the topic of Exponential Equations 1.</t>
        </is>
      </c>
      <c r="E69" s="12" t="inlineStr">
        <is>
          <t>4a97fe28-e4cd-46f9-8b56-5e179ab31a6b</t>
        </is>
      </c>
    </row>
    <row r="70" ht="45" customHeight="1">
      <c r="A70" s="12" t="inlineStr">
        <is>
          <t>Number</t>
        </is>
      </c>
      <c r="B70" s="12" t="inlineStr">
        <is>
          <t>Solving Problems with Indices</t>
        </is>
      </c>
      <c r="C70" s="13" t="inlineStr">
        <is>
          <t>Exponential Equations 2: Quadratics (Changing One Base) [MH13.22]</t>
        </is>
      </c>
      <c r="D70" s="12" t="inlineStr">
        <is>
          <t>This nugget has learning material and questions covering the topic of Exponential Equations 2.</t>
        </is>
      </c>
      <c r="E70" s="12" t="inlineStr">
        <is>
          <t>66ad5a8e-6fba-4349-87db-6cf5ec66fc1b</t>
        </is>
      </c>
    </row>
    <row r="71" ht="45" customHeight="1">
      <c r="A71" s="12" t="inlineStr">
        <is>
          <t>Number</t>
        </is>
      </c>
      <c r="B71" s="12" t="inlineStr">
        <is>
          <t>Solving Problems with Indices</t>
        </is>
      </c>
      <c r="C71" s="13" t="inlineStr">
        <is>
          <t>Exponential Equations 3: Quadratics (Changing Multiple Bases) [MH13.23]</t>
        </is>
      </c>
      <c r="D71" s="12" t="inlineStr">
        <is>
          <t>This nugget has learning material and questions covering the topic of Exponential Equations 3.</t>
        </is>
      </c>
      <c r="E71" s="12" t="inlineStr">
        <is>
          <t>755f8baf-4d6e-46d8-98eb-9411b5c09b66</t>
        </is>
      </c>
    </row>
    <row r="72" ht="45" customHeight="1">
      <c r="A72" s="12" t="inlineStr">
        <is>
          <t>Number</t>
        </is>
      </c>
      <c r="B72" s="12" t="inlineStr">
        <is>
          <t>Solving Problems with Indices</t>
        </is>
      </c>
      <c r="C72" s="13" t="inlineStr">
        <is>
          <t>Exponential Equations 4: Challenge [MH13.24]</t>
        </is>
      </c>
      <c r="D72" s="12" t="inlineStr">
        <is>
          <t>This nugget has learning material and questions covering the topic of Exponential Equations 4.</t>
        </is>
      </c>
      <c r="E72" s="12" t="inlineStr">
        <is>
          <t>cf7cfc0b-cbe4-43a1-85b1-2a481597deb2</t>
        </is>
      </c>
    </row>
    <row r="73" ht="45" customHeight="1">
      <c r="A73" s="12" t="inlineStr">
        <is>
          <t>Algebraic Manipulation</t>
        </is>
      </c>
      <c r="B73" s="12" t="inlineStr">
        <is>
          <t>Simplifying Expressions</t>
        </is>
      </c>
      <c r="C73" s="13" t="inlineStr">
        <is>
          <t>Diagnostic: Simplifying Expressions [BR0.13]</t>
        </is>
      </c>
      <c r="D73" s="12" t="inlineStr">
        <is>
          <t>This is a short diagnostic assessment covering the topic of Simplifying Expressions.</t>
        </is>
      </c>
      <c r="E73" s="12" t="inlineStr">
        <is>
          <t>868f43d4-286a-4784-bc03-a5e9bf5e77d1</t>
        </is>
      </c>
    </row>
    <row r="74" ht="45" customHeight="1">
      <c r="A74" s="12" t="inlineStr">
        <is>
          <t>Algebraic Manipulation</t>
        </is>
      </c>
      <c r="B74" s="12" t="inlineStr">
        <is>
          <t>Simplifying Expressions</t>
        </is>
      </c>
      <c r="C74" s="13" t="inlineStr">
        <is>
          <t>Simplifying Expressions 1: Multiplication [MF17.07]</t>
        </is>
      </c>
      <c r="D74" s="12" t="inlineStr">
        <is>
          <t>This nugget has learning material and questions covering the topic of Simplifying: Multiplication 1.</t>
        </is>
      </c>
      <c r="E74" s="12" t="inlineStr">
        <is>
          <t>8f559204-197b-4beb-9a5c-671ff6f0dfb4</t>
        </is>
      </c>
    </row>
    <row r="75" ht="45" customHeight="1">
      <c r="A75" s="12" t="inlineStr">
        <is>
          <t>Algebraic Manipulation</t>
        </is>
      </c>
      <c r="B75" s="12" t="inlineStr">
        <is>
          <t>Simplifying Expressions</t>
        </is>
      </c>
      <c r="C75" s="13" t="inlineStr">
        <is>
          <t>Simplifying Expressions 2: Multiplication (In Context) [MF17.08]</t>
        </is>
      </c>
      <c r="D75" s="12" t="inlineStr">
        <is>
          <t>This nugget has learning material and questions covering the topic of Simplifying: Multiplication 2.</t>
        </is>
      </c>
      <c r="E75" s="12" t="inlineStr">
        <is>
          <t>792043da-12ce-4051-91c0-5e017ab0b1db</t>
        </is>
      </c>
    </row>
    <row r="76" ht="45" customHeight="1">
      <c r="A76" s="12" t="inlineStr">
        <is>
          <t>Algebraic Manipulation</t>
        </is>
      </c>
      <c r="B76" s="12" t="inlineStr">
        <is>
          <t>Simplifying Expressions</t>
        </is>
      </c>
      <c r="C76" s="13" t="inlineStr">
        <is>
          <t>Simplifying Expressions 3: Cancelling [MF17.09]</t>
        </is>
      </c>
      <c r="D76" s="12" t="inlineStr">
        <is>
          <t>This nugget has learning material and questions covering the topic of Simplifying: Division 1.</t>
        </is>
      </c>
      <c r="E76" s="12" t="inlineStr">
        <is>
          <t>bae14dd7-cb32-4b71-a5a1-071bc831a773</t>
        </is>
      </c>
    </row>
    <row r="77" ht="45" customHeight="1">
      <c r="A77" s="12" t="inlineStr">
        <is>
          <t>Algebraic Manipulation</t>
        </is>
      </c>
      <c r="B77" s="12" t="inlineStr">
        <is>
          <t>Simplifying Expressions</t>
        </is>
      </c>
      <c r="C77" s="13" t="inlineStr">
        <is>
          <t>Simplifying Expressions 4: Division [MF17.10]</t>
        </is>
      </c>
      <c r="D77" s="12" t="inlineStr">
        <is>
          <t>This nugget has learning material and questions covering the topic of Simplifying: Division 2.</t>
        </is>
      </c>
      <c r="E77" s="12" t="inlineStr">
        <is>
          <t>19c6097a-fed7-4b24-aab7-45723906d69f</t>
        </is>
      </c>
    </row>
    <row r="78" ht="45" customHeight="1">
      <c r="A78" s="12" t="inlineStr">
        <is>
          <t>Algebraic Manipulation</t>
        </is>
      </c>
      <c r="B78" s="12" t="inlineStr">
        <is>
          <t>Simplifying Expressions</t>
        </is>
      </c>
      <c r="C78" s="13" t="inlineStr">
        <is>
          <t>Simplifying Expressions 5: Multiplication and Division [MF17.11]</t>
        </is>
      </c>
      <c r="D78" s="12" t="inlineStr">
        <is>
          <t>This nugget has learning material and questions covering the topic of Simplifying: Mixed.</t>
        </is>
      </c>
      <c r="E78" s="12" t="inlineStr">
        <is>
          <t>6dad78ad-8b40-46c7-b165-541b8e1a6727</t>
        </is>
      </c>
    </row>
    <row r="79" ht="45" customHeight="1">
      <c r="A79" s="12" t="inlineStr">
        <is>
          <t>Algebraic Manipulation</t>
        </is>
      </c>
      <c r="B79" s="12" t="inlineStr">
        <is>
          <t>Simplifying Expressions</t>
        </is>
      </c>
      <c r="C79" s="13" t="inlineStr">
        <is>
          <t>Simplifying Expressions 6: Index Laws [MH17.17]</t>
        </is>
      </c>
      <c r="D79" s="12" t="inlineStr">
        <is>
          <t>This nugget has learning material and questions covering the topic of Simplifying: Laws of Indices 1.</t>
        </is>
      </c>
      <c r="E79" s="12" t="inlineStr">
        <is>
          <t>938c69f2-6130-4bce-8c80-e6eeda5f498d</t>
        </is>
      </c>
    </row>
    <row r="80" ht="45" customHeight="1">
      <c r="A80" s="12" t="inlineStr">
        <is>
          <t>Algebraic Manipulation</t>
        </is>
      </c>
      <c r="B80" s="12" t="inlineStr">
        <is>
          <t>Simplifying Expressions</t>
        </is>
      </c>
      <c r="C80" s="13" t="inlineStr">
        <is>
          <t>Simplifying Expressions 7: Index Laws [MH17.18]</t>
        </is>
      </c>
      <c r="D80" s="12" t="inlineStr">
        <is>
          <t>This nugget has learning material and questions covering the topic of Simplifying: Laws of Indices 2.</t>
        </is>
      </c>
      <c r="E80" s="12" t="inlineStr">
        <is>
          <t>e156fa00-01ee-42ae-bc61-faa15cd454b6</t>
        </is>
      </c>
    </row>
    <row r="81" ht="45" customHeight="1">
      <c r="A81" s="12" t="inlineStr">
        <is>
          <t>Algebraic Manipulation</t>
        </is>
      </c>
      <c r="B81" s="12" t="inlineStr">
        <is>
          <t>Expanding and Factorising</t>
        </is>
      </c>
      <c r="C81" s="13" t="inlineStr">
        <is>
          <t>Diagnostic: Expanding and Factorising [BR0.14]</t>
        </is>
      </c>
      <c r="D81" s="12" t="inlineStr">
        <is>
          <t>This is a short diagnostic assessment covering the topic of Expanding and Factorising.</t>
        </is>
      </c>
      <c r="E81" s="12" t="inlineStr">
        <is>
          <t>443883cc-93ab-4a0a-b9a8-40eba5a06f6e</t>
        </is>
      </c>
    </row>
    <row r="82" ht="45" customHeight="1">
      <c r="A82" s="12" t="inlineStr">
        <is>
          <t>Algebraic Manipulation</t>
        </is>
      </c>
      <c r="B82" s="12" t="inlineStr">
        <is>
          <t>Expanding and Factorising</t>
        </is>
      </c>
      <c r="C82" s="13" t="inlineStr">
        <is>
          <t>Expanding Single Brackets 5: Mixed [MF18.05]</t>
        </is>
      </c>
      <c r="D82" s="12" t="inlineStr">
        <is>
          <t>This nugget has learning material and questions covering the topic of Expanding 5.</t>
        </is>
      </c>
      <c r="E82" s="12" t="inlineStr">
        <is>
          <t>a36f0eeb-d64a-4a1c-b7a6-ff0d2a8e5079</t>
        </is>
      </c>
    </row>
    <row r="83" ht="45" customHeight="1">
      <c r="A83" s="12" t="inlineStr">
        <is>
          <t>Algebraic Manipulation</t>
        </is>
      </c>
      <c r="B83" s="12" t="inlineStr">
        <is>
          <t>Expanding and Factorising</t>
        </is>
      </c>
      <c r="C83" s="13" t="inlineStr">
        <is>
          <t>Expanding and Simplifying [MF18.06]</t>
        </is>
      </c>
      <c r="D83" s="12" t="inlineStr">
        <is>
          <t>This nugget has learning material and questions covering the topic of Expanding and Simplifying.</t>
        </is>
      </c>
      <c r="E83" s="12" t="inlineStr">
        <is>
          <t>1245a266-75eb-4685-9b2c-7ede7e9e65bf</t>
        </is>
      </c>
    </row>
    <row r="84" ht="45" customHeight="1">
      <c r="A84" s="12" t="inlineStr">
        <is>
          <t>Algebraic Manipulation</t>
        </is>
      </c>
      <c r="B84" s="12" t="inlineStr">
        <is>
          <t>Expanding and Factorising</t>
        </is>
      </c>
      <c r="C84" s="13" t="inlineStr">
        <is>
          <t>Expanding Double Brackets 1: (x ± a)(x ± b) [MF18.10]</t>
        </is>
      </c>
      <c r="D84" s="12" t="inlineStr">
        <is>
          <t>This nugget has learning material and questions covering the topic of Expanding Double Brackets 1.</t>
        </is>
      </c>
      <c r="E84" s="12" t="inlineStr">
        <is>
          <t>5f33d400-1bc8-43bd-8b1f-97db1d17307e</t>
        </is>
      </c>
    </row>
    <row r="85" ht="45" customHeight="1">
      <c r="A85" s="12" t="inlineStr">
        <is>
          <t>Algebraic Manipulation</t>
        </is>
      </c>
      <c r="B85" s="12" t="inlineStr">
        <is>
          <t>Expanding and Factorising</t>
        </is>
      </c>
      <c r="C85" s="13" t="inlineStr">
        <is>
          <t>Expanding Double Brackets 2: (ax ± b)(cx ± d) [MF18.11]</t>
        </is>
      </c>
      <c r="D85" s="12" t="inlineStr">
        <is>
          <t>This nugget has learning material and questions covering the topic of Expanding Double Brackets 2.</t>
        </is>
      </c>
      <c r="E85" s="12" t="inlineStr">
        <is>
          <t>70e80195-eca5-4b8a-878f-a0ede0287ecb</t>
        </is>
      </c>
    </row>
    <row r="86" ht="45" customHeight="1">
      <c r="A86" s="12" t="inlineStr">
        <is>
          <t>Algebraic Manipulation</t>
        </is>
      </c>
      <c r="B86" s="12" t="inlineStr">
        <is>
          <t>Expanding and Factorising</t>
        </is>
      </c>
      <c r="C86" s="13" t="inlineStr">
        <is>
          <t>Expanding Double Brackets 3: (x ± a)² [MF18.12]</t>
        </is>
      </c>
      <c r="D86" s="12" t="inlineStr">
        <is>
          <t>This nugget has learning material and questions covering the topic of Expanding Double Brackets: Squares.</t>
        </is>
      </c>
      <c r="E86" s="12" t="inlineStr">
        <is>
          <t>434ecbe2-d014-4dfb-8ef3-70bc827d9a28</t>
        </is>
      </c>
    </row>
    <row r="87" ht="45" customHeight="1">
      <c r="A87" s="12" t="inlineStr">
        <is>
          <t>Algebraic Manipulation</t>
        </is>
      </c>
      <c r="B87" s="12" t="inlineStr">
        <is>
          <t>Expanding and Factorising</t>
        </is>
      </c>
      <c r="C87" s="13" t="inlineStr">
        <is>
          <t>Expanding Double Brackets 4: a(bx ± c)(dx ± e) [MF18.13]</t>
        </is>
      </c>
      <c r="D87" s="12" t="inlineStr">
        <is>
          <t>This nugget has learning material and questions covering the topic of Expanding Double Brackets 3.</t>
        </is>
      </c>
      <c r="E87" s="12" t="inlineStr">
        <is>
          <t>bf77a267-544f-478c-9537-0eea3dd97c78</t>
        </is>
      </c>
    </row>
    <row r="88" ht="45" customHeight="1">
      <c r="A88" s="12" t="inlineStr">
        <is>
          <t>Algebraic Manipulation</t>
        </is>
      </c>
      <c r="B88" s="12" t="inlineStr">
        <is>
          <t>Expanding and Factorising</t>
        </is>
      </c>
      <c r="C88" s="13" t="inlineStr">
        <is>
          <t>Expanding Double Brackets 5: a(bx ± c)² [MF18.14]</t>
        </is>
      </c>
      <c r="D88" s="12" t="inlineStr">
        <is>
          <t>This nugget has learning material and questions covering the topic of Expanding Double Brackets 4.</t>
        </is>
      </c>
      <c r="E88" s="12" t="inlineStr">
        <is>
          <t>c7754754-540f-4a07-aa77-3c09893871c7</t>
        </is>
      </c>
    </row>
    <row r="89" ht="45" customHeight="1">
      <c r="A89" s="12" t="inlineStr">
        <is>
          <t>Algebraic Manipulation</t>
        </is>
      </c>
      <c r="B89" s="12" t="inlineStr">
        <is>
          <t>Expanding and Factorising</t>
        </is>
      </c>
      <c r="C89" s="13" t="inlineStr">
        <is>
          <t>Expanding Double Brackets 6: (ax ± b)(cy ± d) [MH18.18]</t>
        </is>
      </c>
      <c r="D89" s="12" t="inlineStr">
        <is>
          <t>This nugget has learning material and questions covering the topic of Expanding Double Brackets 5.</t>
        </is>
      </c>
      <c r="E89" s="12" t="inlineStr">
        <is>
          <t>5026ca4a-ad02-4f0b-9f5e-676595240ed0</t>
        </is>
      </c>
    </row>
    <row r="90" ht="45" customHeight="1">
      <c r="A90" s="12" t="inlineStr">
        <is>
          <t>Algebraic Manipulation</t>
        </is>
      </c>
      <c r="B90" s="12" t="inlineStr">
        <is>
          <t>Expanding and Factorising</t>
        </is>
      </c>
      <c r="C90" s="13" t="inlineStr">
        <is>
          <t>Expanding More Brackets [MH18.19]</t>
        </is>
      </c>
      <c r="D90" s="12" t="inlineStr">
        <is>
          <t>This nugget has learning material and questions covering the topic of Expanding More Brackets.</t>
        </is>
      </c>
      <c r="E90" s="12" t="inlineStr">
        <is>
          <t>7a0b3c75-cf73-4e50-804b-42f0cadf59e9</t>
        </is>
      </c>
    </row>
    <row r="91" ht="45" customHeight="1">
      <c r="A91" s="12" t="inlineStr">
        <is>
          <t>Algebraic Manipulation</t>
        </is>
      </c>
      <c r="B91" s="12" t="inlineStr">
        <is>
          <t>Expanding and Factorising</t>
        </is>
      </c>
      <c r="C91" s="13" t="inlineStr">
        <is>
          <t>Factorising Quadratics 1: (x + a)(x + b) [MF18.15]</t>
        </is>
      </c>
      <c r="D91" s="12" t="inlineStr">
        <is>
          <t>This nugget has learning material and questions covering the topic of Factorising Quadratics 1.</t>
        </is>
      </c>
      <c r="E91" s="12" t="inlineStr">
        <is>
          <t>e2ced03d-2243-4287-b903-b3f6182498be</t>
        </is>
      </c>
    </row>
    <row r="92" ht="45" customHeight="1">
      <c r="A92" s="12" t="inlineStr">
        <is>
          <t>Algebraic Manipulation</t>
        </is>
      </c>
      <c r="B92" s="12" t="inlineStr">
        <is>
          <t>Expanding and Factorising</t>
        </is>
      </c>
      <c r="C92" s="13" t="inlineStr">
        <is>
          <t>Factorising Quadratics 2: (x ± a)(x ± b) [MF18.16]</t>
        </is>
      </c>
      <c r="D92" s="12" t="inlineStr">
        <is>
          <t>This nugget has learning material and questions covering the topic of Factorising Quadratics 2.</t>
        </is>
      </c>
      <c r="E92" s="12" t="inlineStr">
        <is>
          <t>454bccc4-5e16-4b17-81ed-ad265936e506</t>
        </is>
      </c>
    </row>
    <row r="93" ht="45" customHeight="1">
      <c r="A93" s="12" t="inlineStr">
        <is>
          <t>Algebraic Manipulation</t>
        </is>
      </c>
      <c r="B93" s="12" t="inlineStr">
        <is>
          <t>Expanding and Factorising</t>
        </is>
      </c>
      <c r="C93" s="13" t="inlineStr">
        <is>
          <t>Factorising Quadratics 3: (ax ± b)(x ± c) [MH18.20]</t>
        </is>
      </c>
      <c r="D93" s="12" t="inlineStr">
        <is>
          <t>This nugget has learning material and questions covering the topic of Factorising Quadratics 3.</t>
        </is>
      </c>
      <c r="E93" s="12" t="inlineStr">
        <is>
          <t>43969bf8-ba3a-4948-9811-16d0fe7448f6</t>
        </is>
      </c>
    </row>
    <row r="94" ht="45" customHeight="1">
      <c r="A94" s="12" t="inlineStr">
        <is>
          <t>Algebraic Manipulation</t>
        </is>
      </c>
      <c r="B94" s="12" t="inlineStr">
        <is>
          <t>Expanding and Factorising</t>
        </is>
      </c>
      <c r="C94" s="13" t="inlineStr">
        <is>
          <t>Factorising Quadratics 4: (ax ± b)(x ± c) [MH18.21]</t>
        </is>
      </c>
      <c r="D94" s="12" t="inlineStr">
        <is>
          <t>This nugget has learning material and questions covering the topic of Factorising Quadratics 4.</t>
        </is>
      </c>
      <c r="E94" s="12" t="inlineStr">
        <is>
          <t>39072e19-74da-4c47-b027-ad8cc502808d</t>
        </is>
      </c>
    </row>
    <row r="95" ht="45" customHeight="1">
      <c r="A95" s="12" t="inlineStr">
        <is>
          <t>Algebraic Manipulation</t>
        </is>
      </c>
      <c r="B95" s="12" t="inlineStr">
        <is>
          <t>Expanding and Factorising</t>
        </is>
      </c>
      <c r="C95" s="13" t="inlineStr">
        <is>
          <t>Factorising Quadratics 5: (ax ± b)(x ± c) [MH18.22]</t>
        </is>
      </c>
      <c r="D95" s="12" t="inlineStr">
        <is>
          <t>This nugget has learning material and questions covering the topic of Factorising Quadratics 5.</t>
        </is>
      </c>
      <c r="E95" s="12" t="inlineStr">
        <is>
          <t>c490cf9e-8bab-4cd0-8c55-10a28fe32315</t>
        </is>
      </c>
    </row>
    <row r="96" ht="45" customHeight="1">
      <c r="A96" s="12" t="inlineStr">
        <is>
          <t>Algebraic Manipulation</t>
        </is>
      </c>
      <c r="B96" s="12" t="inlineStr">
        <is>
          <t>Expanding and Factorising</t>
        </is>
      </c>
      <c r="C96" s="13" t="inlineStr">
        <is>
          <t>Factorising Quadratics 6: (ax ± b)(cx ± d) [MH18.23]</t>
        </is>
      </c>
      <c r="D96" s="12" t="inlineStr">
        <is>
          <t>This nugget has learning material and questions covering the topic of Factorising Quadratics 6.</t>
        </is>
      </c>
      <c r="E96" s="12" t="inlineStr">
        <is>
          <t>fb688ca7-77b7-4ea4-a45d-ccf14d7db69b</t>
        </is>
      </c>
    </row>
    <row r="97" ht="45" customHeight="1">
      <c r="A97" s="12" t="inlineStr">
        <is>
          <t>Algebraic Manipulation</t>
        </is>
      </c>
      <c r="B97" s="12" t="inlineStr">
        <is>
          <t>Expanding and Factorising</t>
        </is>
      </c>
      <c r="C97" s="13" t="inlineStr">
        <is>
          <t>Factorising Quadratics 7: (ax ± b)(cx ± d) [MH18.24]</t>
        </is>
      </c>
      <c r="D97" s="12" t="inlineStr">
        <is>
          <t>This nugget has learning material and questions covering the topic of Factorising Quadratics 7.</t>
        </is>
      </c>
      <c r="E97" s="12" t="inlineStr">
        <is>
          <t>926d8299-2212-4592-a991-442f41a2a26e</t>
        </is>
      </c>
    </row>
    <row r="98" ht="45" customHeight="1">
      <c r="A98" s="12" t="inlineStr">
        <is>
          <t>Algebraic Manipulation</t>
        </is>
      </c>
      <c r="B98" s="12" t="inlineStr">
        <is>
          <t>Expanding and Factorising</t>
        </is>
      </c>
      <c r="C98" s="13" t="inlineStr">
        <is>
          <t>The Difference of Two Squares [MF18.17]</t>
        </is>
      </c>
      <c r="D98" s="12" t="inlineStr">
        <is>
          <t>This nugget has learning material and questions covering the topic of The Difference of Two Squares.</t>
        </is>
      </c>
      <c r="E98" s="12" t="inlineStr">
        <is>
          <t>16e51bdc-b818-4eea-8bd3-249859e74f12</t>
        </is>
      </c>
    </row>
    <row r="99" ht="45" customHeight="1">
      <c r="A99" s="12" t="inlineStr">
        <is>
          <t>Algebraic Manipulation</t>
        </is>
      </c>
      <c r="B99" s="12" t="inlineStr">
        <is>
          <t>Algebraic Fractions</t>
        </is>
      </c>
      <c r="C99" s="13" t="inlineStr">
        <is>
          <t>Diagnostic: Algebraic Fractions [MH00.17]</t>
        </is>
      </c>
      <c r="D99" s="12" t="inlineStr">
        <is>
          <t>This is a short diagnostic with questions on the topic of Algebraic Fractions.</t>
        </is>
      </c>
      <c r="E99" s="12" t="inlineStr">
        <is>
          <t>502f8b2d-352d-48ca-9b71-a4da8c7b66f6</t>
        </is>
      </c>
    </row>
    <row r="100" ht="45" customHeight="1">
      <c r="A100" s="12" t="inlineStr">
        <is>
          <t>Algebraic Manipulation</t>
        </is>
      </c>
      <c r="B100" s="12" t="inlineStr">
        <is>
          <t>Algebraic Fractions</t>
        </is>
      </c>
      <c r="C100" s="13" t="inlineStr">
        <is>
          <t>Algebraic Fractions 1: Simplify (Monomial Factors) [MH54.01]</t>
        </is>
      </c>
      <c r="D100" s="12" t="inlineStr">
        <is>
          <t>This nugget has learning material and questions covering the topic of Algebraic Fractions 1: Simplify.</t>
        </is>
      </c>
      <c r="E100" s="12" t="inlineStr">
        <is>
          <t>a7d69102-02fa-4f07-848e-dcfe04ee00f5</t>
        </is>
      </c>
    </row>
    <row r="101" ht="45" customHeight="1">
      <c r="A101" s="12" t="inlineStr">
        <is>
          <t>Algebraic Manipulation</t>
        </is>
      </c>
      <c r="B101" s="12" t="inlineStr">
        <is>
          <t>Algebraic Fractions</t>
        </is>
      </c>
      <c r="C101" s="13" t="inlineStr">
        <is>
          <t>Algebraic Fractions 2: Simplify (Monomial Factors incl. Negatives) [MH54.02]</t>
        </is>
      </c>
      <c r="D101" s="12" t="inlineStr">
        <is>
          <t>This nugget has learning material and questions covering the topic of Algebraic Fractions 2: Simplify.</t>
        </is>
      </c>
      <c r="E101" s="12" t="inlineStr">
        <is>
          <t>aae2fe7c-40fe-4c50-9de4-e8e5426690f9</t>
        </is>
      </c>
    </row>
    <row r="102" ht="45" customHeight="1">
      <c r="A102" s="12" t="inlineStr">
        <is>
          <t>Algebraic Manipulation</t>
        </is>
      </c>
      <c r="B102" s="12" t="inlineStr">
        <is>
          <t>Algebraic Fractions</t>
        </is>
      </c>
      <c r="C102" s="13" t="inlineStr">
        <is>
          <t>Algebraic Fractions 3: Simplify (Binomial Factors) [MH54.03]</t>
        </is>
      </c>
      <c r="D102" s="12" t="inlineStr">
        <is>
          <t>This nugget has learning material and questions covering the topic of Algebraic Fractions 3: Simplify.</t>
        </is>
      </c>
      <c r="E102" s="12" t="inlineStr">
        <is>
          <t>5b6dd524-231b-4c18-9895-538a950b9090</t>
        </is>
      </c>
    </row>
    <row r="103" ht="45" customHeight="1">
      <c r="A103" s="12" t="inlineStr">
        <is>
          <t>Algebraic Manipulation</t>
        </is>
      </c>
      <c r="B103" s="12" t="inlineStr">
        <is>
          <t>Algebraic Fractions</t>
        </is>
      </c>
      <c r="C103" s="13" t="inlineStr">
        <is>
          <t>Algebraic Fractions 4: Simplify (Binomial Factors) [MH54.04]</t>
        </is>
      </c>
      <c r="D103" s="12" t="inlineStr">
        <is>
          <t>This nugget has learning material and questions covering the topic of Algebraic Fractions 4: Simplify.</t>
        </is>
      </c>
      <c r="E103" s="12" t="inlineStr">
        <is>
          <t>25e64b80-4ba9-484e-a3e0-54c4c81b9cc5</t>
        </is>
      </c>
    </row>
    <row r="104" ht="45" customHeight="1">
      <c r="A104" s="12" t="inlineStr">
        <is>
          <t>Algebraic Manipulation</t>
        </is>
      </c>
      <c r="B104" s="12" t="inlineStr">
        <is>
          <t>Algebraic Fractions</t>
        </is>
      </c>
      <c r="C104" s="13" t="inlineStr">
        <is>
          <t>Algebraic Fractions 5: Add and Subtract (Constant as Denominator) [MH54.05]</t>
        </is>
      </c>
      <c r="D104" s="12" t="inlineStr">
        <is>
          <t>This nugget has learning material and questions covering the topic of Algebraic Fractions 5: Add and Subtract.</t>
        </is>
      </c>
      <c r="E104" s="12" t="inlineStr">
        <is>
          <t>9e00e3df-2b2d-4d7f-9e6a-b32928658e7b</t>
        </is>
      </c>
    </row>
    <row r="105" ht="45" customHeight="1">
      <c r="A105" s="12" t="inlineStr">
        <is>
          <t>Algebraic Manipulation</t>
        </is>
      </c>
      <c r="B105" s="12" t="inlineStr">
        <is>
          <t>Algebraic Fractions</t>
        </is>
      </c>
      <c r="C105" s="13" t="inlineStr">
        <is>
          <t>Algebraic Fractions 6: Add and Subtract (Monomial as Denominator) [MH54.06]</t>
        </is>
      </c>
      <c r="D105" s="12" t="inlineStr">
        <is>
          <t>This nugget has learning material and questions covering the topic of Algebraic Fractions 6: Add and Subtract.</t>
        </is>
      </c>
      <c r="E105" s="12" t="inlineStr">
        <is>
          <t>4a63859c-4442-4a75-8107-44f10c4ea543</t>
        </is>
      </c>
    </row>
    <row r="106" ht="45" customHeight="1">
      <c r="A106" s="12" t="inlineStr">
        <is>
          <t>Algebraic Manipulation</t>
        </is>
      </c>
      <c r="B106" s="12" t="inlineStr">
        <is>
          <t>Algebraic Fractions</t>
        </is>
      </c>
      <c r="C106" s="13" t="inlineStr">
        <is>
          <t>Algebraic Fractions 7: Add and Subtract (Binomial as Denominator) [MH54.07]</t>
        </is>
      </c>
      <c r="D106" s="12" t="inlineStr">
        <is>
          <t>This nugget has learning material and questions covering the topic of Algebraic Fractions 7: Add and Subtract.</t>
        </is>
      </c>
      <c r="E106" s="12" t="inlineStr">
        <is>
          <t>fe9fa8e1-b909-448b-873c-53986808bb19</t>
        </is>
      </c>
    </row>
    <row r="107" ht="45" customHeight="1">
      <c r="A107" s="12" t="inlineStr">
        <is>
          <t>Algebraic Manipulation</t>
        </is>
      </c>
      <c r="B107" s="12" t="inlineStr">
        <is>
          <t>Algebraic Fractions</t>
        </is>
      </c>
      <c r="C107" s="13" t="inlineStr">
        <is>
          <t>Algebraic Fractions 8: Multiply [MH54.08]</t>
        </is>
      </c>
      <c r="D107" s="12" t="inlineStr">
        <is>
          <t>This nugget has learning material and questions covering the topic of Algebraic Fractions 8: Multiply.</t>
        </is>
      </c>
      <c r="E107" s="12" t="inlineStr">
        <is>
          <t>b91ff1ab-208e-49ed-98ea-bf0b8ceb643d</t>
        </is>
      </c>
    </row>
    <row r="108" ht="45" customHeight="1">
      <c r="A108" s="12" t="inlineStr">
        <is>
          <t>Algebraic Manipulation</t>
        </is>
      </c>
      <c r="B108" s="12" t="inlineStr">
        <is>
          <t>Algebraic Fractions</t>
        </is>
      </c>
      <c r="C108" s="13" t="inlineStr">
        <is>
          <t>Algebraic Fractions 9: Multiply [MH54.09]</t>
        </is>
      </c>
      <c r="D108" s="12" t="inlineStr">
        <is>
          <t>This nugget has learning material and questions covering the topic of Algebraic Fractions 9: Multiply.</t>
        </is>
      </c>
      <c r="E108" s="12" t="inlineStr">
        <is>
          <t>89ade498-f336-4804-b6b8-562ec8c2b576</t>
        </is>
      </c>
    </row>
    <row r="109" ht="45" customHeight="1">
      <c r="A109" s="12" t="inlineStr">
        <is>
          <t>Algebraic Manipulation</t>
        </is>
      </c>
      <c r="B109" s="12" t="inlineStr">
        <is>
          <t>Algebraic Fractions</t>
        </is>
      </c>
      <c r="C109" s="13" t="inlineStr">
        <is>
          <t>Algebraic Fractions 10: Factorise then Multiply [MH54.10]</t>
        </is>
      </c>
      <c r="D109" s="12" t="inlineStr">
        <is>
          <t>This nugget has learning material and questions covering the topic of Algebraic Fractions 10: Quadratics.</t>
        </is>
      </c>
      <c r="E109" s="12" t="inlineStr">
        <is>
          <t>1793adcd-a242-4855-930e-8fb75feb4d93</t>
        </is>
      </c>
    </row>
    <row r="110" ht="45" customHeight="1">
      <c r="A110" s="12" t="inlineStr">
        <is>
          <t>Algebraic Manipulation</t>
        </is>
      </c>
      <c r="B110" s="12" t="inlineStr">
        <is>
          <t>Algebraic Fractions</t>
        </is>
      </c>
      <c r="C110" s="13" t="inlineStr">
        <is>
          <t>Algebraic Fractions 11: Divide [MH54.11]</t>
        </is>
      </c>
      <c r="D110" s="12" t="inlineStr">
        <is>
          <t>This nugget has learning material and questions covering the topic of Algebraic Fractions 11: Divide.</t>
        </is>
      </c>
      <c r="E110" s="12" t="inlineStr">
        <is>
          <t>aef2a0e3-204d-4ee3-ac0e-caed4553750d</t>
        </is>
      </c>
    </row>
    <row r="111" ht="45" customHeight="1">
      <c r="A111" s="12" t="inlineStr">
        <is>
          <t>Algebraic Manipulation</t>
        </is>
      </c>
      <c r="B111" s="12" t="inlineStr">
        <is>
          <t>Algebraic Fractions</t>
        </is>
      </c>
      <c r="C111" s="13" t="inlineStr">
        <is>
          <t>Algebraic Fractions 12: Solve [MH54.12]</t>
        </is>
      </c>
      <c r="D111" s="12" t="inlineStr">
        <is>
          <t>This nugget has learning material and questions covering the topic of Algebraic Fractions 12: Solve.</t>
        </is>
      </c>
      <c r="E111" s="12" t="inlineStr">
        <is>
          <t>040fdede-238d-4c57-a126-43a1dd572dca</t>
        </is>
      </c>
    </row>
    <row r="112" ht="45" customHeight="1">
      <c r="A112" s="12" t="inlineStr">
        <is>
          <t>Algebraic Manipulation</t>
        </is>
      </c>
      <c r="B112" s="12" t="inlineStr">
        <is>
          <t>Algebraic Fractions</t>
        </is>
      </c>
      <c r="C112" s="13" t="inlineStr">
        <is>
          <t>Algebraic Fractions 13: Problem Solving [MH54.13]</t>
        </is>
      </c>
      <c r="D112" s="12" t="inlineStr">
        <is>
          <t>This nugget has learning material and questions covering the topic of Algebraic Fractions 13: Problem Solving.</t>
        </is>
      </c>
      <c r="E112" s="12" t="inlineStr">
        <is>
          <t>eaca683b-f5d4-4232-81f7-ee96c43e0357</t>
        </is>
      </c>
    </row>
    <row r="113" ht="45" customHeight="1">
      <c r="A113" s="12" t="inlineStr">
        <is>
          <t>Algebraic Manipulation</t>
        </is>
      </c>
      <c r="B113" s="12" t="inlineStr">
        <is>
          <t>Formulae</t>
        </is>
      </c>
      <c r="C113" s="13" t="inlineStr">
        <is>
          <t>Diagnostic: Formulae [MF00.32]</t>
        </is>
      </c>
      <c r="D113" s="12" t="inlineStr">
        <is>
          <t>This is a short diagnostic with questions on the topic of Formulae.</t>
        </is>
      </c>
      <c r="E113" s="12" t="inlineStr">
        <is>
          <t>e5bdbb2b-d5b5-4753-a326-fcebf7bc8e3f</t>
        </is>
      </c>
    </row>
    <row r="114" ht="45" customHeight="1">
      <c r="A114" s="12" t="inlineStr">
        <is>
          <t>Algebraic Manipulation</t>
        </is>
      </c>
      <c r="B114" s="12" t="inlineStr">
        <is>
          <t>Formulae</t>
        </is>
      </c>
      <c r="C114" s="13" t="inlineStr">
        <is>
          <t>Using Kinematics [MF21.03]</t>
        </is>
      </c>
      <c r="D114" s="12" t="inlineStr">
        <is>
          <t>This nugget has learning material and questions covering the topic of Using Kinematics.</t>
        </is>
      </c>
      <c r="E114" s="12" t="inlineStr">
        <is>
          <t>ca8beff4-24f7-4599-b1a1-9bf70e2c881d</t>
        </is>
      </c>
    </row>
    <row r="115" ht="45" customHeight="1">
      <c r="A115" s="12" t="inlineStr">
        <is>
          <t>Algebraic Manipulation</t>
        </is>
      </c>
      <c r="B115" s="12" t="inlineStr">
        <is>
          <t>Formulae</t>
        </is>
      </c>
      <c r="C115" s="13" t="inlineStr">
        <is>
          <t>Recalling and Using Formulae 1 [MF21.04]</t>
        </is>
      </c>
      <c r="D115" s="12" t="inlineStr">
        <is>
          <t>This nugget has learning material and questions covering the topic of Recalling and Using Formulae 1.</t>
        </is>
      </c>
      <c r="E115" s="12" t="inlineStr">
        <is>
          <t>4b21db30-4e09-4532-a39c-f73f02ed212e</t>
        </is>
      </c>
    </row>
    <row r="116" ht="45" customHeight="1">
      <c r="A116" s="12" t="inlineStr">
        <is>
          <t>Algebraic Manipulation</t>
        </is>
      </c>
      <c r="B116" s="12" t="inlineStr">
        <is>
          <t>Formulae</t>
        </is>
      </c>
      <c r="C116" s="13" t="inlineStr">
        <is>
          <t>Recalling and Using Formulae 2 [MH21.11]</t>
        </is>
      </c>
      <c r="D116" s="12" t="inlineStr">
        <is>
          <t>This nugget has learning material and questions covering the topic of Recalling and Using Formulae 2.</t>
        </is>
      </c>
      <c r="E116" s="12" t="inlineStr">
        <is>
          <t>28a3a404-6ed7-4467-986c-8a71fcf5b0c4</t>
        </is>
      </c>
    </row>
    <row r="117" ht="45" customHeight="1">
      <c r="A117" s="12" t="inlineStr">
        <is>
          <t>Algebraic Manipulation</t>
        </is>
      </c>
      <c r="B117" s="12" t="inlineStr">
        <is>
          <t>Formulae</t>
        </is>
      </c>
      <c r="C117" s="13" t="inlineStr">
        <is>
          <t>Rearranging Formulae: One Step [MF21.05]</t>
        </is>
      </c>
      <c r="D117" s="12" t="inlineStr">
        <is>
          <t>This nugget has learning material and questions covering the topic of Rearranging Formulae: One Step.</t>
        </is>
      </c>
      <c r="E117" s="12" t="inlineStr">
        <is>
          <t>94b75f85-9641-4bff-871b-f5b0ae581bd0</t>
        </is>
      </c>
    </row>
    <row r="118" ht="45" customHeight="1">
      <c r="A118" s="12" t="inlineStr">
        <is>
          <t>Algebraic Manipulation</t>
        </is>
      </c>
      <c r="B118" s="12" t="inlineStr">
        <is>
          <t>Formulae</t>
        </is>
      </c>
      <c r="C118" s="13" t="inlineStr">
        <is>
          <t>Rearranging Formulae: Two Step [MF21.06]</t>
        </is>
      </c>
      <c r="D118" s="12" t="inlineStr">
        <is>
          <t>This nugget has learning material and questions covering the topic of Rearranging Formulae: Two Step.</t>
        </is>
      </c>
      <c r="E118" s="12" t="inlineStr">
        <is>
          <t>e7d4a305-dc53-4073-ae97-db2a79dd9710</t>
        </is>
      </c>
    </row>
    <row r="119" ht="45" customHeight="1">
      <c r="A119" s="12" t="inlineStr">
        <is>
          <t>Algebraic Manipulation</t>
        </is>
      </c>
      <c r="B119" s="12" t="inlineStr">
        <is>
          <t>Formulae</t>
        </is>
      </c>
      <c r="C119" s="13" t="inlineStr">
        <is>
          <t>Rearranging Formulae: Negative Subject [MF21.07]</t>
        </is>
      </c>
      <c r="D119" s="12" t="inlineStr">
        <is>
          <t>This nugget has learning material and questions covering the topic of Rearranging Formulae: Negative Subject.</t>
        </is>
      </c>
      <c r="E119" s="12" t="inlineStr">
        <is>
          <t>7548c5d0-82d4-4b09-a329-ef7ca7cf3e6d</t>
        </is>
      </c>
    </row>
    <row r="120" ht="45" customHeight="1">
      <c r="A120" s="12" t="inlineStr">
        <is>
          <t>Algebraic Manipulation</t>
        </is>
      </c>
      <c r="B120" s="12" t="inlineStr">
        <is>
          <t>Formulae</t>
        </is>
      </c>
      <c r="C120" s="13" t="inlineStr">
        <is>
          <t>Rearranging Formulae: Unknown in Denominator [MF21.08]</t>
        </is>
      </c>
      <c r="D120" s="12" t="inlineStr">
        <is>
          <t>This nugget has learning material and questions covering the topic of Rearranging Formulae: Unknown in Denominator.</t>
        </is>
      </c>
      <c r="E120" s="12" t="inlineStr">
        <is>
          <t>0d265cfc-2f67-4a7b-8654-e51429c6135e</t>
        </is>
      </c>
    </row>
    <row r="121" ht="45" customHeight="1">
      <c r="A121" s="12" t="inlineStr">
        <is>
          <t>Algebraic Manipulation</t>
        </is>
      </c>
      <c r="B121" s="12" t="inlineStr">
        <is>
          <t>Formulae</t>
        </is>
      </c>
      <c r="C121" s="13" t="inlineStr">
        <is>
          <t>Rearranging Formulae: With Powers [MF21.09]</t>
        </is>
      </c>
      <c r="D121" s="12" t="inlineStr">
        <is>
          <t>This nugget has learning material and questions covering the topic of Rearranging Formulae: With Powers.</t>
        </is>
      </c>
      <c r="E121" s="12" t="inlineStr">
        <is>
          <t>9f88c255-ae46-43ca-9433-34ca98fb2e68</t>
        </is>
      </c>
    </row>
    <row r="122" ht="45" customHeight="1">
      <c r="A122" s="12" t="inlineStr">
        <is>
          <t>Algebraic Manipulation</t>
        </is>
      </c>
      <c r="B122" s="12" t="inlineStr">
        <is>
          <t>Formulae</t>
        </is>
      </c>
      <c r="C122" s="13" t="inlineStr">
        <is>
          <t>Rearranging Formulae: Unknown on Both Sides [MF21.10]</t>
        </is>
      </c>
      <c r="D122" s="12" t="inlineStr">
        <is>
          <t>This nugget has learning material and questions covering the topic of Rearranging Formulae: Unknown on Both Sides.</t>
        </is>
      </c>
      <c r="E122" s="12" t="inlineStr">
        <is>
          <t>5dd9dfe1-5edd-4d0c-941f-ce6c9033331d</t>
        </is>
      </c>
    </row>
    <row r="123" ht="45" customHeight="1">
      <c r="A123" s="12" t="inlineStr">
        <is>
          <t>Algebraic Manipulation</t>
        </is>
      </c>
      <c r="B123" s="12" t="inlineStr">
        <is>
          <t>Algebraic Proof</t>
        </is>
      </c>
      <c r="C123" s="13" t="inlineStr">
        <is>
          <t>Diagnostic: Algebraic Proof [MH00.18]</t>
        </is>
      </c>
      <c r="D123" s="12" t="inlineStr">
        <is>
          <t>This is a short diagnostic with questions on the topic of Algebraic Proof.</t>
        </is>
      </c>
      <c r="E123" s="12" t="inlineStr">
        <is>
          <t>911b3070-73d9-474f-9e5a-08ddbab21338</t>
        </is>
      </c>
    </row>
    <row r="124" ht="45" customHeight="1">
      <c r="A124" s="12" t="inlineStr">
        <is>
          <t>Algebraic Manipulation</t>
        </is>
      </c>
      <c r="B124" s="12" t="inlineStr">
        <is>
          <t>Algebraic Proof</t>
        </is>
      </c>
      <c r="C124" s="13" t="inlineStr">
        <is>
          <t>Introduction to Algebraic Proof [MH55.01]</t>
        </is>
      </c>
      <c r="D124" s="12" t="inlineStr">
        <is>
          <t>This nugget has learning material and questions covering the topic of Introduction to Algebraic Proof.</t>
        </is>
      </c>
      <c r="E124" s="12" t="inlineStr">
        <is>
          <t>edffd18a-c387-4922-9b91-cedc636596b8</t>
        </is>
      </c>
    </row>
    <row r="125" ht="45" customHeight="1">
      <c r="A125" s="12" t="inlineStr">
        <is>
          <t>Algebraic Manipulation</t>
        </is>
      </c>
      <c r="B125" s="12" t="inlineStr">
        <is>
          <t>Algebraic Proof</t>
        </is>
      </c>
      <c r="C125" s="13" t="inlineStr">
        <is>
          <t>Algebraic Proof 1: Complete the Proof [MH55.02]</t>
        </is>
      </c>
      <c r="D125" s="12" t="inlineStr">
        <is>
          <t>This nugget has learning material and questions covering the topic of Algebraic Proof 1.</t>
        </is>
      </c>
      <c r="E125" s="12" t="inlineStr">
        <is>
          <t>0cc9dc73-0d35-4ac5-a5ae-10bcd685406e</t>
        </is>
      </c>
    </row>
    <row r="126" ht="45" customHeight="1">
      <c r="A126" s="12" t="inlineStr">
        <is>
          <t>Algebraic Manipulation</t>
        </is>
      </c>
      <c r="B126" s="12" t="inlineStr">
        <is>
          <t>Algebraic Proof</t>
        </is>
      </c>
      <c r="C126" s="13" t="inlineStr">
        <is>
          <t>Algebraic Proof 2 [MH55.03]</t>
        </is>
      </c>
      <c r="D126" s="12" t="inlineStr">
        <is>
          <t>This nugget has learning material and questions covering the topic of Algebraic Proof 2.</t>
        </is>
      </c>
      <c r="E126" s="12" t="inlineStr">
        <is>
          <t>96fe559f-2e8b-4b2f-9386-be3053122bbf</t>
        </is>
      </c>
    </row>
    <row r="127" ht="45" customHeight="1">
      <c r="A127" s="12" t="inlineStr">
        <is>
          <t>Algebraic Manipulation</t>
        </is>
      </c>
      <c r="B127" s="12" t="inlineStr">
        <is>
          <t>Algebraic Proof</t>
        </is>
      </c>
      <c r="C127" s="13" t="inlineStr">
        <is>
          <t>Algebraic Proof: Disproving by Example [MH55.04]</t>
        </is>
      </c>
      <c r="D127" s="12" t="inlineStr">
        <is>
          <t>This nugget has learning material and questions covering the topic of Algebraic Proof: Disproving by Example.</t>
        </is>
      </c>
      <c r="E127" s="12" t="inlineStr">
        <is>
          <t>e0e71adc-a188-4c33-a0ab-2f3a13d393aa</t>
        </is>
      </c>
    </row>
    <row r="128" ht="45" customHeight="1">
      <c r="A128" s="12" t="inlineStr">
        <is>
          <t>Solving Equations and Inequalities</t>
        </is>
      </c>
      <c r="B128" s="12" t="inlineStr">
        <is>
          <t>Solving Linear Equations</t>
        </is>
      </c>
      <c r="C128" s="13" t="inlineStr">
        <is>
          <t>Diagnostic: Solving Linear Equations [BR0.25]</t>
        </is>
      </c>
      <c r="D128" s="12" t="inlineStr">
        <is>
          <t>This is a short diagnostic with questions on the topic of Solving Linear Equations.</t>
        </is>
      </c>
      <c r="E128" s="12" t="inlineStr">
        <is>
          <t>1600eba5-5d73-4831-8d57-d65f4f79c4db</t>
        </is>
      </c>
    </row>
    <row r="129" ht="45" customHeight="1">
      <c r="A129" s="12" t="inlineStr">
        <is>
          <t>Solving Equations and Inequalities</t>
        </is>
      </c>
      <c r="B129" s="12" t="inlineStr">
        <is>
          <t>Solving Linear Equations</t>
        </is>
      </c>
      <c r="C129" s="13" t="inlineStr">
        <is>
          <t>Solving Equations: Three Steps (Unknown on One Side) [MF19.13]</t>
        </is>
      </c>
      <c r="D129" s="12" t="inlineStr">
        <is>
          <t>This nugget has learning material and questions covering the topic of a Three Step Equation: Unknown on One Side.</t>
        </is>
      </c>
      <c r="E129" s="12" t="inlineStr">
        <is>
          <t>9f8d3606-1735-4f50-9f74-b09121b9b950</t>
        </is>
      </c>
    </row>
    <row r="130" ht="45" customHeight="1">
      <c r="A130" s="12" t="inlineStr">
        <is>
          <t>Solving Equations and Inequalities</t>
        </is>
      </c>
      <c r="B130" s="12" t="inlineStr">
        <is>
          <t>Solving Linear Equations</t>
        </is>
      </c>
      <c r="C130" s="13" t="inlineStr">
        <is>
          <t>Solving Equations: Three Steps (Including Brackets) [MF19.14]</t>
        </is>
      </c>
      <c r="D130" s="12" t="inlineStr">
        <is>
          <t>This nugget has learning material and questions covering the topic of a Three Step Equation: Involving Expanding.</t>
        </is>
      </c>
      <c r="E130" s="12" t="inlineStr">
        <is>
          <t>ee8a550f-11a7-4652-a367-00d3e5641211</t>
        </is>
      </c>
    </row>
    <row r="131" ht="45" customHeight="1">
      <c r="A131" s="12" t="inlineStr">
        <is>
          <t>Solving Equations and Inequalities</t>
        </is>
      </c>
      <c r="B131" s="12" t="inlineStr">
        <is>
          <t>Solving Linear Equations</t>
        </is>
      </c>
      <c r="C131" s="13" t="inlineStr">
        <is>
          <t>Solving Equations: Three Steps (Unknown on Both Sides) [MF19.15]</t>
        </is>
      </c>
      <c r="D131" s="12" t="inlineStr">
        <is>
          <t>This nugget has learning material and questions covering the topic of a Three Step Equation: Unknown on Both Sides.</t>
        </is>
      </c>
      <c r="E131" s="12" t="inlineStr">
        <is>
          <t>5b4f3e80-6229-4ccd-b85c-22f9117a37ba</t>
        </is>
      </c>
    </row>
    <row r="132" ht="45" customHeight="1">
      <c r="A132" s="12" t="inlineStr">
        <is>
          <t>Solving Equations and Inequalities</t>
        </is>
      </c>
      <c r="B132" s="12" t="inlineStr">
        <is>
          <t>Solving Linear Equations</t>
        </is>
      </c>
      <c r="C132" s="13" t="inlineStr">
        <is>
          <t>Solving Equations: Four Steps (Including Expanding) [MF19.16]</t>
        </is>
      </c>
      <c r="D132" s="12" t="inlineStr">
        <is>
          <t>This nugget has learning material and questions covering the topic of a Four Step Equation: Involving Expanding.</t>
        </is>
      </c>
      <c r="E132" s="12" t="inlineStr">
        <is>
          <t>b1956380-b56f-4480-81f2-41f566eed41e</t>
        </is>
      </c>
    </row>
    <row r="133" ht="45" customHeight="1">
      <c r="A133" s="12" t="inlineStr">
        <is>
          <t>Solving Equations and Inequalities</t>
        </is>
      </c>
      <c r="B133" s="12" t="inlineStr">
        <is>
          <t>Solving Linear Equations</t>
        </is>
      </c>
      <c r="C133" s="13" t="inlineStr">
        <is>
          <t>Solving Equations: Four Steps (Including Fractions) [MF19.17]</t>
        </is>
      </c>
      <c r="D133" s="12" t="inlineStr">
        <is>
          <t>This nugget has learning material and questions covering the topic of a Four Step Equation: Involving Fractions.</t>
        </is>
      </c>
      <c r="E133" s="12" t="inlineStr">
        <is>
          <t>f7d0f01e-f675-4796-a51a-915be746961a</t>
        </is>
      </c>
    </row>
    <row r="134" ht="45" customHeight="1">
      <c r="A134" s="12" t="inlineStr">
        <is>
          <t>Solving Equations and Inequalities</t>
        </is>
      </c>
      <c r="B134" s="12" t="inlineStr">
        <is>
          <t>Solving Simultaneous Linear Equations</t>
        </is>
      </c>
      <c r="C134" s="13" t="inlineStr">
        <is>
          <t>Diagnostic: Simultaneous Linear Equations [MF00.30]</t>
        </is>
      </c>
      <c r="D134" s="12" t="inlineStr">
        <is>
          <t>This is a short diagnostic with questions on the topic of Solving Simultaneous Linear Equations.</t>
        </is>
      </c>
      <c r="E134" s="12" t="inlineStr">
        <is>
          <t>2bcfd309-0986-4864-8bac-ce4a561a59e8</t>
        </is>
      </c>
    </row>
    <row r="135" ht="45" customHeight="1">
      <c r="A135" s="12" t="inlineStr">
        <is>
          <t>Solving Equations and Inequalities</t>
        </is>
      </c>
      <c r="B135" s="12" t="inlineStr">
        <is>
          <t>Solving Simultaneous Linear Equations</t>
        </is>
      </c>
      <c r="C135" s="13" t="inlineStr">
        <is>
          <t>Simultaneous Equations: Introduction [MF19.20]</t>
        </is>
      </c>
      <c r="D135" s="12" t="inlineStr">
        <is>
          <t>This nugget has learning material and questions covering the topic of Simultaneous Equations: Introduction.</t>
        </is>
      </c>
      <c r="E135" s="12" t="inlineStr">
        <is>
          <t>335f898c-de39-49ba-9140-3cd0b6633f22</t>
        </is>
      </c>
    </row>
    <row r="136" ht="45" customHeight="1">
      <c r="A136" s="12" t="inlineStr">
        <is>
          <t>Solving Equations and Inequalities</t>
        </is>
      </c>
      <c r="B136" s="12" t="inlineStr">
        <is>
          <t>Solving Simultaneous Linear Equations</t>
        </is>
      </c>
      <c r="C136" s="13" t="inlineStr">
        <is>
          <t>Simultaneous Equations 1 [MF19.21]</t>
        </is>
      </c>
      <c r="D136" s="12" t="inlineStr">
        <is>
          <t>This nugget has learning material and questions covering the topic of Simultaneous Equations: 1.</t>
        </is>
      </c>
      <c r="E136" s="12" t="inlineStr">
        <is>
          <t>03e68417-0292-42b1-9a3a-0d9c4015d136</t>
        </is>
      </c>
    </row>
    <row r="137" ht="45" customHeight="1">
      <c r="A137" s="12" t="inlineStr">
        <is>
          <t>Solving Equations and Inequalities</t>
        </is>
      </c>
      <c r="B137" s="12" t="inlineStr">
        <is>
          <t>Solving Simultaneous Linear Equations</t>
        </is>
      </c>
      <c r="C137" s="13" t="inlineStr">
        <is>
          <t>Simultaneous Equations 2: Scale One Equation [MF19.22]</t>
        </is>
      </c>
      <c r="D137" s="12" t="inlineStr">
        <is>
          <t>This nugget has learning material and questions covering the topic of Simultaneous Equations: 2.</t>
        </is>
      </c>
      <c r="E137" s="12" t="inlineStr">
        <is>
          <t>045e42bf-94b4-4995-9e08-9814af2df4e8</t>
        </is>
      </c>
    </row>
    <row r="138" ht="45" customHeight="1">
      <c r="A138" s="12" t="inlineStr">
        <is>
          <t>Solving Equations and Inequalities</t>
        </is>
      </c>
      <c r="B138" s="12" t="inlineStr">
        <is>
          <t>Solving Simultaneous Linear Equations</t>
        </is>
      </c>
      <c r="C138" s="13" t="inlineStr">
        <is>
          <t>Simultaneous Equations 3: Scale Both Equations [MF19.23]</t>
        </is>
      </c>
      <c r="D138" s="12" t="inlineStr">
        <is>
          <t>This nugget has learning material and questions covering the topic of Simultaneous Equations: 3.</t>
        </is>
      </c>
      <c r="E138" s="12" t="inlineStr">
        <is>
          <t>b9a6fbab-8713-41fc-a956-ef34251abe75</t>
        </is>
      </c>
    </row>
    <row r="139" ht="45" customHeight="1">
      <c r="A139" s="12" t="inlineStr">
        <is>
          <t>Solving Equations and Inequalities</t>
        </is>
      </c>
      <c r="B139" s="12" t="inlineStr">
        <is>
          <t>Solving Simultaneous Linear Equations</t>
        </is>
      </c>
      <c r="C139" s="13" t="inlineStr">
        <is>
          <t>Simultaneous Equations 4: Rearranging [MF19.24]</t>
        </is>
      </c>
      <c r="D139" s="12" t="inlineStr">
        <is>
          <t>This nugget has learning material and questions covering the topic of Simultaneous Equations: 4 (With Rearranging).</t>
        </is>
      </c>
      <c r="E139" s="12" t="inlineStr">
        <is>
          <t>1c922919-f3bb-48b7-914c-9150955ebe9a</t>
        </is>
      </c>
    </row>
    <row r="140" ht="45" customHeight="1">
      <c r="A140" s="12" t="inlineStr">
        <is>
          <t>Solving Equations and Inequalities</t>
        </is>
      </c>
      <c r="B140" s="12" t="inlineStr">
        <is>
          <t>Solving Simultaneous Linear Equations</t>
        </is>
      </c>
      <c r="C140" s="13" t="inlineStr">
        <is>
          <t>Simultaneous Equations: Substitution [MF19.25]</t>
        </is>
      </c>
      <c r="D140" s="12" t="inlineStr">
        <is>
          <t>This nugget has learning material and questions covering the topic of Simultaneous Equations: By Substitution.</t>
        </is>
      </c>
      <c r="E140" s="12" t="inlineStr">
        <is>
          <t>01dc31cd-bd8d-46f1-9bc0-50cb92ee3a27</t>
        </is>
      </c>
    </row>
    <row r="141" ht="45" customHeight="1">
      <c r="A141" s="12" t="inlineStr">
        <is>
          <t>Solving Equations and Inequalities</t>
        </is>
      </c>
      <c r="B141" s="12" t="inlineStr">
        <is>
          <t>Iteration</t>
        </is>
      </c>
      <c r="C141" s="13" t="inlineStr">
        <is>
          <t>Diagnostic: Iteration [MH00.13]</t>
        </is>
      </c>
      <c r="D141" s="12" t="inlineStr">
        <is>
          <t>This is a short diagnostic with questions on the topic of Iteration.</t>
        </is>
      </c>
      <c r="E141" s="12" t="inlineStr">
        <is>
          <t>f238b413-50c6-488d-bca5-1bdd66288448</t>
        </is>
      </c>
    </row>
    <row r="142" ht="45" customHeight="1">
      <c r="A142" s="12" t="inlineStr">
        <is>
          <t>Solving Equations and Inequalities</t>
        </is>
      </c>
      <c r="B142" s="12" t="inlineStr">
        <is>
          <t>Iteration</t>
        </is>
      </c>
      <c r="C142" s="13" t="inlineStr">
        <is>
          <t>Iteration 1: Find Solution Between [MH19.27]</t>
        </is>
      </c>
      <c r="D142" s="12" t="inlineStr">
        <is>
          <t>This nugget has learning material and questions covering the topic of Iteration 1: Find Solution Between.</t>
        </is>
      </c>
      <c r="E142" s="12" t="inlineStr">
        <is>
          <t>2da304b2-02be-4a57-a455-742ef8f12787</t>
        </is>
      </c>
    </row>
    <row r="143" ht="45" customHeight="1">
      <c r="A143" s="12" t="inlineStr">
        <is>
          <t>Solving Equations and Inequalities</t>
        </is>
      </c>
      <c r="B143" s="12" t="inlineStr">
        <is>
          <t>Iteration</t>
        </is>
      </c>
      <c r="C143" s="13" t="inlineStr">
        <is>
          <t>Iteration 2: Rearrange Iterative Formula [MH19.28]</t>
        </is>
      </c>
      <c r="D143" s="12" t="inlineStr">
        <is>
          <t>This nugget has learning material and questions covering the topic of Iteration 2: Rearrange Iterative Formula.</t>
        </is>
      </c>
      <c r="E143" s="12" t="inlineStr">
        <is>
          <t>d8bd5d19-6037-41de-be92-4898382e9900</t>
        </is>
      </c>
    </row>
    <row r="144" ht="45" customHeight="1">
      <c r="A144" s="12" t="inlineStr">
        <is>
          <t>Solving Equations and Inequalities</t>
        </is>
      </c>
      <c r="B144" s="12" t="inlineStr">
        <is>
          <t>Iteration</t>
        </is>
      </c>
      <c r="C144" s="13" t="inlineStr">
        <is>
          <t>Iteration 3: Recursive Iteration [MH19.29]</t>
        </is>
      </c>
      <c r="D144" s="12" t="inlineStr">
        <is>
          <t>This nugget has learning material and questions covering the topic of Iteration 3: Recursive Iteration.</t>
        </is>
      </c>
      <c r="E144" s="12" t="inlineStr">
        <is>
          <t>1b1bf893-5177-4f76-b80e-84fc278964fd</t>
        </is>
      </c>
    </row>
    <row r="145" ht="45" customHeight="1">
      <c r="A145" s="12" t="inlineStr">
        <is>
          <t>Solving Equations and Inequalities</t>
        </is>
      </c>
      <c r="B145" s="12" t="inlineStr">
        <is>
          <t>Solving Quadratic Equations</t>
        </is>
      </c>
      <c r="C145" s="13" t="inlineStr">
        <is>
          <t>Diagnostic: Solving Quadratic Equations [BR0.15]</t>
        </is>
      </c>
      <c r="D145" s="12" t="inlineStr">
        <is>
          <t>This is a short diagnostic assessment covering the topic of Solving Quadratic Equations.</t>
        </is>
      </c>
      <c r="E145" s="12" t="inlineStr">
        <is>
          <t>e746a373-56b9-4a06-82ea-33a90579614c</t>
        </is>
      </c>
    </row>
    <row r="146" ht="45" customHeight="1">
      <c r="A146" s="12" t="inlineStr">
        <is>
          <t>Solving Equations and Inequalities</t>
        </is>
      </c>
      <c r="B146" s="12" t="inlineStr">
        <is>
          <t>Solving Quadratic Equations</t>
        </is>
      </c>
      <c r="C146" s="13" t="inlineStr">
        <is>
          <t>Solving Quadratics 1: x² + b = 0 [MF20.01]</t>
        </is>
      </c>
      <c r="D146" s="12" t="inlineStr">
        <is>
          <t>This nugget has learning material and questions covering the topic of solving quadratics of the form: x^2 + b = 0.</t>
        </is>
      </c>
      <c r="E146" s="12" t="inlineStr">
        <is>
          <t>e809b747-30ea-4580-9c2d-30d18ef09f71</t>
        </is>
      </c>
    </row>
    <row r="147" ht="45" customHeight="1">
      <c r="A147" s="12" t="inlineStr">
        <is>
          <t>Solving Equations and Inequalities</t>
        </is>
      </c>
      <c r="B147" s="12" t="inlineStr">
        <is>
          <t>Solving Quadratic Equations</t>
        </is>
      </c>
      <c r="C147" s="13" t="inlineStr">
        <is>
          <t>Solving Quadratics 2: ax² + bx = 0 [MF20.02]</t>
        </is>
      </c>
      <c r="D147" s="12" t="inlineStr">
        <is>
          <t>This nugget has learning material and questions covering the topic of solving quadratics of the form: ax^2 + bx = 0.</t>
        </is>
      </c>
      <c r="E147" s="12" t="inlineStr">
        <is>
          <t>e36efd6a-a150-4206-af32-28ae984b4825</t>
        </is>
      </c>
    </row>
    <row r="148" ht="45" customHeight="1">
      <c r="A148" s="12" t="inlineStr">
        <is>
          <t>Solving Equations and Inequalities</t>
        </is>
      </c>
      <c r="B148" s="12" t="inlineStr">
        <is>
          <t>Solving Quadratic Equations</t>
        </is>
      </c>
      <c r="C148" s="13" t="inlineStr">
        <is>
          <t>Solving Quadratics 3: x² + bx + c = 0 [MF20.03]</t>
        </is>
      </c>
      <c r="D148" s="12" t="inlineStr">
        <is>
          <t>This nugget has learning material and questions covering the topic of solving quadratics of the form: x^2 + bx + c = 0 (1).</t>
        </is>
      </c>
      <c r="E148" s="12" t="inlineStr">
        <is>
          <t>9b4f826d-c60c-425e-9a00-9fd3b3e7cb42</t>
        </is>
      </c>
    </row>
    <row r="149" ht="45" customHeight="1">
      <c r="A149" s="12" t="inlineStr">
        <is>
          <t>Solving Equations and Inequalities</t>
        </is>
      </c>
      <c r="B149" s="12" t="inlineStr">
        <is>
          <t>Solving Quadratic Equations</t>
        </is>
      </c>
      <c r="C149" s="13" t="inlineStr">
        <is>
          <t>Solving Quadratics 4: x² + bx + c = 0 (incl. Rearranging) [MF20.04]</t>
        </is>
      </c>
      <c r="D149" s="12" t="inlineStr">
        <is>
          <t>This nugget has learning material and questions covering the topic of solving quadratics of the form: x^2 + bx + c = 0 (2).</t>
        </is>
      </c>
      <c r="E149" s="12" t="inlineStr">
        <is>
          <t>e6550b79-8360-4d34-88c7-1af0de4311f6</t>
        </is>
      </c>
    </row>
    <row r="150" ht="45" customHeight="1">
      <c r="A150" s="12" t="inlineStr">
        <is>
          <t>Solving Equations and Inequalities</t>
        </is>
      </c>
      <c r="B150" s="12" t="inlineStr">
        <is>
          <t>Solving Quadratic Equations</t>
        </is>
      </c>
      <c r="C150" s="13" t="inlineStr">
        <is>
          <t>The Discriminant [MH20.05]</t>
        </is>
      </c>
      <c r="D150" s="12" t="inlineStr">
        <is>
          <t>This nugget has learning material and questions covering the topic of The Discriminant .</t>
        </is>
      </c>
      <c r="E150" s="12" t="inlineStr">
        <is>
          <t>685fbd2b-38d5-4ee2-aa72-3f20556ff64e</t>
        </is>
      </c>
    </row>
    <row r="151" ht="45" customHeight="1">
      <c r="A151" s="12" t="inlineStr">
        <is>
          <t>Solving Equations and Inequalities</t>
        </is>
      </c>
      <c r="B151" s="12" t="inlineStr">
        <is>
          <t>Solving Quadratic Equations</t>
        </is>
      </c>
      <c r="C151" s="13" t="inlineStr">
        <is>
          <t>Quadratic Formula 1: Identify A, B and C [MH20.06]</t>
        </is>
      </c>
      <c r="D151" s="12" t="inlineStr">
        <is>
          <t>This nugget has learning material and questions covering the topic of Quadratic Formula 1.</t>
        </is>
      </c>
      <c r="E151" s="12" t="inlineStr">
        <is>
          <t>4bf4b1c4-4886-4e06-b137-d6995d4fa3fe</t>
        </is>
      </c>
    </row>
    <row r="152" ht="45" customHeight="1">
      <c r="A152" s="12" t="inlineStr">
        <is>
          <t>Solving Equations and Inequalities</t>
        </is>
      </c>
      <c r="B152" s="12" t="inlineStr">
        <is>
          <t>Solving Quadratic Equations</t>
        </is>
      </c>
      <c r="C152" s="13" t="inlineStr">
        <is>
          <t>Quadratic Formula 2: Applying the Formula [MH20.07]</t>
        </is>
      </c>
      <c r="D152" s="12" t="inlineStr">
        <is>
          <t>This nugget has learning material and questions covering the topic of Quadratic Formula 2.</t>
        </is>
      </c>
      <c r="E152" s="12" t="inlineStr">
        <is>
          <t>19405f7c-d26d-4033-a579-38e441789a51</t>
        </is>
      </c>
    </row>
    <row r="153" ht="45" customHeight="1">
      <c r="A153" s="12" t="inlineStr">
        <is>
          <t>Solving Equations and Inequalities</t>
        </is>
      </c>
      <c r="B153" s="12" t="inlineStr">
        <is>
          <t>Solving Quadratic Equations</t>
        </is>
      </c>
      <c r="C153" s="13" t="inlineStr">
        <is>
          <t>Quadratic Formula 3: Applying the Formula [MH20.08]</t>
        </is>
      </c>
      <c r="D153" s="12" t="inlineStr">
        <is>
          <t>This nugget has learning material and questions covering the topic of Quadratic Formula 2.</t>
        </is>
      </c>
      <c r="E153" s="12" t="inlineStr">
        <is>
          <t>2bbfcc19-7fd0-49f8-9b41-fa456510af52</t>
        </is>
      </c>
    </row>
    <row r="154" ht="45" customHeight="1">
      <c r="A154" s="12" t="inlineStr">
        <is>
          <t>Solving Equations and Inequalities</t>
        </is>
      </c>
      <c r="B154" s="12" t="inlineStr">
        <is>
          <t>Solving Quadratic Equations</t>
        </is>
      </c>
      <c r="C154" s="13" t="inlineStr">
        <is>
          <t>Quadratic Formula 4: Give Answer in Form (p ± √q)/r [MH20.09]</t>
        </is>
      </c>
      <c r="D154" s="12" t="inlineStr">
        <is>
          <t>This nugget has learning material and questions covering the topic of Quadratic Formula 3.</t>
        </is>
      </c>
      <c r="E154" s="12" t="inlineStr">
        <is>
          <t>91cac707-66dd-404b-b103-3d8b0615873c</t>
        </is>
      </c>
    </row>
    <row r="155" ht="45" customHeight="1">
      <c r="A155" s="12" t="inlineStr">
        <is>
          <t>Solving Equations and Inequalities</t>
        </is>
      </c>
      <c r="B155" s="12" t="inlineStr">
        <is>
          <t>Solving Quadratic Equations</t>
        </is>
      </c>
      <c r="C155" s="13" t="inlineStr">
        <is>
          <t>Quadratic Formula 5: In Context [MH20.10]</t>
        </is>
      </c>
      <c r="D155" s="12" t="inlineStr">
        <is>
          <t>This nugget has learning material and questions covering the topic of Quadratic Formula 4.</t>
        </is>
      </c>
      <c r="E155" s="12" t="inlineStr">
        <is>
          <t>2e727f30-09d6-4890-a27a-6ff8e6819c70</t>
        </is>
      </c>
    </row>
    <row r="156" ht="45" customHeight="1">
      <c r="A156" s="12" t="inlineStr">
        <is>
          <t>Solving Equations and Inequalities</t>
        </is>
      </c>
      <c r="B156" s="12" t="inlineStr">
        <is>
          <t>Solving Quadratic Equations</t>
        </is>
      </c>
      <c r="C156" s="13" t="inlineStr">
        <is>
          <t>Solving Quadratics 5: ax² + bx + c = 0 (a is Prime) [MH20.11]</t>
        </is>
      </c>
      <c r="D156" s="12" t="inlineStr">
        <is>
          <t>This nugget has learning material and questions covering the topic of solving quadratics of the form: ax^2 + bx + c (1).</t>
        </is>
      </c>
      <c r="E156" s="12" t="inlineStr">
        <is>
          <t>6988cc42-468a-4dba-84ee-23d31bf21176</t>
        </is>
      </c>
    </row>
    <row r="157" ht="45" customHeight="1">
      <c r="A157" s="12" t="inlineStr">
        <is>
          <t>Solving Equations and Inequalities</t>
        </is>
      </c>
      <c r="B157" s="12" t="inlineStr">
        <is>
          <t>Solving Quadratic Equations</t>
        </is>
      </c>
      <c r="C157" s="13" t="inlineStr">
        <is>
          <t>Solving Quadratics 6: ax² + bx + c = 0 (a is Not Prime) [MH20.12]</t>
        </is>
      </c>
      <c r="D157" s="12" t="inlineStr">
        <is>
          <t>This nugget has learning material and questions covering the topic of solving quadratics of the form: ax^2 + bx + c (2).</t>
        </is>
      </c>
      <c r="E157" s="12" t="inlineStr">
        <is>
          <t>57d20744-79d4-4952-8f00-4e808bf3f178</t>
        </is>
      </c>
    </row>
    <row r="158" ht="45" customHeight="1">
      <c r="A158" s="12" t="inlineStr">
        <is>
          <t>Solving Equations and Inequalities</t>
        </is>
      </c>
      <c r="B158" s="12" t="inlineStr">
        <is>
          <t>Solving Quadratic Equations</t>
        </is>
      </c>
      <c r="C158" s="13" t="inlineStr">
        <is>
          <t>Solving Quadratics 7: Challenge [MH20.13]</t>
        </is>
      </c>
      <c r="D158" s="12" t="inlineStr">
        <is>
          <t>This nugget has learning material and questions covering the topic of solving quadratics of the form: ax^2 + bx + c (3).</t>
        </is>
      </c>
      <c r="E158" s="12" t="inlineStr">
        <is>
          <t>cd7a4775-af37-41ca-b8db-13a6859aae46</t>
        </is>
      </c>
    </row>
    <row r="159" ht="45" customHeight="1">
      <c r="A159" s="12" t="inlineStr">
        <is>
          <t>Solving Equations and Inequalities</t>
        </is>
      </c>
      <c r="B159" s="12" t="inlineStr">
        <is>
          <t>Solving Quadratic Equations</t>
        </is>
      </c>
      <c r="C159" s="13" t="inlineStr">
        <is>
          <t>Quadratic Simultaneous Equations [MH20.14]</t>
        </is>
      </c>
      <c r="D159" s="12" t="inlineStr">
        <is>
          <t>This nugget has learning material and questions covering the topic of Quadratic Simultaneous Equations 1.</t>
        </is>
      </c>
      <c r="E159" s="12" t="inlineStr">
        <is>
          <t>1954404e-4a0d-4fa0-9896-5ca1df8686ff</t>
        </is>
      </c>
    </row>
    <row r="160" ht="45" customHeight="1">
      <c r="A160" s="12" t="inlineStr">
        <is>
          <t>Solving Equations and Inequalities</t>
        </is>
      </c>
      <c r="B160" s="12" t="inlineStr">
        <is>
          <t>Solving Quadratic Equations</t>
        </is>
      </c>
      <c r="C160" s="13" t="inlineStr">
        <is>
          <t>Simultaneous Equations: Other Curves [MH20.17]</t>
        </is>
      </c>
      <c r="D160" s="12" t="inlineStr">
        <is>
          <t>This nugget covers solving simultaneous equations by substitution where both the x and y terms are squared.</t>
        </is>
      </c>
      <c r="E160" s="12" t="inlineStr">
        <is>
          <t>8a0508b7-90cc-4337-b9ab-9676be7f2d11</t>
        </is>
      </c>
    </row>
    <row r="161" ht="45" customHeight="1">
      <c r="A161" s="12" t="inlineStr">
        <is>
          <t>Solving Equations and Inequalities</t>
        </is>
      </c>
      <c r="B161" s="12" t="inlineStr">
        <is>
          <t>Completing the Square</t>
        </is>
      </c>
      <c r="C161" s="13" t="inlineStr">
        <is>
          <t>Diagnostic: Completing the Square [MH00.16]</t>
        </is>
      </c>
      <c r="D161" s="12" t="inlineStr">
        <is>
          <t>This is a short diagnostic with questions on the topic of Completing the Square.</t>
        </is>
      </c>
      <c r="E161" s="12" t="inlineStr">
        <is>
          <t>3d2e4795-4b56-4a6f-8551-20c4be73e0cd</t>
        </is>
      </c>
    </row>
    <row r="162" ht="45" customHeight="1">
      <c r="A162" s="12" t="inlineStr">
        <is>
          <t>Solving Equations and Inequalities</t>
        </is>
      </c>
      <c r="B162" s="12" t="inlineStr">
        <is>
          <t>Completing the Square</t>
        </is>
      </c>
      <c r="C162" s="13" t="inlineStr">
        <is>
          <t>Completing the Square 1: (x + q)² + r [MH53.01]</t>
        </is>
      </c>
      <c r="D162" s="12" t="inlineStr">
        <is>
          <t>This nugget has learning material and questions covering the topic of Completing the Square 1.</t>
        </is>
      </c>
      <c r="E162" s="12" t="inlineStr">
        <is>
          <t>3545cfb9-6fca-42bd-aa1f-0e5ddc816c3d</t>
        </is>
      </c>
    </row>
    <row r="163" ht="45" customHeight="1">
      <c r="A163" s="12" t="inlineStr">
        <is>
          <t>Solving Equations and Inequalities</t>
        </is>
      </c>
      <c r="B163" s="12" t="inlineStr">
        <is>
          <t>Completing the Square</t>
        </is>
      </c>
      <c r="C163" s="13" t="inlineStr">
        <is>
          <t>Completing the Square 2: (x + q/2)² + r [MH53.02]</t>
        </is>
      </c>
      <c r="D163" s="12" t="inlineStr">
        <is>
          <t>This nugget has learning material and questions covering the topic of Completing the Square 2.</t>
        </is>
      </c>
      <c r="E163" s="12" t="inlineStr">
        <is>
          <t>80669f64-d968-4323-bd37-fcc9646f9d3d</t>
        </is>
      </c>
    </row>
    <row r="164" ht="45" customHeight="1">
      <c r="A164" s="12" t="inlineStr">
        <is>
          <t>Solving Equations and Inequalities</t>
        </is>
      </c>
      <c r="B164" s="12" t="inlineStr">
        <is>
          <t>Completing the Square</t>
        </is>
      </c>
      <c r="C164" s="13" t="inlineStr">
        <is>
          <t>Completing the Square 3: p(x + q)² + r [MH53.03]</t>
        </is>
      </c>
      <c r="D164" s="12" t="inlineStr">
        <is>
          <t>This nugget has learning material and questions covering the topic of Completing the Square 3.</t>
        </is>
      </c>
      <c r="E164" s="12" t="inlineStr">
        <is>
          <t>6e1b396b-4321-43a6-9c82-b4ffc642f3b0</t>
        </is>
      </c>
    </row>
    <row r="165" ht="45" customHeight="1">
      <c r="A165" s="12" t="inlineStr">
        <is>
          <t>Solving Equations and Inequalities</t>
        </is>
      </c>
      <c r="B165" s="12" t="inlineStr">
        <is>
          <t>Completing the Square</t>
        </is>
      </c>
      <c r="C165" s="13" t="inlineStr">
        <is>
          <t>Completing the Square 4: –p(x + q/2)² + r [MH53.04]</t>
        </is>
      </c>
      <c r="D165" s="12" t="inlineStr">
        <is>
          <t>This nugget has learning material and questions covering the topic of Completing the Square 4.</t>
        </is>
      </c>
      <c r="E165" s="12" t="inlineStr">
        <is>
          <t>5dae9623-25f4-4412-9c6a-2e47f1e18eae</t>
        </is>
      </c>
    </row>
    <row r="166" ht="45" customHeight="1">
      <c r="A166" s="12" t="inlineStr">
        <is>
          <t>Solving Equations and Inequalities</t>
        </is>
      </c>
      <c r="B166" s="12" t="inlineStr">
        <is>
          <t>Completing the Square</t>
        </is>
      </c>
      <c r="C166" s="13" t="inlineStr">
        <is>
          <t>Completing the Square to Solve Equations 1: x² + bx + c [MH53.05]</t>
        </is>
      </c>
      <c r="D166" s="12" t="inlineStr">
        <is>
          <t>This nugget has learning material and questions covering the topic of Completing the Square: Solving 1.</t>
        </is>
      </c>
      <c r="E166" s="12" t="inlineStr">
        <is>
          <t>ae907bd8-91d5-4672-9cd6-fe31759fadb3</t>
        </is>
      </c>
    </row>
    <row r="167" ht="45" customHeight="1">
      <c r="A167" s="12" t="inlineStr">
        <is>
          <t>Solving Equations and Inequalities</t>
        </is>
      </c>
      <c r="B167" s="12" t="inlineStr">
        <is>
          <t>Completing the Square</t>
        </is>
      </c>
      <c r="C167" s="13" t="inlineStr">
        <is>
          <t>Completing the Square to Solve Equations 2: x² + bx + c (Including Fractions) [MH53.06]</t>
        </is>
      </c>
      <c r="D167" s="12" t="inlineStr">
        <is>
          <t>This nugget has learning material and questions covering the topic of Completing the Square: Solving 3.</t>
        </is>
      </c>
      <c r="E167" s="12" t="inlineStr">
        <is>
          <t>3e6e3307-56e5-4f28-a1dc-c9c3a04e7242</t>
        </is>
      </c>
    </row>
    <row r="168" ht="45" customHeight="1">
      <c r="A168" s="12" t="inlineStr">
        <is>
          <t>Solving Equations and Inequalities</t>
        </is>
      </c>
      <c r="B168" s="12" t="inlineStr">
        <is>
          <t>Completing the Square</t>
        </is>
      </c>
      <c r="C168" s="13" t="inlineStr">
        <is>
          <t>Completing the Square to Solve Equations 3: ax² + bx + c [MH53.07]</t>
        </is>
      </c>
      <c r="D168" s="12" t="inlineStr">
        <is>
          <t>This nugget has learning material and questions covering the topic of Completing the Square: Solving 2.</t>
        </is>
      </c>
      <c r="E168" s="12" t="inlineStr">
        <is>
          <t>63cf7bda-8f03-4d50-acd6-af6b5332d297</t>
        </is>
      </c>
    </row>
    <row r="169" ht="45" customHeight="1">
      <c r="A169" s="12" t="inlineStr">
        <is>
          <t>Solving Equations and Inequalities</t>
        </is>
      </c>
      <c r="B169" s="12" t="inlineStr">
        <is>
          <t>Completing the Square</t>
        </is>
      </c>
      <c r="C169" s="13" t="inlineStr">
        <is>
          <t>Completing the Square to Solve Equations 4: Mixed Exercise [MH53.08]</t>
        </is>
      </c>
      <c r="D169" s="12" t="inlineStr">
        <is>
          <t>This nugget has learning material and questions covering the topic of Completing the Square: Solving 4.</t>
        </is>
      </c>
      <c r="E169" s="12" t="inlineStr">
        <is>
          <t>614f9f9a-1e62-4a18-b40f-01857c0504fb</t>
        </is>
      </c>
    </row>
    <row r="170" ht="45" customHeight="1">
      <c r="A170" s="12" t="inlineStr">
        <is>
          <t>Solving Equations and Inequalities</t>
        </is>
      </c>
      <c r="B170" s="12" t="inlineStr">
        <is>
          <t>Completing the Square</t>
        </is>
      </c>
      <c r="C170" s="13" t="inlineStr">
        <is>
          <t>Completing the Square: Turning Points [MH53.09]</t>
        </is>
      </c>
      <c r="D170" s="12" t="inlineStr">
        <is>
          <t>This nugget has learning material and questions covering the topic of Completing the Square: Turning Points.</t>
        </is>
      </c>
      <c r="E170" s="12" t="inlineStr">
        <is>
          <t>77385f9c-681b-4267-b62e-d99c9adb7e1e</t>
        </is>
      </c>
    </row>
    <row r="171" ht="45" customHeight="1">
      <c r="A171" s="12" t="inlineStr">
        <is>
          <t>Solving Equations and Inequalities</t>
        </is>
      </c>
      <c r="B171" s="12" t="inlineStr">
        <is>
          <t>Inequalities</t>
        </is>
      </c>
      <c r="C171" s="13" t="inlineStr">
        <is>
          <t>Diagnostic: Inequalities [BR0.18]</t>
        </is>
      </c>
      <c r="D171" s="12" t="inlineStr">
        <is>
          <t>This is a short diagnostic assessment covering the topic of Inequalities.</t>
        </is>
      </c>
      <c r="E171" s="12" t="inlineStr">
        <is>
          <t>1d0be5a3-389f-4aca-9789-6858c4020329</t>
        </is>
      </c>
    </row>
    <row r="172" ht="45" customHeight="1">
      <c r="A172" s="12" t="inlineStr">
        <is>
          <t>Solving Equations and Inequalities</t>
        </is>
      </c>
      <c r="B172" s="12" t="inlineStr">
        <is>
          <t>Inequalities</t>
        </is>
      </c>
      <c r="C172" s="13" t="inlineStr">
        <is>
          <t>Solving Quadratic Inequalities Graphically [MH25.13]</t>
        </is>
      </c>
      <c r="D172" s="12" t="inlineStr">
        <is>
          <t>This nugget has learning material and questions covering the topic of Solving Quadratic Inequalities Graphically.</t>
        </is>
      </c>
      <c r="E172" s="12" t="inlineStr">
        <is>
          <t>9e5b52ba-f722-453c-8cf1-939ca0c4333b</t>
        </is>
      </c>
    </row>
    <row r="173" ht="45" customHeight="1">
      <c r="A173" s="12" t="inlineStr">
        <is>
          <t>Solving Equations and Inequalities</t>
        </is>
      </c>
      <c r="B173" s="12" t="inlineStr">
        <is>
          <t>Inequalities</t>
        </is>
      </c>
      <c r="C173" s="13" t="inlineStr">
        <is>
          <t>Solving Inequalities: Two Step [MF25.08]</t>
        </is>
      </c>
      <c r="D173" s="12" t="inlineStr">
        <is>
          <t>This nugget has learning material and questions covering the topic of Solving Inequalities: Two Step.</t>
        </is>
      </c>
      <c r="E173" s="12" t="inlineStr">
        <is>
          <t>939b9a09-b2e0-4489-8d21-74b97eb49acc</t>
        </is>
      </c>
    </row>
    <row r="174" ht="45" customHeight="1">
      <c r="A174" s="12" t="inlineStr">
        <is>
          <t>Solving Equations and Inequalities</t>
        </is>
      </c>
      <c r="B174" s="12" t="inlineStr">
        <is>
          <t>Inequalities</t>
        </is>
      </c>
      <c r="C174" s="13" t="inlineStr">
        <is>
          <t>Solving Inequalities: One Step and Two Sided [MF25.09]</t>
        </is>
      </c>
      <c r="D174" s="12" t="inlineStr">
        <is>
          <t>This nugget has learning material and questions covering the topic of Solving Inequalities: One Step and Two Sided.</t>
        </is>
      </c>
      <c r="E174" s="12" t="inlineStr">
        <is>
          <t>41645bce-d67f-4d76-90eb-74c11ac68c5d</t>
        </is>
      </c>
    </row>
    <row r="175" ht="45" customHeight="1">
      <c r="A175" s="12" t="inlineStr">
        <is>
          <t>Solving Equations and Inequalities</t>
        </is>
      </c>
      <c r="B175" s="12" t="inlineStr">
        <is>
          <t>Inequalities</t>
        </is>
      </c>
      <c r="C175" s="13" t="inlineStr">
        <is>
          <t>Solving Inequalities: Multi Step and Two Sided [MF25.10]</t>
        </is>
      </c>
      <c r="D175" s="12" t="inlineStr">
        <is>
          <t>This nugget has learning material and questions covering the topic of Solving Inequalities: Multi Step and Two Sided.</t>
        </is>
      </c>
      <c r="E175" s="12" t="inlineStr">
        <is>
          <t>bddc9ca8-304a-48c1-81ed-205cccf0a6f5</t>
        </is>
      </c>
    </row>
    <row r="176" ht="45" customHeight="1">
      <c r="A176" s="12" t="inlineStr">
        <is>
          <t>Solving Equations and Inequalities</t>
        </is>
      </c>
      <c r="B176" s="12" t="inlineStr">
        <is>
          <t>Inequalities</t>
        </is>
      </c>
      <c r="C176" s="13" t="inlineStr">
        <is>
          <t>Solving Inequalities: Finding Integer Solutions with Two Sides [MF25.11]</t>
        </is>
      </c>
      <c r="D176" s="12" t="inlineStr">
        <is>
          <t>This nugget has learning material and questions covering the topic of Solving Inequalities: Finding Integer Solutions with Two Sides.</t>
        </is>
      </c>
      <c r="E176" s="12" t="inlineStr">
        <is>
          <t>77e20768-bba3-4635-aa98-3a648d14b5c2</t>
        </is>
      </c>
    </row>
    <row r="177" ht="45" customHeight="1">
      <c r="A177" s="12" t="inlineStr">
        <is>
          <t>Solving Equations and Inequalities</t>
        </is>
      </c>
      <c r="B177" s="12" t="inlineStr">
        <is>
          <t>Inequalities</t>
        </is>
      </c>
      <c r="C177" s="13" t="inlineStr">
        <is>
          <t>Solving Inequalities: Expressing Solutions on a Number Line [MF25.12]</t>
        </is>
      </c>
      <c r="D177" s="12" t="inlineStr">
        <is>
          <t>This nugget has learning material and questions covering the topic of Solving Inequalities: Expressing Solutions on a Number Line.</t>
        </is>
      </c>
      <c r="E177" s="12" t="inlineStr">
        <is>
          <t>a41fe688-88ef-4448-90d7-0a7d79eb5f38</t>
        </is>
      </c>
    </row>
    <row r="178" ht="45" customHeight="1">
      <c r="A178" s="12" t="inlineStr">
        <is>
          <t>Solving Equations and Inequalities</t>
        </is>
      </c>
      <c r="B178" s="12" t="inlineStr">
        <is>
          <t>Inequalities</t>
        </is>
      </c>
      <c r="C178" s="13" t="inlineStr">
        <is>
          <t>Solving Inequalities: Quadratics 1 [MH25.14]</t>
        </is>
      </c>
      <c r="D178" s="12" t="inlineStr">
        <is>
          <t>This nugget has learning material and questions covering the topic of Solving Inequalities: Quadratic Inequalities in One Variable 1.</t>
        </is>
      </c>
      <c r="E178" s="12" t="inlineStr">
        <is>
          <t>9563b389-65d3-42f5-8dd4-589ebcfe1447</t>
        </is>
      </c>
    </row>
    <row r="179" ht="45" customHeight="1">
      <c r="A179" s="12" t="inlineStr">
        <is>
          <t>Solving Equations and Inequalities</t>
        </is>
      </c>
      <c r="B179" s="12" t="inlineStr">
        <is>
          <t>Inequalities</t>
        </is>
      </c>
      <c r="C179" s="13" t="inlineStr">
        <is>
          <t>Solving Inequalities: Quadratics 2 (Rearranging) [MH25.15]</t>
        </is>
      </c>
      <c r="D179" s="12" t="inlineStr">
        <is>
          <t>This nugget has learning material and questions covering the topic of Solving Inequalities: Quadratic Inequalities in One Variable 2.</t>
        </is>
      </c>
      <c r="E179" s="12" t="inlineStr">
        <is>
          <t>35303343-7fd7-4f3e-8f1e-d529fe0e1aa5</t>
        </is>
      </c>
    </row>
    <row r="180" ht="45" customHeight="1">
      <c r="A180" s="12" t="inlineStr">
        <is>
          <t>Solving Equations and Inequalities</t>
        </is>
      </c>
      <c r="B180" s="12" t="inlineStr">
        <is>
          <t>Inequalities</t>
        </is>
      </c>
      <c r="C180" s="13" t="inlineStr">
        <is>
          <t>Solving Inequalities: Quadratics 3 (Factorising) [MH25.16]</t>
        </is>
      </c>
      <c r="D180" s="12" t="inlineStr">
        <is>
          <t>This nugget has learning material and questions covering the topic of Solving Inequalities: Quadratic Inequalities in One Variable 3.</t>
        </is>
      </c>
      <c r="E180" s="12" t="inlineStr">
        <is>
          <t>177b25cf-cf9d-4594-8eaf-d3fa754f9df9</t>
        </is>
      </c>
    </row>
    <row r="181" ht="45" customHeight="1">
      <c r="A181" s="12" t="inlineStr">
        <is>
          <t>Solving Equations and Inequalities</t>
        </is>
      </c>
      <c r="B181" s="12" t="inlineStr">
        <is>
          <t>Inequalities</t>
        </is>
      </c>
      <c r="C181" s="13" t="inlineStr">
        <is>
          <t>Solving Multiple Linear Inequalities [MH25.17]</t>
        </is>
      </c>
      <c r="D181" s="12" t="inlineStr">
        <is>
          <t>This nugget has learning material and questions covering the topic of Solving Multiple Linear Inequalities.</t>
        </is>
      </c>
      <c r="E181" s="12" t="inlineStr">
        <is>
          <t>1e11b8fb-3d5f-40b2-8699-18d53aa3f2b8</t>
        </is>
      </c>
    </row>
    <row r="182" ht="45" customHeight="1">
      <c r="A182" s="12" t="inlineStr">
        <is>
          <t>Solving Equations and Inequalities</t>
        </is>
      </c>
      <c r="B182" s="12" t="inlineStr">
        <is>
          <t>Inequalities</t>
        </is>
      </c>
      <c r="C182" s="13" t="inlineStr">
        <is>
          <t>Regions 1: One Vertical/Horizontal Line [MH25.18]</t>
        </is>
      </c>
      <c r="D182" s="12" t="inlineStr">
        <is>
          <t>This nugget has learning material and questions covering the topic of Regions 1.</t>
        </is>
      </c>
      <c r="E182" s="12" t="inlineStr">
        <is>
          <t>7526c0be-74aa-44f7-83ee-50b58792b30b</t>
        </is>
      </c>
    </row>
    <row r="183" ht="45" customHeight="1">
      <c r="A183" s="12" t="inlineStr">
        <is>
          <t>Solving Equations and Inequalities</t>
        </is>
      </c>
      <c r="B183" s="12" t="inlineStr">
        <is>
          <t>Inequalities</t>
        </is>
      </c>
      <c r="C183" s="13" t="inlineStr">
        <is>
          <t>Regions 2: One Line of Form y = mx + c [MH25.19]</t>
        </is>
      </c>
      <c r="D183" s="12" t="inlineStr">
        <is>
          <t>This nugget has learning material and questions covering the topic of Regions 2.</t>
        </is>
      </c>
      <c r="E183" s="12" t="inlineStr">
        <is>
          <t>11356860-ad29-4857-9638-8be048138b40</t>
        </is>
      </c>
    </row>
    <row r="184" ht="45" customHeight="1">
      <c r="A184" s="12" t="inlineStr">
        <is>
          <t>Solving Equations and Inequalities</t>
        </is>
      </c>
      <c r="B184" s="12" t="inlineStr">
        <is>
          <t>Inequalities</t>
        </is>
      </c>
      <c r="C184" s="13" t="inlineStr">
        <is>
          <t>Regions 3: Multiple Vertical/Horizontal Lines [MH25.20]</t>
        </is>
      </c>
      <c r="D184" s="12" t="inlineStr">
        <is>
          <t>This nugget has learning material and questions covering the topic of Regions 3.</t>
        </is>
      </c>
      <c r="E184" s="12" t="inlineStr">
        <is>
          <t>04a561cd-a431-4ac3-9060-8a78b1c94622</t>
        </is>
      </c>
    </row>
    <row r="185" ht="45" customHeight="1">
      <c r="A185" s="12" t="inlineStr">
        <is>
          <t>Solving Equations and Inequalities</t>
        </is>
      </c>
      <c r="B185" s="12" t="inlineStr">
        <is>
          <t>Inequalities</t>
        </is>
      </c>
      <c r="C185" s="13" t="inlineStr">
        <is>
          <t>Regions 4: Multiple Lines of Form y = mx + c [MH25.21]</t>
        </is>
      </c>
      <c r="D185" s="12" t="inlineStr">
        <is>
          <t>This nugget has learning material and questions covering the topic of Regions 4.</t>
        </is>
      </c>
      <c r="E185" s="12" t="inlineStr">
        <is>
          <t>c9c8b113-9a5e-417b-aab7-243b64c378fd</t>
        </is>
      </c>
    </row>
    <row r="186" ht="45" customHeight="1">
      <c r="A186" s="12" t="inlineStr">
        <is>
          <t>Solving Equations and Inequalities</t>
        </is>
      </c>
      <c r="B186" s="12" t="inlineStr">
        <is>
          <t>Inequalities</t>
        </is>
      </c>
      <c r="C186" s="13" t="inlineStr">
        <is>
          <t>Linear Programming 1: Constructing Inequalities [MI25.22]</t>
        </is>
      </c>
      <c r="D186" s="12" t="inlineStr">
        <is>
          <t>This nugget has learning material and questions covering the topic of Linear Programming 1: Constructing Inequalities.</t>
        </is>
      </c>
      <c r="E186" s="12" t="inlineStr">
        <is>
          <t>4e0304f2-8d16-488c-8aca-6b7057f3d217</t>
        </is>
      </c>
    </row>
    <row r="187" ht="45" customHeight="1">
      <c r="A187" s="12" t="inlineStr">
        <is>
          <t>Solving Equations and Inequalities</t>
        </is>
      </c>
      <c r="B187" s="12" t="inlineStr">
        <is>
          <t>Inequalities</t>
        </is>
      </c>
      <c r="C187" s="13" t="inlineStr">
        <is>
          <t>Linear Programming 2: Shading and Interpreting [MI25.23]</t>
        </is>
      </c>
      <c r="D187" s="12" t="inlineStr">
        <is>
          <t>This nugget has learning material and questions covering the topic of Linear Programming 2: Shading and Interpreting</t>
        </is>
      </c>
      <c r="E187" s="12" t="inlineStr">
        <is>
          <t>087f60c3-fb1e-4a1e-9a2f-4260700f56be</t>
        </is>
      </c>
    </row>
    <row r="188" ht="45" customHeight="1">
      <c r="A188" s="12" t="inlineStr">
        <is>
          <t>Functions</t>
        </is>
      </c>
      <c r="B188" s="12" t="inlineStr">
        <is>
          <t>Functions</t>
        </is>
      </c>
      <c r="C188" s="13" t="inlineStr">
        <is>
          <t>Diagnostic: Functions [MH00.19]</t>
        </is>
      </c>
      <c r="D188" s="12" t="inlineStr">
        <is>
          <t>This is a short diagnostic with questions on the topic of Functions.</t>
        </is>
      </c>
      <c r="E188" s="12" t="inlineStr">
        <is>
          <t>141271ba-f2d0-4e26-9705-5491896517e0</t>
        </is>
      </c>
    </row>
    <row r="189" ht="45" customHeight="1">
      <c r="A189" s="12" t="inlineStr">
        <is>
          <t>Functions</t>
        </is>
      </c>
      <c r="B189" s="12" t="inlineStr">
        <is>
          <t>Functions</t>
        </is>
      </c>
      <c r="C189" s="13" t="inlineStr">
        <is>
          <t>Functions: Key Concept [MH56.01]</t>
        </is>
      </c>
      <c r="D189" s="12" t="inlineStr">
        <is>
          <t>This nugget has learning material and questions covering the topic of Functions: Key Concept.</t>
        </is>
      </c>
      <c r="E189" s="12" t="inlineStr">
        <is>
          <t>af3fee2a-d69a-4291-afbe-68e9c0344175</t>
        </is>
      </c>
    </row>
    <row r="190" ht="45" customHeight="1">
      <c r="A190" s="12" t="inlineStr">
        <is>
          <t>Functions</t>
        </is>
      </c>
      <c r="B190" s="12" t="inlineStr">
        <is>
          <t>Functions</t>
        </is>
      </c>
      <c r="C190" s="13" t="inlineStr">
        <is>
          <t>Functions: Domain [MI56.18]</t>
        </is>
      </c>
      <c r="D190" s="12" t="inlineStr">
        <is>
          <t>This nugget has learning material and questions covering the topic of Functions: Domain.</t>
        </is>
      </c>
      <c r="E190" s="12" t="inlineStr">
        <is>
          <t>72837a54-d5e4-4ed3-b079-c5264046a4b7</t>
        </is>
      </c>
    </row>
    <row r="191" ht="45" customHeight="1">
      <c r="A191" s="12" t="inlineStr">
        <is>
          <t>Functions</t>
        </is>
      </c>
      <c r="B191" s="12" t="inlineStr">
        <is>
          <t>Functions</t>
        </is>
      </c>
      <c r="C191" s="13" t="inlineStr">
        <is>
          <t>Functions: Range [MI56.19]</t>
        </is>
      </c>
      <c r="D191" s="12" t="inlineStr">
        <is>
          <t>This nugget has learning material and questions covering the topic of Functions: Range.</t>
        </is>
      </c>
      <c r="E191" s="12" t="inlineStr">
        <is>
          <t>94bcd405-b126-4bc8-a8c8-f39cfcb6b6e5</t>
        </is>
      </c>
    </row>
    <row r="192" ht="45" customHeight="1">
      <c r="A192" s="12" t="inlineStr">
        <is>
          <t>Functions</t>
        </is>
      </c>
      <c r="B192" s="12" t="inlineStr">
        <is>
          <t>Functions</t>
        </is>
      </c>
      <c r="C192" s="13" t="inlineStr">
        <is>
          <t>Functions: Substitution 1 (Linear Functions) [MH56.02]</t>
        </is>
      </c>
      <c r="D192" s="12" t="inlineStr">
        <is>
          <t>This nugget has learning material and questions covering the topic of Functions: Substitution 1.</t>
        </is>
      </c>
      <c r="E192" s="12" t="inlineStr">
        <is>
          <t>42103b40-e1ee-4ac3-a993-d20fc76f4db6</t>
        </is>
      </c>
    </row>
    <row r="193" ht="45" customHeight="1">
      <c r="A193" s="12" t="inlineStr">
        <is>
          <t>Functions</t>
        </is>
      </c>
      <c r="B193" s="12" t="inlineStr">
        <is>
          <t>Functions</t>
        </is>
      </c>
      <c r="C193" s="13" t="inlineStr">
        <is>
          <t>Functions: Substitution 2 (Quadratic Functions) [MH56.03]</t>
        </is>
      </c>
      <c r="D193" s="12" t="inlineStr">
        <is>
          <t>This nugget has learning material and questions covering the topic of Functions: Substitution 2.</t>
        </is>
      </c>
      <c r="E193" s="12" t="inlineStr">
        <is>
          <t>3f63b1b7-c039-40d2-b2f4-6483a36d1267</t>
        </is>
      </c>
    </row>
    <row r="194" ht="45" customHeight="1">
      <c r="A194" s="12" t="inlineStr">
        <is>
          <t>Functions</t>
        </is>
      </c>
      <c r="B194" s="12" t="inlineStr">
        <is>
          <t>Functions</t>
        </is>
      </c>
      <c r="C194" s="13" t="inlineStr">
        <is>
          <t>Functions: Substitution 3 (Challenge) [MH56.04]</t>
        </is>
      </c>
      <c r="D194" s="12" t="inlineStr">
        <is>
          <t>This nugget has learning material and questions covering the topic of Functions: Substitution 3.</t>
        </is>
      </c>
      <c r="E194" s="12" t="inlineStr">
        <is>
          <t>adc91f8f-97b8-4ba5-ab9d-32eac786b003</t>
        </is>
      </c>
    </row>
    <row r="195" ht="45" customHeight="1">
      <c r="A195" s="12" t="inlineStr">
        <is>
          <t>Functions</t>
        </is>
      </c>
      <c r="B195" s="12" t="inlineStr">
        <is>
          <t>Functions</t>
        </is>
      </c>
      <c r="C195" s="13" t="inlineStr">
        <is>
          <t>Functions: Solving [MH56.05]</t>
        </is>
      </c>
      <c r="D195" s="12" t="inlineStr">
        <is>
          <t>This nugget has learning material and questions covering the topic of Functions: Solving.</t>
        </is>
      </c>
      <c r="E195" s="12" t="inlineStr">
        <is>
          <t>4149406a-721b-4687-a56c-f098c42a7230</t>
        </is>
      </c>
    </row>
    <row r="196" ht="45" customHeight="1">
      <c r="A196" s="12" t="inlineStr">
        <is>
          <t>Functions</t>
        </is>
      </c>
      <c r="B196" s="12" t="inlineStr">
        <is>
          <t>Functions</t>
        </is>
      </c>
      <c r="C196" s="13" t="inlineStr">
        <is>
          <t>Functions: Algebraic Substitution 1 [MH56.06]</t>
        </is>
      </c>
      <c r="D196" s="12" t="inlineStr">
        <is>
          <t>This nugget has learning material and questions covering the topic of Functions: Algebraic.</t>
        </is>
      </c>
      <c r="E196" s="12" t="inlineStr">
        <is>
          <t>73b98da7-a883-4554-87eb-9dd3d3ee54fb</t>
        </is>
      </c>
    </row>
    <row r="197" ht="45" customHeight="1">
      <c r="A197" s="12" t="inlineStr">
        <is>
          <t>Functions</t>
        </is>
      </c>
      <c r="B197" s="12" t="inlineStr">
        <is>
          <t>Composite Functions</t>
        </is>
      </c>
      <c r="C197" s="13" t="inlineStr">
        <is>
          <t>Diagnostic: Composite Functions [MH00.20]</t>
        </is>
      </c>
      <c r="D197" s="12" t="inlineStr">
        <is>
          <t>This is a short diagnostic with questions on the topic of Composite Functions.</t>
        </is>
      </c>
      <c r="E197" s="12" t="inlineStr">
        <is>
          <t>e3deabe9-f0f6-40c1-bfce-8d2846e220ae</t>
        </is>
      </c>
    </row>
    <row r="198" ht="45" customHeight="1">
      <c r="A198" s="12" t="inlineStr">
        <is>
          <t>Functions</t>
        </is>
      </c>
      <c r="B198" s="12" t="inlineStr">
        <is>
          <t>Composite Functions</t>
        </is>
      </c>
      <c r="C198" s="13" t="inlineStr">
        <is>
          <t>Composite Functions: Substitution 1 (2 Linear Functions) [MH56.07]</t>
        </is>
      </c>
      <c r="D198" s="12" t="inlineStr">
        <is>
          <t>This nugget has learning material and questions covering the topic of Composite Functions: Substitution 1.</t>
        </is>
      </c>
      <c r="E198" s="12" t="inlineStr">
        <is>
          <t>a2e03519-4d53-44ee-9e70-2cd9f4370c56</t>
        </is>
      </c>
    </row>
    <row r="199" ht="45" customHeight="1">
      <c r="A199" s="12" t="inlineStr">
        <is>
          <t>Functions</t>
        </is>
      </c>
      <c r="B199" s="12" t="inlineStr">
        <is>
          <t>Composite Functions</t>
        </is>
      </c>
      <c r="C199" s="13" t="inlineStr">
        <is>
          <t>Composite Functions: Substitution 2 (2 Non-Linear Functions) [MH56.08]</t>
        </is>
      </c>
      <c r="D199" s="12" t="inlineStr">
        <is>
          <t>This nugget has learning material and questions covering the topic of Composite Functions: Substitution 2.</t>
        </is>
      </c>
      <c r="E199" s="12" t="inlineStr">
        <is>
          <t>d7a2c6ad-233c-4d9c-b59f-d324eddef6fc</t>
        </is>
      </c>
    </row>
    <row r="200" ht="45" customHeight="1">
      <c r="A200" s="12" t="inlineStr">
        <is>
          <t>Functions</t>
        </is>
      </c>
      <c r="B200" s="12" t="inlineStr">
        <is>
          <t>Composite Functions</t>
        </is>
      </c>
      <c r="C200" s="13" t="inlineStr">
        <is>
          <t>Composite Functions: Substitution 3 (3 Functions) [MH56.09]</t>
        </is>
      </c>
      <c r="D200" s="12" t="inlineStr">
        <is>
          <t>This nugget has learning material and questions covering the topic of Composite Functions: Substitution 3.</t>
        </is>
      </c>
      <c r="E200" s="12" t="inlineStr">
        <is>
          <t>badadfbc-7265-4211-9c25-735580dbd287</t>
        </is>
      </c>
    </row>
    <row r="201" ht="45" customHeight="1">
      <c r="A201" s="12" t="inlineStr">
        <is>
          <t>Functions</t>
        </is>
      </c>
      <c r="B201" s="12" t="inlineStr">
        <is>
          <t>Composite Functions</t>
        </is>
      </c>
      <c r="C201" s="13" t="inlineStr">
        <is>
          <t>Composite Functions: Substitution 4 (Quadratic Functions) [MH56.10]</t>
        </is>
      </c>
      <c r="D201" s="12" t="inlineStr">
        <is>
          <t>This nugget has learning material and questions covering the topic of Composite Functions: Substitution 4.</t>
        </is>
      </c>
      <c r="E201" s="12" t="inlineStr">
        <is>
          <t>f9bc0afb-7356-48fa-b091-473bd93871d0</t>
        </is>
      </c>
    </row>
    <row r="202" ht="45" customHeight="1">
      <c r="A202" s="12" t="inlineStr">
        <is>
          <t>Functions</t>
        </is>
      </c>
      <c r="B202" s="12" t="inlineStr">
        <is>
          <t>Composite Functions</t>
        </is>
      </c>
      <c r="C202" s="13" t="inlineStr">
        <is>
          <t>Composite Functions: Solving [MH56.11]</t>
        </is>
      </c>
      <c r="D202" s="12" t="inlineStr">
        <is>
          <t>This nugget has learning material and questions covering the topic of Composite Functions: Solving.</t>
        </is>
      </c>
      <c r="E202" s="12" t="inlineStr">
        <is>
          <t>8fc63d3c-7caf-412f-97ba-64fdae098579</t>
        </is>
      </c>
    </row>
    <row r="203" ht="45" customHeight="1">
      <c r="A203" s="12" t="inlineStr">
        <is>
          <t>Functions</t>
        </is>
      </c>
      <c r="B203" s="12" t="inlineStr">
        <is>
          <t>Composite Functions</t>
        </is>
      </c>
      <c r="C203" s="13" t="inlineStr">
        <is>
          <t>Composite Functions: Algebraic [MH56.12]</t>
        </is>
      </c>
      <c r="D203" s="12" t="inlineStr">
        <is>
          <t>This nugget has learning material and questions covering the topic of Composite Functions: Algebraic.</t>
        </is>
      </c>
      <c r="E203" s="12" t="inlineStr">
        <is>
          <t>ee30e64b-b43f-4209-9070-4f81fcfe3100</t>
        </is>
      </c>
    </row>
    <row r="204" ht="45" customHeight="1">
      <c r="A204" s="12" t="inlineStr">
        <is>
          <t>Functions</t>
        </is>
      </c>
      <c r="B204" s="12" t="inlineStr">
        <is>
          <t>Inverse Functions</t>
        </is>
      </c>
      <c r="C204" s="13" t="inlineStr">
        <is>
          <t>Diagnostic: Inverse Functions [MH00.21]</t>
        </is>
      </c>
      <c r="D204" s="12" t="inlineStr">
        <is>
          <t>This is a short diagnostic with questions on the topic of Inverse Functions.</t>
        </is>
      </c>
      <c r="E204" s="12" t="inlineStr">
        <is>
          <t>0759d465-7809-4b35-856b-8793da11e209</t>
        </is>
      </c>
    </row>
    <row r="205" ht="45" customHeight="1">
      <c r="A205" s="12" t="inlineStr">
        <is>
          <t>Functions</t>
        </is>
      </c>
      <c r="B205" s="12" t="inlineStr">
        <is>
          <t>Inverse Functions</t>
        </is>
      </c>
      <c r="C205" s="13" t="inlineStr">
        <is>
          <t>Inverse Functions 1: Linear [MH56.13]</t>
        </is>
      </c>
      <c r="D205" s="12" t="inlineStr">
        <is>
          <t>This nugget has learning material and questions covering the topic of Inverse Functions 1.</t>
        </is>
      </c>
      <c r="E205" s="12" t="inlineStr">
        <is>
          <t>02ab1d49-9986-403a-bb10-0f33a84fc5d8</t>
        </is>
      </c>
    </row>
    <row r="206" ht="45" customHeight="1">
      <c r="A206" s="12" t="inlineStr">
        <is>
          <t>Functions</t>
        </is>
      </c>
      <c r="B206" s="12" t="inlineStr">
        <is>
          <t>Inverse Functions</t>
        </is>
      </c>
      <c r="C206" s="13" t="inlineStr">
        <is>
          <t>Inverse Functions 2: Non-Linear [MH56.14]</t>
        </is>
      </c>
      <c r="D206" s="12" t="inlineStr">
        <is>
          <t>This nugget has learning material and questions covering the topic of Inverse Functions 2.</t>
        </is>
      </c>
      <c r="E206" s="12" t="inlineStr">
        <is>
          <t>e47f720d-137e-4dfa-8fc1-c5a35dc90abf</t>
        </is>
      </c>
    </row>
    <row r="207" ht="45" customHeight="1">
      <c r="A207" s="12" t="inlineStr">
        <is>
          <t>Functions</t>
        </is>
      </c>
      <c r="B207" s="12" t="inlineStr">
        <is>
          <t>Inverse Functions</t>
        </is>
      </c>
      <c r="C207" s="13" t="inlineStr">
        <is>
          <t>Inverse Functions: Substitution [MH56.15]</t>
        </is>
      </c>
      <c r="D207" s="12" t="inlineStr">
        <is>
          <t>This nugget has learning material and questions covering the topic of Inverse Functions: Substitution.</t>
        </is>
      </c>
      <c r="E207" s="12" t="inlineStr">
        <is>
          <t>c01c1593-f587-44a4-81f9-b4157f6a5b47</t>
        </is>
      </c>
    </row>
    <row r="208" ht="45" customHeight="1">
      <c r="A208" s="12" t="inlineStr">
        <is>
          <t>Functions</t>
        </is>
      </c>
      <c r="B208" s="12" t="inlineStr">
        <is>
          <t>Inverse Functions</t>
        </is>
      </c>
      <c r="C208" s="13" t="inlineStr">
        <is>
          <t>Inverse Functions: Solving [MH56.16]</t>
        </is>
      </c>
      <c r="D208" s="12" t="inlineStr">
        <is>
          <t>This nugget has learning material and questions covering the topic of Inverse Functions: Solving.</t>
        </is>
      </c>
      <c r="E208" s="12" t="inlineStr">
        <is>
          <t>489665f7-24fc-4eba-bfa9-305a8eb4c34a</t>
        </is>
      </c>
    </row>
    <row r="209" ht="45" customHeight="1">
      <c r="A209" s="12" t="inlineStr">
        <is>
          <t>Functions</t>
        </is>
      </c>
      <c r="B209" s="12" t="inlineStr">
        <is>
          <t>Inverse Functions</t>
        </is>
      </c>
      <c r="C209" s="13" t="inlineStr">
        <is>
          <t>Composite and Inverse Functions [MH56.17]</t>
        </is>
      </c>
      <c r="D209" s="12" t="inlineStr">
        <is>
          <t>This nugget has learning material and questions covering the topic of Composite and Inverse Functions.</t>
        </is>
      </c>
      <c r="E209" s="12" t="inlineStr">
        <is>
          <t>c859a3c4-596b-4e96-bc41-e30ec54ef2ee</t>
        </is>
      </c>
    </row>
    <row r="210" ht="45" customHeight="1">
      <c r="A210" s="12" t="inlineStr">
        <is>
          <t>Sequences and Graphs</t>
        </is>
      </c>
      <c r="B210" s="12" t="inlineStr">
        <is>
          <t>Sequences</t>
        </is>
      </c>
      <c r="C210" s="13" t="inlineStr">
        <is>
          <t>Diagnostic: Sequences [BR0.16]</t>
        </is>
      </c>
      <c r="D210" s="12" t="inlineStr">
        <is>
          <t>This is a short diagnostic assessment covering the topic of Sequences.</t>
        </is>
      </c>
      <c r="E210" s="12" t="inlineStr">
        <is>
          <t>b3bd1924-9c05-4bdc-a268-4ffdb25748fb</t>
        </is>
      </c>
    </row>
    <row r="211" ht="45" customHeight="1">
      <c r="A211" s="12" t="inlineStr">
        <is>
          <t>Sequences and Graphs</t>
        </is>
      </c>
      <c r="B211" s="12" t="inlineStr">
        <is>
          <t>Sequences</t>
        </is>
      </c>
      <c r="C211" s="13" t="inlineStr">
        <is>
          <t>Linear Sequences: Using the nth Term 1 (Substitute) [MF22.05]</t>
        </is>
      </c>
      <c r="D211" s="12" t="inlineStr">
        <is>
          <t>This nugget has learning material and questions covering the topic of Sequences: Using the nth Term (Linear).</t>
        </is>
      </c>
      <c r="E211" s="12" t="inlineStr">
        <is>
          <t>eac44e49-9d7d-40f5-ac9d-4458ee857d0d</t>
        </is>
      </c>
    </row>
    <row r="212" ht="45" customHeight="1">
      <c r="A212" s="12" t="inlineStr">
        <is>
          <t>Sequences and Graphs</t>
        </is>
      </c>
      <c r="B212" s="12" t="inlineStr">
        <is>
          <t>Sequences</t>
        </is>
      </c>
      <c r="C212" s="13" t="inlineStr">
        <is>
          <t>Linear Sequences: Using the nth Term 2 (Solve) [MF22.06]</t>
        </is>
      </c>
      <c r="D212" s="12" t="inlineStr">
        <is>
          <t>This nugget contains learning material and questions on using the nth term to determine what position a given term appears in a linear sequence.</t>
        </is>
      </c>
      <c r="E212" s="12" t="inlineStr">
        <is>
          <t>f8f99b42-f360-425c-9526-ae15dab48bff</t>
        </is>
      </c>
    </row>
    <row r="213" ht="45" customHeight="1">
      <c r="A213" s="12" t="inlineStr">
        <is>
          <t>Sequences and Graphs</t>
        </is>
      </c>
      <c r="B213" s="12" t="inlineStr">
        <is>
          <t>Sequences</t>
        </is>
      </c>
      <c r="C213" s="13" t="inlineStr">
        <is>
          <t>Sequences: a + (n – 1)d [MI22.20]</t>
        </is>
      </c>
      <c r="D213" s="12" t="inlineStr">
        <is>
          <t>This nugget has learning material and questions covering the topic of Sequences: a + (n – 1)d.</t>
        </is>
      </c>
      <c r="E213" s="12" t="inlineStr">
        <is>
          <t>281539f2-b8cc-4093-b2b2-b13a5fda781b</t>
        </is>
      </c>
    </row>
    <row r="214" ht="45" customHeight="1">
      <c r="A214" s="12" t="inlineStr">
        <is>
          <t>Sequences and Graphs</t>
        </is>
      </c>
      <c r="B214" s="12" t="inlineStr">
        <is>
          <t>Sequences</t>
        </is>
      </c>
      <c r="C214" s="13" t="inlineStr">
        <is>
          <t>Linear Sequences: Finding the nth Term 1 (Increasing) [MF22.07]</t>
        </is>
      </c>
      <c r="D214" s="12" t="inlineStr">
        <is>
          <t>This nugget has learning material and questions covering the topic of Sequences: Finding the nth Term 1 (Linear).</t>
        </is>
      </c>
      <c r="E214" s="12" t="inlineStr">
        <is>
          <t>de0287f9-4f56-4475-8e2b-15a69b93775f</t>
        </is>
      </c>
    </row>
    <row r="215" ht="45" customHeight="1">
      <c r="A215" s="12" t="inlineStr">
        <is>
          <t>Sequences and Graphs</t>
        </is>
      </c>
      <c r="B215" s="12" t="inlineStr">
        <is>
          <t>Sequences</t>
        </is>
      </c>
      <c r="C215" s="13" t="inlineStr">
        <is>
          <t>Linear Sequences: Finding the nth Term 2 (Decreasing) [MF22.08]</t>
        </is>
      </c>
      <c r="D215" s="12" t="inlineStr">
        <is>
          <t>This nugget has learning material and questions covering the topic of Sequences: Finding the nth Term 2 (Linear).</t>
        </is>
      </c>
      <c r="E215" s="12" t="inlineStr">
        <is>
          <t>73292253-cae9-4d27-a0e4-fc327e556978</t>
        </is>
      </c>
    </row>
    <row r="216" ht="45" customHeight="1">
      <c r="A216" s="12" t="inlineStr">
        <is>
          <t>Sequences and Graphs</t>
        </is>
      </c>
      <c r="B216" s="12" t="inlineStr">
        <is>
          <t>Sequences</t>
        </is>
      </c>
      <c r="C216" s="13" t="inlineStr">
        <is>
          <t>Sum of Arithmetic Sequences 1 [MI22.21]</t>
        </is>
      </c>
      <c r="D216" s="12" t="inlineStr">
        <is>
          <t>This nugget has learning material and questions covering the topic of Sum of Arithmetic Sequences 1.</t>
        </is>
      </c>
      <c r="E216" s="12" t="inlineStr">
        <is>
          <t>66e1f5e3-b1b3-4a90-9fd1-25665b43a924</t>
        </is>
      </c>
    </row>
    <row r="217" ht="45" customHeight="1">
      <c r="A217" s="12" t="inlineStr">
        <is>
          <t>Sequences and Graphs</t>
        </is>
      </c>
      <c r="B217" s="12" t="inlineStr">
        <is>
          <t>Sequences</t>
        </is>
      </c>
      <c r="C217" s="13" t="inlineStr">
        <is>
          <t>Sum of Arithmetic Sequences 2: Reverse [MI22.22]</t>
        </is>
      </c>
      <c r="D217" s="12" t="inlineStr">
        <is>
          <t>This nugget has learning material and questions covering the topic of Sum of Arithmetic Sequences 2.</t>
        </is>
      </c>
      <c r="E217" s="12" t="inlineStr">
        <is>
          <t>a2dfd5b5-5054-4a04-a1d8-4a607555188e</t>
        </is>
      </c>
    </row>
    <row r="218" ht="45" customHeight="1">
      <c r="A218" s="12" t="inlineStr">
        <is>
          <t>Sequences and Graphs</t>
        </is>
      </c>
      <c r="B218" s="12" t="inlineStr">
        <is>
          <t>Sequences</t>
        </is>
      </c>
      <c r="C218" s="13" t="inlineStr">
        <is>
          <t>Important Sequences: Squares, Cubes and Triangular Numbers [MF22.10]</t>
        </is>
      </c>
      <c r="D218" s="12" t="inlineStr">
        <is>
          <t>This nugget has learning material and questions covering the topic of Important Sequences: Squares, Cubes and Triangular Numbers.</t>
        </is>
      </c>
      <c r="E218" s="12" t="inlineStr">
        <is>
          <t>d0747d60-f206-4bf7-a852-3efa3b3b8b04</t>
        </is>
      </c>
    </row>
    <row r="219" ht="45" customHeight="1">
      <c r="A219" s="12" t="inlineStr">
        <is>
          <t>Sequences and Graphs</t>
        </is>
      </c>
      <c r="B219" s="12" t="inlineStr">
        <is>
          <t>Sequences</t>
        </is>
      </c>
      <c r="C219" s="13" t="inlineStr">
        <is>
          <t>Important Sequences: Geometric [MF22.11]</t>
        </is>
      </c>
      <c r="D219" s="12" t="inlineStr">
        <is>
          <t>This nugget has learning material and questions covering the topic of Important Sequences: Geometric.</t>
        </is>
      </c>
      <c r="E219" s="12" t="inlineStr">
        <is>
          <t>9c7b9e77-2787-44e2-8fbc-9963504b3755</t>
        </is>
      </c>
    </row>
    <row r="220" ht="45" customHeight="1">
      <c r="A220" s="12" t="inlineStr">
        <is>
          <t>Sequences and Graphs</t>
        </is>
      </c>
      <c r="B220" s="12" t="inlineStr">
        <is>
          <t>Sequences</t>
        </is>
      </c>
      <c r="C220" s="13" t="inlineStr">
        <is>
          <t>Quadratic Sequences: Using the nth Term [MF22.13]</t>
        </is>
      </c>
      <c r="D220" s="12" t="inlineStr">
        <is>
          <t>This nugget contains learning material and questions on finding a given term in a quadratic sequence when the nth term is given.</t>
        </is>
      </c>
      <c r="E220" s="12" t="inlineStr">
        <is>
          <t>270f950f-19cb-47c0-b6e2-14fdd1a7fe68</t>
        </is>
      </c>
    </row>
    <row r="221" ht="45" customHeight="1">
      <c r="A221" s="12" t="inlineStr">
        <is>
          <t>Sequences and Graphs</t>
        </is>
      </c>
      <c r="B221" s="12" t="inlineStr">
        <is>
          <t>Sequences</t>
        </is>
      </c>
      <c r="C221" s="13" t="inlineStr">
        <is>
          <t>Subscript Notation [MH22.14]</t>
        </is>
      </c>
      <c r="D221" s="12" t="inlineStr">
        <is>
          <t>This nugget has learning material and questions covering the topic of Subscript Notation.</t>
        </is>
      </c>
      <c r="E221" s="12" t="inlineStr">
        <is>
          <t>9386b41f-195f-45fd-b4aa-02ae5658e4cd</t>
        </is>
      </c>
    </row>
    <row r="222" ht="45" customHeight="1">
      <c r="A222" s="12" t="inlineStr">
        <is>
          <t>Sequences and Graphs</t>
        </is>
      </c>
      <c r="B222" s="12" t="inlineStr">
        <is>
          <t>Sequences</t>
        </is>
      </c>
      <c r="C222" s="13" t="inlineStr">
        <is>
          <t>Unusual Sequences [MH22.15]</t>
        </is>
      </c>
      <c r="D222" s="12" t="inlineStr">
        <is>
          <t>This nugget has learning material and questions covering the topic of Unusual Sequences.</t>
        </is>
      </c>
      <c r="E222" s="12" t="inlineStr">
        <is>
          <t>058d1507-343b-479c-ac86-854b8c2e60ed</t>
        </is>
      </c>
    </row>
    <row r="223" ht="45" customHeight="1">
      <c r="A223" s="12" t="inlineStr">
        <is>
          <t>Sequences and Graphs</t>
        </is>
      </c>
      <c r="B223" s="12" t="inlineStr">
        <is>
          <t>Sequences</t>
        </is>
      </c>
      <c r="C223" s="13" t="inlineStr">
        <is>
          <t>Quadratic Sequences 1: n² + c [MH22.16]</t>
        </is>
      </c>
      <c r="D223" s="12" t="inlineStr">
        <is>
          <t>This nugget has learning material and questions covering the topic of Sequences: Quadratic 1.</t>
        </is>
      </c>
      <c r="E223" s="12" t="inlineStr">
        <is>
          <t>52c0406c-be7f-4777-a9ec-c16669dde3ca</t>
        </is>
      </c>
    </row>
    <row r="224" ht="45" customHeight="1">
      <c r="A224" s="12" t="inlineStr">
        <is>
          <t>Sequences and Graphs</t>
        </is>
      </c>
      <c r="B224" s="12" t="inlineStr">
        <is>
          <t>Sequences</t>
        </is>
      </c>
      <c r="C224" s="13" t="inlineStr">
        <is>
          <t>Quadratic Sequences 2: an² + c [MH22.17]</t>
        </is>
      </c>
      <c r="D224" s="12" t="inlineStr">
        <is>
          <t>This nugget has learning material and questions covering the topic of Sequences: Quadratic 2.</t>
        </is>
      </c>
      <c r="E224" s="12" t="inlineStr">
        <is>
          <t>43efb333-19d2-45c7-8206-eed0f1a49c6c</t>
        </is>
      </c>
    </row>
    <row r="225" ht="45" customHeight="1">
      <c r="A225" s="12" t="inlineStr">
        <is>
          <t>Sequences and Graphs</t>
        </is>
      </c>
      <c r="B225" s="12" t="inlineStr">
        <is>
          <t>Sequences</t>
        </is>
      </c>
      <c r="C225" s="13" t="inlineStr">
        <is>
          <t>Quadratic Sequences 3: an² + bn + c [MH22.18]</t>
        </is>
      </c>
      <c r="D225" s="12" t="inlineStr">
        <is>
          <t>This nugget has learning material and questions covering the topic of Sequences: Quadratic 3.</t>
        </is>
      </c>
      <c r="E225" s="12" t="inlineStr">
        <is>
          <t>2764b1b1-ef5c-4cac-8cb0-dee4079012f4</t>
        </is>
      </c>
    </row>
    <row r="226" ht="45" customHeight="1">
      <c r="A226" s="12" t="inlineStr">
        <is>
          <t>Sequences and Graphs</t>
        </is>
      </c>
      <c r="B226" s="12" t="inlineStr">
        <is>
          <t>Sequences</t>
        </is>
      </c>
      <c r="C226" s="13" t="inlineStr">
        <is>
          <t>Quadratic Sequences 4: an² + bn + c and (an + b)² [MH22.19]</t>
        </is>
      </c>
      <c r="D226" s="12" t="inlineStr">
        <is>
          <t>This nugget has learning material and questions covering the topic of Sequences: Quadratic 4.</t>
        </is>
      </c>
      <c r="E226" s="12" t="inlineStr">
        <is>
          <t>6e6db4e0-aa16-48a1-9d91-8fadf615a894</t>
        </is>
      </c>
    </row>
    <row r="227" ht="45" customHeight="1">
      <c r="A227" s="12" t="inlineStr">
        <is>
          <t>Sequences and Graphs</t>
        </is>
      </c>
      <c r="B227" s="12" t="inlineStr">
        <is>
          <t>Straight Line Graphs</t>
        </is>
      </c>
      <c r="C227" s="13" t="inlineStr">
        <is>
          <t>Diagnostic: Straight Line Graphs [MF00.37]</t>
        </is>
      </c>
      <c r="D227" s="12" t="inlineStr">
        <is>
          <t>This is a short diagnostic with questions on the topic of Straight Line Graphs 1.</t>
        </is>
      </c>
      <c r="E227" s="12" t="inlineStr">
        <is>
          <t>753fb7de-aa6b-45d5-ac92-79e1b94f96e4</t>
        </is>
      </c>
    </row>
    <row r="228" ht="45" customHeight="1">
      <c r="A228" s="12" t="inlineStr">
        <is>
          <t>Sequences and Graphs</t>
        </is>
      </c>
      <c r="B228" s="12" t="inlineStr">
        <is>
          <t>Straight Line Graphs</t>
        </is>
      </c>
      <c r="C228" s="13" t="inlineStr">
        <is>
          <t>Coordinates and Ratios [MH23.20]</t>
        </is>
      </c>
      <c r="D228" s="12" t="inlineStr">
        <is>
          <t>This nugget has learning material and questions covering the topic of Coordinates and Ratios.</t>
        </is>
      </c>
      <c r="E228" s="12" t="inlineStr">
        <is>
          <t>d2b540a9-8665-4c8e-a612-ce0db302b85b</t>
        </is>
      </c>
    </row>
    <row r="229" ht="45" customHeight="1">
      <c r="A229" s="12" t="inlineStr">
        <is>
          <t>Sequences and Graphs</t>
        </is>
      </c>
      <c r="B229" s="12" t="inlineStr">
        <is>
          <t>Straight Line Graphs</t>
        </is>
      </c>
      <c r="C229" s="13" t="inlineStr">
        <is>
          <t>Horizontal and Vertical Graphs [MF23.04]</t>
        </is>
      </c>
      <c r="D229" s="12" t="inlineStr">
        <is>
          <t>This nugget has learning material and questions covering the topic of Horizontal and Vertical Graphs.</t>
        </is>
      </c>
      <c r="E229" s="12" t="inlineStr">
        <is>
          <t>a3a38e73-56c9-4bf8-b130-5642d21467e2</t>
        </is>
      </c>
    </row>
    <row r="230" ht="45" customHeight="1">
      <c r="A230" s="12" t="inlineStr">
        <is>
          <t>Sequences and Graphs</t>
        </is>
      </c>
      <c r="B230" s="12" t="inlineStr">
        <is>
          <t>Straight Line Graphs</t>
        </is>
      </c>
      <c r="C230" s="13" t="inlineStr">
        <is>
          <t>Other Important Linear Graphs [MF23.05]</t>
        </is>
      </c>
      <c r="D230" s="12" t="inlineStr">
        <is>
          <t>This nugget has learning material and questions covering the topic of Other Important Linear Graphs.</t>
        </is>
      </c>
      <c r="E230" s="12" t="inlineStr">
        <is>
          <t>60127b6f-a592-454c-8574-0d6b3ebd918f</t>
        </is>
      </c>
    </row>
    <row r="231" ht="45" customHeight="1">
      <c r="A231" s="12" t="inlineStr">
        <is>
          <t>Sequences and Graphs</t>
        </is>
      </c>
      <c r="B231" s="12" t="inlineStr">
        <is>
          <t>Straight Line Graphs</t>
        </is>
      </c>
      <c r="C231" s="13" t="inlineStr">
        <is>
          <t>Plotting Straight Line Graphs: Table of Values [MF23.30]</t>
        </is>
      </c>
      <c r="D231" s="12" t="inlineStr">
        <is>
          <t>This nugget covers how to fill in a table of values to aid with plotting a straight line graph. Equations for the graphs are given in the form y = mx ± c, y = c ± mx and ax ± by = d.</t>
        </is>
      </c>
      <c r="E231" s="12" t="inlineStr">
        <is>
          <t>e7fc0aad-9e75-49da-849a-c7d90faf4bb7</t>
        </is>
      </c>
    </row>
    <row r="232" ht="45" customHeight="1">
      <c r="A232" s="12" t="inlineStr">
        <is>
          <t>Sequences and Graphs</t>
        </is>
      </c>
      <c r="B232" s="12" t="inlineStr">
        <is>
          <t>Straight Line Graphs</t>
        </is>
      </c>
      <c r="C232" s="13" t="inlineStr">
        <is>
          <t>Plotting Straight Line Graphs: 1st Quadrant [MF23.06]</t>
        </is>
      </c>
      <c r="D232" s="12" t="inlineStr">
        <is>
          <t>This nugget has learning material and questions covering the topic of Plotting Straight Line Graphs: 1st Quadrant</t>
        </is>
      </c>
      <c r="E232" s="12" t="inlineStr">
        <is>
          <t>1671fb9e-2415-4a9f-9edc-90d7d2507d38</t>
        </is>
      </c>
    </row>
    <row r="233" ht="45" customHeight="1">
      <c r="A233" s="12" t="inlineStr">
        <is>
          <t>Sequences and Graphs</t>
        </is>
      </c>
      <c r="B233" s="12" t="inlineStr">
        <is>
          <t>Straight Line Graphs</t>
        </is>
      </c>
      <c r="C233" s="13" t="inlineStr">
        <is>
          <t>Plotting Straight Line Graphs: 4 Quadrants [MF23.07]</t>
        </is>
      </c>
      <c r="D233" s="12" t="inlineStr">
        <is>
          <t>This nugget has learning material and questions covering the topic of Plotting Straight Line Graphs: 4 Quadrants.</t>
        </is>
      </c>
      <c r="E233" s="12" t="inlineStr">
        <is>
          <t>0cde5f87-63db-44d9-9a80-8392640961da</t>
        </is>
      </c>
    </row>
    <row r="234" ht="45" customHeight="1">
      <c r="A234" s="12" t="inlineStr">
        <is>
          <t>Sequences and Graphs</t>
        </is>
      </c>
      <c r="B234" s="12" t="inlineStr">
        <is>
          <t>Straight Line Graphs</t>
        </is>
      </c>
      <c r="C234" s="13" t="inlineStr">
        <is>
          <t>Finding the Gradient of a Line Segment: Using the Graph [MF23.08]</t>
        </is>
      </c>
      <c r="D234" s="12" t="inlineStr">
        <is>
          <t>This nugget has learning material and questions covering the topic of Finding the Gradient of a Line Segment: Using the Graph.</t>
        </is>
      </c>
      <c r="E234" s="12" t="inlineStr">
        <is>
          <t>b539239e-ac53-4d0a-b6a0-0514dc5aa5b2</t>
        </is>
      </c>
    </row>
    <row r="235" ht="45" customHeight="1">
      <c r="A235" s="12" t="inlineStr">
        <is>
          <t>Sequences and Graphs</t>
        </is>
      </c>
      <c r="B235" s="12" t="inlineStr">
        <is>
          <t>Straight Line Graphs</t>
        </is>
      </c>
      <c r="C235" s="13" t="inlineStr">
        <is>
          <t>Finding the Gradient of a Line Segment: Using the Formula [MF23.09]</t>
        </is>
      </c>
      <c r="D235" s="12" t="inlineStr">
        <is>
          <t>This nugget has learning material and questions covering the topic of Finding the Gradient of a Line Segment: Using the Formula.</t>
        </is>
      </c>
      <c r="E235" s="12" t="inlineStr">
        <is>
          <t>2846c87d-9f3b-4d62-877a-d1d123249545</t>
        </is>
      </c>
    </row>
    <row r="236" ht="45" customHeight="1">
      <c r="A236" s="12" t="inlineStr">
        <is>
          <t>Sequences and Graphs</t>
        </is>
      </c>
      <c r="B236" s="12" t="inlineStr">
        <is>
          <t>Straight Line Graphs</t>
        </is>
      </c>
      <c r="C236" s="13" t="inlineStr">
        <is>
          <t>Understanding y = mx + c [MF23.10]</t>
        </is>
      </c>
      <c r="D236" s="12" t="inlineStr">
        <is>
          <t>This nugget has learning material and questions covering the topic of Understanding y=mx+c.</t>
        </is>
      </c>
      <c r="E236" s="12" t="inlineStr">
        <is>
          <t>45108fb2-0ddc-4dcf-b7f7-89b31e8d2944</t>
        </is>
      </c>
    </row>
    <row r="237" ht="45" customHeight="1">
      <c r="A237" s="12" t="inlineStr">
        <is>
          <t>Sequences and Graphs</t>
        </is>
      </c>
      <c r="B237" s="12" t="inlineStr">
        <is>
          <t>Straight Line Graphs</t>
        </is>
      </c>
      <c r="C237" s="13" t="inlineStr">
        <is>
          <t>Graphing y = mx + c (1) [MF23.11]</t>
        </is>
      </c>
      <c r="D237" s="12" t="inlineStr">
        <is>
          <t>This nugget has learning material and questions covering the topic of Other Important Linear Graphs.</t>
        </is>
      </c>
      <c r="E237" s="12" t="inlineStr">
        <is>
          <t>26cef172-4c28-421a-a457-5a092266073c</t>
        </is>
      </c>
    </row>
    <row r="238" ht="45" customHeight="1">
      <c r="A238" s="12" t="inlineStr">
        <is>
          <t>Sequences and Graphs</t>
        </is>
      </c>
      <c r="B238" s="12" t="inlineStr">
        <is>
          <t>Straight Line Graphs</t>
        </is>
      </c>
      <c r="C238" s="13" t="inlineStr">
        <is>
          <t>Graphing y = mx + c (2) [MF23.12]</t>
        </is>
      </c>
      <c r="D238" s="12" t="inlineStr">
        <is>
          <t>This nugget has learning material and questions covering the topic of Graphing y=mx+c 2.</t>
        </is>
      </c>
      <c r="E238" s="12" t="inlineStr">
        <is>
          <t>a232cfff-59ed-4997-bdbc-5c5ba69f8327</t>
        </is>
      </c>
    </row>
    <row r="239" ht="45" customHeight="1">
      <c r="A239" s="12" t="inlineStr">
        <is>
          <t>Sequences and Graphs</t>
        </is>
      </c>
      <c r="B239" s="12" t="inlineStr">
        <is>
          <t>Straight Line Graphs</t>
        </is>
      </c>
      <c r="C239" s="13" t="inlineStr">
        <is>
          <t>Finding y = mx + c from a Gradient and a Point [MF23.13]</t>
        </is>
      </c>
      <c r="D239" s="12" t="inlineStr">
        <is>
          <t>This nugget has learning material and questions covering the topic of Finding y=mx+c from a Gradient and a Point.</t>
        </is>
      </c>
      <c r="E239" s="12" t="inlineStr">
        <is>
          <t>e0e6c0b1-a9c9-4a39-9088-bff70ba66716</t>
        </is>
      </c>
    </row>
    <row r="240" ht="45" customHeight="1">
      <c r="A240" s="12" t="inlineStr">
        <is>
          <t>Sequences and Graphs</t>
        </is>
      </c>
      <c r="B240" s="12" t="inlineStr">
        <is>
          <t>Straight Line Graphs</t>
        </is>
      </c>
      <c r="C240" s="13" t="inlineStr">
        <is>
          <t>Finding y = mx + c from Two Points [MF23.14]</t>
        </is>
      </c>
      <c r="D240" s="12" t="inlineStr">
        <is>
          <t>This nugget has learning material and questions covering the topic of Finding y=mx+c from Two Points.</t>
        </is>
      </c>
      <c r="E240" s="12" t="inlineStr">
        <is>
          <t>bf39f45d-15ce-4054-b64d-0547202a3fe7</t>
        </is>
      </c>
    </row>
    <row r="241" ht="45" customHeight="1">
      <c r="A241" s="12" t="inlineStr">
        <is>
          <t>Sequences and Graphs</t>
        </is>
      </c>
      <c r="B241" s="12" t="inlineStr">
        <is>
          <t>Straight Line Graphs</t>
        </is>
      </c>
      <c r="C241" s="13" t="inlineStr">
        <is>
          <t>Determine if a Point is on a Line Using y = mx + c [MF23.29]</t>
        </is>
      </c>
      <c r="D241" s="12" t="inlineStr">
        <is>
          <t xml:space="preserve">This nugget covers finding out if a point lies on a straight line by substituting in the x coordinate and comparing the result with the given y coordinate. </t>
        </is>
      </c>
      <c r="E241" s="12" t="inlineStr">
        <is>
          <t>1b716836-bc3d-4cfa-9e29-f79faf31900a</t>
        </is>
      </c>
    </row>
    <row r="242" ht="45" customHeight="1">
      <c r="A242" s="12" t="inlineStr">
        <is>
          <t>Sequences and Graphs</t>
        </is>
      </c>
      <c r="B242" s="12" t="inlineStr">
        <is>
          <t>Straight Line Graphs</t>
        </is>
      </c>
      <c r="C242" s="13" t="inlineStr">
        <is>
          <t>Rearranging y = mx + c [MF23.15]</t>
        </is>
      </c>
      <c r="D242" s="12" t="inlineStr">
        <is>
          <t>This nugget has learning material and questions covering the topic of Rearranging y=mx+c.</t>
        </is>
      </c>
      <c r="E242" s="12" t="inlineStr">
        <is>
          <t>de7fcddf-9fd6-446f-bf34-321897f668bf</t>
        </is>
      </c>
    </row>
    <row r="243" ht="45" customHeight="1">
      <c r="A243" s="12" t="inlineStr">
        <is>
          <t>Sequences and Graphs</t>
        </is>
      </c>
      <c r="B243" s="12" t="inlineStr">
        <is>
          <t>Straight Line Graphs</t>
        </is>
      </c>
      <c r="C243" s="13" t="inlineStr">
        <is>
          <t>Finding Parallel Lines [MF23.16]</t>
        </is>
      </c>
      <c r="D243" s="12" t="inlineStr">
        <is>
          <t>This nugget has learning material and questions covering the topic of Finding Parallel Lines.</t>
        </is>
      </c>
      <c r="E243" s="12" t="inlineStr">
        <is>
          <t>c856bc16-419d-4bb2-a601-0c40257288da</t>
        </is>
      </c>
    </row>
    <row r="244" ht="45" customHeight="1">
      <c r="A244" s="12" t="inlineStr">
        <is>
          <t>Sequences and Graphs</t>
        </is>
      </c>
      <c r="B244" s="12" t="inlineStr">
        <is>
          <t>Straight Line Graphs</t>
        </is>
      </c>
      <c r="C244" s="13" t="inlineStr">
        <is>
          <t>Solving Using Straight Line Graphs [MF23.17]</t>
        </is>
      </c>
      <c r="D244" s="12" t="inlineStr">
        <is>
          <t>This nugget has learning material and questions covering the topic of Solving Using Straight Line Graphs.</t>
        </is>
      </c>
      <c r="E244" s="12" t="inlineStr">
        <is>
          <t>b78e988e-4607-4270-8762-efc2b57f6960</t>
        </is>
      </c>
    </row>
    <row r="245" ht="45" customHeight="1">
      <c r="A245" s="12" t="inlineStr">
        <is>
          <t>Sequences and Graphs</t>
        </is>
      </c>
      <c r="B245" s="12" t="inlineStr">
        <is>
          <t>Straight Line Graphs</t>
        </is>
      </c>
      <c r="C245" s="13" t="inlineStr">
        <is>
          <t>Solving Simultaneous Equations Using Straight Line Graphs 1: Graphs Given [MF23.18]</t>
        </is>
      </c>
      <c r="D245" s="12" t="inlineStr">
        <is>
          <t>This nugget has learning material and questions covering the topic of Solving Simultaneous Equations Using Straight Line Graphs 1.</t>
        </is>
      </c>
      <c r="E245" s="12" t="inlineStr">
        <is>
          <t>9b464865-1509-444d-97f7-31d0b66ee1d6</t>
        </is>
      </c>
    </row>
    <row r="246" ht="45" customHeight="1">
      <c r="A246" s="12" t="inlineStr">
        <is>
          <t>Sequences and Graphs</t>
        </is>
      </c>
      <c r="B246" s="12" t="inlineStr">
        <is>
          <t>Straight Line Graphs</t>
        </is>
      </c>
      <c r="C246" s="13" t="inlineStr">
        <is>
          <t>Solving Simultaneous Equations Using Straight Line Graphs 2: Graphs Not Given [MF23.19]</t>
        </is>
      </c>
      <c r="D246" s="12" t="inlineStr">
        <is>
          <t>This nugget has learning material and questions covering the topic of Solving Simultaneous Equations Using Straight Line Graphs 2.</t>
        </is>
      </c>
      <c r="E246" s="12" t="inlineStr">
        <is>
          <t>51ea12a1-ee43-4c6a-adf3-211ddc2127c4</t>
        </is>
      </c>
    </row>
    <row r="247" ht="45" customHeight="1">
      <c r="A247" s="12" t="inlineStr">
        <is>
          <t>Sequences and Graphs</t>
        </is>
      </c>
      <c r="B247" s="12" t="inlineStr">
        <is>
          <t>Straight Line Graphs (Perpendicular Lines)</t>
        </is>
      </c>
      <c r="C247" s="13" t="inlineStr">
        <is>
          <t>Diagnostic: Straight Line Graphs (Perpendicular Lines) [MH00.24]</t>
        </is>
      </c>
      <c r="D247" s="12" t="inlineStr">
        <is>
          <t>This is a short diagnostic with questions on the topic of Straight Line Graphs 2.</t>
        </is>
      </c>
      <c r="E247" s="12" t="inlineStr">
        <is>
          <t>080147f8-7187-4de8-b5b7-a1090799503a</t>
        </is>
      </c>
    </row>
    <row r="248" ht="45" customHeight="1">
      <c r="A248" s="12" t="inlineStr">
        <is>
          <t>Sequences and Graphs</t>
        </is>
      </c>
      <c r="B248" s="12" t="inlineStr">
        <is>
          <t>Straight Line Graphs (Perpendicular Lines)</t>
        </is>
      </c>
      <c r="C248" s="13" t="inlineStr">
        <is>
          <t>Finding Perpendicular Lines 1: Gradient [MH23.21]</t>
        </is>
      </c>
      <c r="D248" s="12" t="inlineStr">
        <is>
          <t>This nugget has learning material and questions covering the topic of Finding Perpendicular Lines 1.</t>
        </is>
      </c>
      <c r="E248" s="12" t="inlineStr">
        <is>
          <t>f42edb11-68ea-428b-82b1-f239fba6f3df</t>
        </is>
      </c>
    </row>
    <row r="249" ht="45" customHeight="1">
      <c r="A249" s="12" t="inlineStr">
        <is>
          <t>Sequences and Graphs</t>
        </is>
      </c>
      <c r="B249" s="12" t="inlineStr">
        <is>
          <t>Straight Line Graphs (Perpendicular Lines)</t>
        </is>
      </c>
      <c r="C249" s="13" t="inlineStr">
        <is>
          <t>Finding Perpendicular Lines 2: Equation [MH23.22]</t>
        </is>
      </c>
      <c r="D249" s="12" t="inlineStr">
        <is>
          <t>This nugget has learning material and questions covering the topic of Finding Perpendicular Lines 2.</t>
        </is>
      </c>
      <c r="E249" s="12" t="inlineStr">
        <is>
          <t>547b6eb1-dbdf-46d6-913f-01eaa915e085</t>
        </is>
      </c>
    </row>
    <row r="250" ht="45" customHeight="1">
      <c r="A250" s="12" t="inlineStr">
        <is>
          <t>Sequences and Graphs</t>
        </is>
      </c>
      <c r="B250" s="12" t="inlineStr">
        <is>
          <t>Straight Line Graphs (Perpendicular Lines)</t>
        </is>
      </c>
      <c r="C250" s="13" t="inlineStr">
        <is>
          <t>Finding Perpendicular Lines 3: Problem Solving [MH23.23]</t>
        </is>
      </c>
      <c r="D250" s="12" t="inlineStr">
        <is>
          <t>This nugget has learning material and questions covering the topic of Finding Perpendicular Lines 3.</t>
        </is>
      </c>
      <c r="E250" s="12" t="inlineStr">
        <is>
          <t>82771754-8238-4782-9f02-2e532e0a2474</t>
        </is>
      </c>
    </row>
    <row r="251" ht="45" customHeight="1">
      <c r="A251" s="12" t="inlineStr">
        <is>
          <t>Sequences and Graphs</t>
        </is>
      </c>
      <c r="B251" s="12" t="inlineStr">
        <is>
          <t>Straight Line Graphs (Perpendicular Lines)</t>
        </is>
      </c>
      <c r="C251" s="13" t="inlineStr">
        <is>
          <t>Equation of a Tangent 1: Circle Given [MH23.24]</t>
        </is>
      </c>
      <c r="D251" s="12" t="inlineStr">
        <is>
          <t>This nugget has learning material and questions covering the topic of Equation of a Tangent 1.</t>
        </is>
      </c>
      <c r="E251" s="12" t="inlineStr">
        <is>
          <t>cac7bfd7-6657-47ee-9cc5-6332980fabdd</t>
        </is>
      </c>
    </row>
    <row r="252" ht="45" customHeight="1">
      <c r="A252" s="12" t="inlineStr">
        <is>
          <t>Sequences and Graphs</t>
        </is>
      </c>
      <c r="B252" s="12" t="inlineStr">
        <is>
          <t>Straight Line Graphs (Perpendicular Lines)</t>
        </is>
      </c>
      <c r="C252" s="13" t="inlineStr">
        <is>
          <t>Equation of a Tangent 2: Mixed Exercise [MH23.25]</t>
        </is>
      </c>
      <c r="D252" s="12" t="inlineStr">
        <is>
          <t>This nugget has learning material and questions covering the topic of Equation of a Tangent 2.</t>
        </is>
      </c>
      <c r="E252" s="12" t="inlineStr">
        <is>
          <t>a0f9bd7e-b155-4807-a67d-dd3f6189d788</t>
        </is>
      </c>
    </row>
    <row r="253" ht="45" customHeight="1">
      <c r="A253" s="12" t="inlineStr">
        <is>
          <t>Sequences and Graphs</t>
        </is>
      </c>
      <c r="B253" s="12" t="inlineStr">
        <is>
          <t>Straight Line Graphs (Perpendicular Lines)</t>
        </is>
      </c>
      <c r="C253" s="13" t="inlineStr">
        <is>
          <t>Tangents and Normals [MH23.28]</t>
        </is>
      </c>
      <c r="D253" s="12" t="inlineStr">
        <is>
          <t xml:space="preserve">This nugget covers tangents and normals being perpendicular to each other, with their gradients being negative reciprocals. The questions are on coordinate geometry involving equations of tangents and normals. </t>
        </is>
      </c>
      <c r="E253" s="12" t="inlineStr">
        <is>
          <t>f3752bc1-8d4a-471d-91f2-50bf564b30ec</t>
        </is>
      </c>
    </row>
    <row r="254" ht="45" customHeight="1">
      <c r="A254" s="12" t="inlineStr">
        <is>
          <t>Sequences and Graphs</t>
        </is>
      </c>
      <c r="B254" s="12" t="inlineStr">
        <is>
          <t>Quadratic and Other Graphs</t>
        </is>
      </c>
      <c r="C254" s="13" t="inlineStr">
        <is>
          <t>Diagnostic: Quadratic and Other Graphs [BR0.17]</t>
        </is>
      </c>
      <c r="D254" s="12" t="inlineStr">
        <is>
          <t>This is a short diagnostic assessment covering the topic of Quadratic and Other Graphs.</t>
        </is>
      </c>
      <c r="E254" s="12" t="inlineStr">
        <is>
          <t>1bfbdb62-9f69-4451-9389-fce3e4e86d3d</t>
        </is>
      </c>
    </row>
    <row r="255" ht="45" customHeight="1">
      <c r="A255" s="12" t="inlineStr">
        <is>
          <t>Sequences and Graphs</t>
        </is>
      </c>
      <c r="B255" s="12" t="inlineStr">
        <is>
          <t>Quadratic and Other Graphs</t>
        </is>
      </c>
      <c r="C255" s="13" t="inlineStr">
        <is>
          <t>Plotting Simple Quadratic Graphs 1: y = ax² + c [MF24.01]</t>
        </is>
      </c>
      <c r="D255" s="12" t="inlineStr">
        <is>
          <t>This nugget has learning material and questions covering the topic of Plotting Simple Quadratic Graphs 1.</t>
        </is>
      </c>
      <c r="E255" s="12" t="inlineStr">
        <is>
          <t>e2a768aa-4a2a-4716-a804-f985a2ee1fbe</t>
        </is>
      </c>
    </row>
    <row r="256" ht="45" customHeight="1">
      <c r="A256" s="12" t="inlineStr">
        <is>
          <t>Sequences and Graphs</t>
        </is>
      </c>
      <c r="B256" s="12" t="inlineStr">
        <is>
          <t>Quadratic and Other Graphs</t>
        </is>
      </c>
      <c r="C256" s="13" t="inlineStr">
        <is>
          <t>Plotting Simple Quadratic Graphs 2: y = ax² + bx + c [MF24.02]</t>
        </is>
      </c>
      <c r="D256" s="12" t="inlineStr">
        <is>
          <t>This nugget has learning material and questions covering the topic of Plotting Simple Quadratic Graphs 2.</t>
        </is>
      </c>
      <c r="E256" s="12" t="inlineStr">
        <is>
          <t>f774a3dd-442f-4ec7-8f6b-253c30e6dcc9</t>
        </is>
      </c>
    </row>
    <row r="257" ht="45" customHeight="1">
      <c r="A257" s="12" t="inlineStr">
        <is>
          <t>Sequences and Graphs</t>
        </is>
      </c>
      <c r="B257" s="12" t="inlineStr">
        <is>
          <t>Quadratic and Other Graphs</t>
        </is>
      </c>
      <c r="C257" s="13" t="inlineStr">
        <is>
          <t>Quadratic Graphs: Finding the y-intercept [MF24.03]</t>
        </is>
      </c>
      <c r="D257" s="12" t="inlineStr">
        <is>
          <t>This nugget has learning material and questions covering the topic of Quadratic Graphs: Finding the y-intercept.</t>
        </is>
      </c>
      <c r="E257" s="12" t="inlineStr">
        <is>
          <t>95f9a652-8312-4611-84e8-8a305b0412f7</t>
        </is>
      </c>
    </row>
    <row r="258" ht="45" customHeight="1">
      <c r="A258" s="12" t="inlineStr">
        <is>
          <t>Sequences and Graphs</t>
        </is>
      </c>
      <c r="B258" s="12" t="inlineStr">
        <is>
          <t>Quadratic and Other Graphs</t>
        </is>
      </c>
      <c r="C258" s="13" t="inlineStr">
        <is>
          <t>Quadratic Graphs: Finding the Line of Symmetry [MF24.04]</t>
        </is>
      </c>
      <c r="D258" s="12" t="inlineStr">
        <is>
          <t>This nugget has learning material and questions covering the topic of Quadratic Graphs: Finding the Line of Symmetry.</t>
        </is>
      </c>
      <c r="E258" s="12" t="inlineStr">
        <is>
          <t>af9d0b91-9ee0-493b-9801-613fbe839e75</t>
        </is>
      </c>
    </row>
    <row r="259" ht="45" customHeight="1">
      <c r="A259" s="12" t="inlineStr">
        <is>
          <t>Sequences and Graphs</t>
        </is>
      </c>
      <c r="B259" s="12" t="inlineStr">
        <is>
          <t>Quadratic and Other Graphs</t>
        </is>
      </c>
      <c r="C259" s="13" t="inlineStr">
        <is>
          <t>Quadratic Graphs: Finding the Turning Point [MF24.05]</t>
        </is>
      </c>
      <c r="D259" s="12" t="inlineStr">
        <is>
          <t>This nugget has learning material and questions covering the topic of Quadratic Graphs: Finding the Turning Point.</t>
        </is>
      </c>
      <c r="E259" s="12" t="inlineStr">
        <is>
          <t>434f1813-cf5b-46d0-bba9-962ed980f817</t>
        </is>
      </c>
    </row>
    <row r="260" ht="45" customHeight="1">
      <c r="A260" s="12" t="inlineStr">
        <is>
          <t>Sequences and Graphs</t>
        </is>
      </c>
      <c r="B260" s="12" t="inlineStr">
        <is>
          <t>Quadratic and Other Graphs</t>
        </is>
      </c>
      <c r="C260" s="13" t="inlineStr">
        <is>
          <t>Quadratic Graphs: Finding the Roots [MF24.06]</t>
        </is>
      </c>
      <c r="D260" s="12" t="inlineStr">
        <is>
          <t>This nugget has learning material and questions covering the topic of Quadratic Graphs: Finding the Roots.</t>
        </is>
      </c>
      <c r="E260" s="12" t="inlineStr">
        <is>
          <t>015b471e-d355-4ed4-b382-1aa69a73605f</t>
        </is>
      </c>
    </row>
    <row r="261" ht="45" customHeight="1">
      <c r="A261" s="12" t="inlineStr">
        <is>
          <t>Sequences and Graphs</t>
        </is>
      </c>
      <c r="B261" s="12" t="inlineStr">
        <is>
          <t>Quadratic and Other Graphs</t>
        </is>
      </c>
      <c r="C261" s="13" t="inlineStr">
        <is>
          <t>Solving with Quadratic Graphs: y = a [MF24.41]</t>
        </is>
      </c>
      <c r="D261" s="12" t="inlineStr">
        <is>
          <t xml:space="preserve">This nugget covers solving quadratic equations graphically by finding the points of intersection of a quadratic curve and a horizontal line in the form y = a. It includes using a given graph of a curve to solve a related quadratic equation by rearranging. </t>
        </is>
      </c>
      <c r="E261" s="12" t="inlineStr">
        <is>
          <t>81366de8-52c1-43ab-abf4-66225e07cd79</t>
        </is>
      </c>
    </row>
    <row r="262" ht="45" customHeight="1">
      <c r="A262" s="12" t="inlineStr">
        <is>
          <t>Sequences and Graphs</t>
        </is>
      </c>
      <c r="B262" s="12" t="inlineStr">
        <is>
          <t>Quadratic and Other Graphs</t>
        </is>
      </c>
      <c r="C262" s="13" t="inlineStr">
        <is>
          <t>Solving with Quadratic Graphs: y = mx + c [MF24.42]</t>
        </is>
      </c>
      <c r="D262" s="12" t="inlineStr">
        <is>
          <t xml:space="preserve">This nugget covers solving quadratic equations graphically by finding the points of intersection of a quadratic curve and a line in the form y = mx + c. It includes using a given graph of a curve to solve a related quadratic equation by rearranging. </t>
        </is>
      </c>
      <c r="E262" s="12" t="inlineStr">
        <is>
          <t>83cdf2af-b3d1-4731-b901-bfcd9a5f67d9</t>
        </is>
      </c>
    </row>
    <row r="263" ht="45" customHeight="1">
      <c r="A263" s="12" t="inlineStr">
        <is>
          <t>Sequences and Graphs</t>
        </is>
      </c>
      <c r="B263" s="12" t="inlineStr">
        <is>
          <t>Quadratic and Other Graphs</t>
        </is>
      </c>
      <c r="C263" s="13" t="inlineStr">
        <is>
          <t>Quadratic Graphs: Turning Point from Completing Square 1: y = (x + q)² + r Given [MH24.13]</t>
        </is>
      </c>
      <c r="D263" s="12" t="inlineStr">
        <is>
          <t>This nugget has learning material and questions covering the topic of Quadratic Graphs: Turning Point from Completing Square 1.</t>
        </is>
      </c>
      <c r="E263" s="12" t="inlineStr">
        <is>
          <t>3bf97c14-8a1e-4540-b697-2f325d946dc6</t>
        </is>
      </c>
    </row>
    <row r="264" ht="45" customHeight="1">
      <c r="A264" s="12" t="inlineStr">
        <is>
          <t>Sequences and Graphs</t>
        </is>
      </c>
      <c r="B264" s="12" t="inlineStr">
        <is>
          <t>Quadratic and Other Graphs</t>
        </is>
      </c>
      <c r="C264" s="13" t="inlineStr">
        <is>
          <t>Quadratic Graphs: Turning Point from Completing Square 2: y = (x + q)² + r Not Given [MH24.14]</t>
        </is>
      </c>
      <c r="D264" s="12" t="inlineStr">
        <is>
          <t>This nugget has learning material and questions covering the topic of Quadratic Graphs: Turning Point from Completing Square 2.</t>
        </is>
      </c>
      <c r="E264" s="12" t="inlineStr">
        <is>
          <t>5e084468-c139-42bd-af91-4b09a6608f8e</t>
        </is>
      </c>
    </row>
    <row r="265" ht="45" customHeight="1">
      <c r="A265" s="12" t="inlineStr">
        <is>
          <t>Sequences and Graphs</t>
        </is>
      </c>
      <c r="B265" s="12" t="inlineStr">
        <is>
          <t>Quadratic and Other Graphs</t>
        </is>
      </c>
      <c r="C265" s="13" t="inlineStr">
        <is>
          <t>Quadratic Graphs: Turning Point from Completing Square 3: y = ±p(x + q)² + r Not Given [MH24.15]</t>
        </is>
      </c>
      <c r="D265" s="12" t="inlineStr">
        <is>
          <t>This nugget has learning material and questions covering the topic of Quadratic Graphs: Turning Point from Completing Square 3.</t>
        </is>
      </c>
      <c r="E265" s="12" t="inlineStr">
        <is>
          <t>95bf5fe4-c600-493a-bea2-bb07a99c16d4</t>
        </is>
      </c>
    </row>
    <row r="266" ht="45" customHeight="1">
      <c r="A266" s="12" t="inlineStr">
        <is>
          <t>Sequences and Graphs</t>
        </is>
      </c>
      <c r="B266" s="12" t="inlineStr">
        <is>
          <t>Quadratic and Other Graphs</t>
        </is>
      </c>
      <c r="C266" s="13" t="inlineStr">
        <is>
          <t>Estimating Gradients [MH24.16]</t>
        </is>
      </c>
      <c r="D266" s="12" t="inlineStr">
        <is>
          <t>This nugget has learning material and questions covering the topic of Estimating Gradients.</t>
        </is>
      </c>
      <c r="E266" s="12" t="inlineStr">
        <is>
          <t>9ab3d7fd-2af0-497d-84d6-5fe309340a61</t>
        </is>
      </c>
    </row>
    <row r="267" ht="45" customHeight="1">
      <c r="A267" s="12" t="inlineStr">
        <is>
          <t>Sequences and Graphs</t>
        </is>
      </c>
      <c r="B267" s="12" t="inlineStr">
        <is>
          <t>Quadratic and Other Graphs</t>
        </is>
      </c>
      <c r="C267" s="13" t="inlineStr">
        <is>
          <t>Exponential Functions [MH24.17]</t>
        </is>
      </c>
      <c r="D267" s="12" t="inlineStr">
        <is>
          <t>This nugget has learning material and questions covering the topic of Exponential Functions.</t>
        </is>
      </c>
      <c r="E267" s="12" t="inlineStr">
        <is>
          <t>38e9d30c-4921-484d-bf3e-fc21f37f4a90</t>
        </is>
      </c>
    </row>
    <row r="268" ht="45" customHeight="1">
      <c r="A268" s="12" t="inlineStr">
        <is>
          <t>Sequences and Graphs</t>
        </is>
      </c>
      <c r="B268" s="12" t="inlineStr">
        <is>
          <t>Quadratic and Other Graphs</t>
        </is>
      </c>
      <c r="C268" s="13" t="inlineStr">
        <is>
          <t>Equation of a Circle with Centre (0,0) [MH24.22]</t>
        </is>
      </c>
      <c r="D268" s="12" t="inlineStr">
        <is>
          <t>This nugget has learning material and questions covering the topic of Equations of Circles.</t>
        </is>
      </c>
      <c r="E268" s="12" t="inlineStr">
        <is>
          <t>7c6dfc55-bf97-44db-bcbf-974fddcb1dcb</t>
        </is>
      </c>
    </row>
    <row r="269" ht="45" customHeight="1">
      <c r="A269" s="12" t="inlineStr">
        <is>
          <t>Sequences and Graphs</t>
        </is>
      </c>
      <c r="B269" s="12" t="inlineStr">
        <is>
          <t>Quadratic and Other Graphs</t>
        </is>
      </c>
      <c r="C269" s="13" t="inlineStr">
        <is>
          <t>Plotting Other Polynomial Graphs [MF24.07]</t>
        </is>
      </c>
      <c r="D269" s="12" t="inlineStr">
        <is>
          <t>This nugget has learning material and questions covering plotting of polynomial graphs up to quartics.</t>
        </is>
      </c>
      <c r="E269" s="12" t="inlineStr">
        <is>
          <t>95ab46c7-ae5d-449f-9bf9-e0cb2182a1e8</t>
        </is>
      </c>
    </row>
    <row r="270" ht="45" customHeight="1">
      <c r="A270" s="12" t="inlineStr">
        <is>
          <t>Sequences and Graphs</t>
        </is>
      </c>
      <c r="B270" s="12" t="inlineStr">
        <is>
          <t>Quadratic and Other Graphs</t>
        </is>
      </c>
      <c r="C270" s="13" t="inlineStr">
        <is>
          <t>Plotting Reciprocal Graphs [MF24.08]</t>
        </is>
      </c>
      <c r="D270" s="12" t="inlineStr">
        <is>
          <t>This nugget has learning material and questions covering the topic of Plotting Reciprocal Graphs.</t>
        </is>
      </c>
      <c r="E270" s="12" t="inlineStr">
        <is>
          <t>452b5cac-ca80-4c9b-83dc-71578f3f3c98</t>
        </is>
      </c>
    </row>
    <row r="271" ht="45" customHeight="1">
      <c r="A271" s="12" t="inlineStr">
        <is>
          <t>Sequences and Graphs</t>
        </is>
      </c>
      <c r="B271" s="12" t="inlineStr">
        <is>
          <t>Quadratic and Other Graphs</t>
        </is>
      </c>
      <c r="C271" s="13" t="inlineStr">
        <is>
          <t>Plotting Exponential Graphs [MH24.23]</t>
        </is>
      </c>
      <c r="D271" s="12" t="inlineStr">
        <is>
          <t>This nugget has learning material and questions covering the topic of Plotting Exponential Graphs.</t>
        </is>
      </c>
      <c r="E271" s="12" t="inlineStr">
        <is>
          <t>75a48373-ae76-42b7-8589-5c2cf0b49e65</t>
        </is>
      </c>
    </row>
    <row r="272" ht="45" customHeight="1">
      <c r="A272" s="12" t="inlineStr">
        <is>
          <t>Sequences and Graphs</t>
        </is>
      </c>
      <c r="B272" s="12" t="inlineStr">
        <is>
          <t>Quadratic and Other Graphs</t>
        </is>
      </c>
      <c r="C272" s="13" t="inlineStr">
        <is>
          <t>Sketching Graphs: Reciprocals [MH24.45]</t>
        </is>
      </c>
      <c r="D272" s="12" t="inlineStr">
        <is>
          <t xml:space="preserve">This nugget covers sketching reciprocal graphs, including finding the equations of the asymptotes and the coordinates of the points of intersection with the axes. </t>
        </is>
      </c>
      <c r="E272" s="12" t="inlineStr">
        <is>
          <t>e954f9b5-e033-4426-aef3-748a8bb264b2</t>
        </is>
      </c>
    </row>
    <row r="273" ht="45" customHeight="1">
      <c r="A273" s="12" t="inlineStr">
        <is>
          <t>Sequences and Graphs</t>
        </is>
      </c>
      <c r="B273" s="12" t="inlineStr">
        <is>
          <t>Quadratic and Other Graphs</t>
        </is>
      </c>
      <c r="C273" s="13" t="inlineStr">
        <is>
          <t>Recognising Key Graphs [MF24.09]</t>
        </is>
      </c>
      <c r="D273" s="12" t="inlineStr">
        <is>
          <t>This nugget has learning material and questions covering the topic of Recognising Key Graphs.</t>
        </is>
      </c>
      <c r="E273" s="12" t="inlineStr">
        <is>
          <t>a373cce8-876b-4b02-bff5-b3e5fcba81d3</t>
        </is>
      </c>
    </row>
    <row r="274" ht="45" customHeight="1">
      <c r="A274" s="12" t="inlineStr">
        <is>
          <t>Sequences and Graphs</t>
        </is>
      </c>
      <c r="B274" s="12" t="inlineStr">
        <is>
          <t>Quadratic and Other Graphs</t>
        </is>
      </c>
      <c r="C274" s="13" t="inlineStr">
        <is>
          <t>Approximate Solutions Using a Graph [MF24.10]</t>
        </is>
      </c>
      <c r="D274" s="12" t="inlineStr">
        <is>
          <t>This nugget has learning material and questions covering the topic of Approximate Solutions Using a Graph.</t>
        </is>
      </c>
      <c r="E274" s="12" t="inlineStr">
        <is>
          <t>542a5328-845a-4e18-a14e-f70c33a617a6</t>
        </is>
      </c>
    </row>
    <row r="275" ht="45" customHeight="1">
      <c r="A275" s="12" t="inlineStr">
        <is>
          <t>Sequences and Graphs</t>
        </is>
      </c>
      <c r="B275" s="12" t="inlineStr">
        <is>
          <t>Quadratic and Other Graphs</t>
        </is>
      </c>
      <c r="C275" s="13" t="inlineStr">
        <is>
          <t>Areas under Graphs [MH24.34]</t>
        </is>
      </c>
      <c r="D275" s="12" t="inlineStr">
        <is>
          <t>This nugget has learning material and questions covering the topic of Areas under Graphs.</t>
        </is>
      </c>
      <c r="E275" s="12" t="inlineStr">
        <is>
          <t>3360e3df-ead8-43e3-bae2-40aaf44e278a</t>
        </is>
      </c>
    </row>
    <row r="276" ht="45" customHeight="1">
      <c r="A276" s="12" t="inlineStr">
        <is>
          <t>Sequences and Graphs</t>
        </is>
      </c>
      <c r="B276" s="12" t="inlineStr">
        <is>
          <t>Quadratic and Other Graphs</t>
        </is>
      </c>
      <c r="C276" s="13" t="inlineStr">
        <is>
          <t>Quadratic Simultaneous Equations Graphically [MH24.35]</t>
        </is>
      </c>
      <c r="D276" s="12" t="inlineStr">
        <is>
          <t>This nugget has learning material and questions covering the topic of Quadratic Simultaneous Equations Graphically.</t>
        </is>
      </c>
      <c r="E276" s="12" t="inlineStr">
        <is>
          <t>ca2820d1-813e-4cec-9881-17be16a76c6a</t>
        </is>
      </c>
    </row>
    <row r="277" ht="45" customHeight="1">
      <c r="A277" s="12" t="inlineStr">
        <is>
          <t>Sequences and Graphs</t>
        </is>
      </c>
      <c r="B277" s="12" t="inlineStr">
        <is>
          <t>Quadratic and Other Graphs</t>
        </is>
      </c>
      <c r="C277" s="13" t="inlineStr">
        <is>
          <t>Polynomial Simultaneous Equations Graphically [MH24.36]</t>
        </is>
      </c>
      <c r="D277" s="12" t="inlineStr">
        <is>
          <t>This nugget has learning material and questions covering the topic of Polynomial Simultaneous Equations Graphically.</t>
        </is>
      </c>
      <c r="E277" s="12" t="inlineStr">
        <is>
          <t>2f247b3c-6a1a-460d-ba11-3405535a12c4</t>
        </is>
      </c>
    </row>
    <row r="278" ht="45" customHeight="1">
      <c r="A278" s="12" t="inlineStr">
        <is>
          <t>Sequences and Graphs</t>
        </is>
      </c>
      <c r="B278" s="12" t="inlineStr">
        <is>
          <t>Quadratic and Other Graphs</t>
        </is>
      </c>
      <c r="C278" s="13" t="inlineStr">
        <is>
          <t>Mixed Coordinate Geometry [MH24.43]</t>
        </is>
      </c>
      <c r="D278" s="12" t="inlineStr">
        <is>
          <t>This nugget covers the skills needed in common coordinate geometry problems, including: intercept with axes, parallel and perpendicular lines and the intercepts of lines and curves.</t>
        </is>
      </c>
      <c r="E278" s="12" t="inlineStr">
        <is>
          <t>932eeb5b-2d8e-41f0-b515-f4297cd5c06a</t>
        </is>
      </c>
    </row>
    <row r="279" ht="45" customHeight="1">
      <c r="A279" s="12" t="inlineStr">
        <is>
          <t>Sequences and Graphs</t>
        </is>
      </c>
      <c r="B279" s="12" t="inlineStr">
        <is>
          <t>Trigonometric Graphs</t>
        </is>
      </c>
      <c r="C279" s="13" t="inlineStr">
        <is>
          <t>Diagnostic: Trigonometric Graphs [MH00.28]</t>
        </is>
      </c>
      <c r="D279" s="12" t="inlineStr">
        <is>
          <t>This is a short diagnostic with questions on the topic of Trigonometric Graphs.</t>
        </is>
      </c>
      <c r="E279" s="12" t="inlineStr">
        <is>
          <t>57acab2e-85b8-4fdc-81cb-cb8748f11a68</t>
        </is>
      </c>
    </row>
    <row r="280" ht="45" customHeight="1">
      <c r="A280" s="12" t="inlineStr">
        <is>
          <t>Sequences and Graphs</t>
        </is>
      </c>
      <c r="B280" s="12" t="inlineStr">
        <is>
          <t>Trigonometric Graphs</t>
        </is>
      </c>
      <c r="C280" s="13" t="inlineStr">
        <is>
          <t>Trigonometric Functions: Sin Graph [MH24.18]</t>
        </is>
      </c>
      <c r="D280" s="12" t="inlineStr">
        <is>
          <t>This nugget has learning material and questions covering the topic of Trigonometric Functions: Sin Graph.</t>
        </is>
      </c>
      <c r="E280" s="12" t="inlineStr">
        <is>
          <t>761c05e9-baae-475f-876f-b61b28dbc796</t>
        </is>
      </c>
    </row>
    <row r="281" ht="45" customHeight="1">
      <c r="A281" s="12" t="inlineStr">
        <is>
          <t>Sequences and Graphs</t>
        </is>
      </c>
      <c r="B281" s="12" t="inlineStr">
        <is>
          <t>Trigonometric Graphs</t>
        </is>
      </c>
      <c r="C281" s="13" t="inlineStr">
        <is>
          <t>Trigonometric Functions: Cos Graph [MH24.19]</t>
        </is>
      </c>
      <c r="D281" s="12" t="inlineStr">
        <is>
          <t>This nugget has learning material and questions covering the topic of Trigonometric Functions: Cos Graph.</t>
        </is>
      </c>
      <c r="E281" s="12" t="inlineStr">
        <is>
          <t>25966660-42e0-485a-b3b5-fcd22ec24ef2</t>
        </is>
      </c>
    </row>
    <row r="282" ht="45" customHeight="1">
      <c r="A282" s="12" t="inlineStr">
        <is>
          <t>Sequences and Graphs</t>
        </is>
      </c>
      <c r="B282" s="12" t="inlineStr">
        <is>
          <t>Trigonometric Graphs</t>
        </is>
      </c>
      <c r="C282" s="13" t="inlineStr">
        <is>
          <t>Trigonometric Functions: Tan Graph [MH24.20]</t>
        </is>
      </c>
      <c r="D282" s="12" t="inlineStr">
        <is>
          <t>This nugget has learning material and questions covering the topic of Trigonometric Functions: Tan Graph.</t>
        </is>
      </c>
      <c r="E282" s="12" t="inlineStr">
        <is>
          <t>b02b00da-2d11-402d-9bc4-0ccfdd8a39a6</t>
        </is>
      </c>
    </row>
    <row r="283" ht="45" customHeight="1">
      <c r="A283" s="12" t="inlineStr">
        <is>
          <t>Sequences and Graphs</t>
        </is>
      </c>
      <c r="B283" s="12" t="inlineStr">
        <is>
          <t>Trigonometric Graphs</t>
        </is>
      </c>
      <c r="C283" s="13" t="inlineStr">
        <is>
          <t>Trigonometric Functions: Mixed [MH24.37]</t>
        </is>
      </c>
      <c r="D283" s="12" t="inlineStr">
        <is>
          <t>This nugget tests understanding of the sine, cosine and tangent graphs including their key features, symmetry and asymptotes.</t>
        </is>
      </c>
      <c r="E283" s="12" t="inlineStr">
        <is>
          <t>d069c7c1-f953-4974-b436-4d438b22a977</t>
        </is>
      </c>
    </row>
    <row r="284" ht="45" customHeight="1">
      <c r="A284" s="12" t="inlineStr">
        <is>
          <t>Sequences and Graphs</t>
        </is>
      </c>
      <c r="B284" s="12" t="inlineStr">
        <is>
          <t>Graph Transformations</t>
        </is>
      </c>
      <c r="C284" s="13" t="inlineStr">
        <is>
          <t>Diagnostic: Graph Transformations [MH00.29]</t>
        </is>
      </c>
      <c r="D284" s="12" t="inlineStr">
        <is>
          <t>This is a short diagnostic with questions on the topic of Graph Transformations.</t>
        </is>
      </c>
      <c r="E284" s="12" t="inlineStr">
        <is>
          <t>98cc6f5a-13c4-46d1-afef-f73bd484d0d9</t>
        </is>
      </c>
    </row>
    <row r="285" ht="45" customHeight="1">
      <c r="A285" s="12" t="inlineStr">
        <is>
          <t>Sequences and Graphs</t>
        </is>
      </c>
      <c r="B285" s="12" t="inlineStr">
        <is>
          <t>Graph Transformations</t>
        </is>
      </c>
      <c r="C285" s="13" t="inlineStr">
        <is>
          <t>Transforming Graphs: Translating Horizontal [MH24.25]</t>
        </is>
      </c>
      <c r="D285" s="12" t="inlineStr">
        <is>
          <t>This nugget has learning material and questions covering the topic of Transforming Graphs: Translating Horizontal.</t>
        </is>
      </c>
      <c r="E285" s="12" t="inlineStr">
        <is>
          <t>c17adbc6-d023-4437-9d0e-e96b728b000b</t>
        </is>
      </c>
    </row>
    <row r="286" ht="45" customHeight="1">
      <c r="A286" s="12" t="inlineStr">
        <is>
          <t>Sequences and Graphs</t>
        </is>
      </c>
      <c r="B286" s="12" t="inlineStr">
        <is>
          <t>Graph Transformations</t>
        </is>
      </c>
      <c r="C286" s="13" t="inlineStr">
        <is>
          <t>Transforming Graphs: Translating Vertical [MH24.24]</t>
        </is>
      </c>
      <c r="D286" s="12" t="inlineStr">
        <is>
          <t>This nugget has learning material and questions covering the topic of Transforming Graphs: Translating Vertical.</t>
        </is>
      </c>
      <c r="E286" s="12" t="inlineStr">
        <is>
          <t>89c8277d-29d9-4f2d-8696-126e5a88fe21</t>
        </is>
      </c>
    </row>
    <row r="287" ht="45" customHeight="1">
      <c r="A287" s="12" t="inlineStr">
        <is>
          <t>Sequences and Graphs</t>
        </is>
      </c>
      <c r="B287" s="12" t="inlineStr">
        <is>
          <t>Graph Transformations</t>
        </is>
      </c>
      <c r="C287" s="13" t="inlineStr">
        <is>
          <t>Transforming Graphs: Reflections [MH24.26]</t>
        </is>
      </c>
      <c r="D287" s="12" t="inlineStr">
        <is>
          <t>This nugget has learning material and questions covering the topic of Transforming Graphs: Reflections.</t>
        </is>
      </c>
      <c r="E287" s="12" t="inlineStr">
        <is>
          <t>2a8f5fcb-a518-476e-b2cc-12d0217c8a30</t>
        </is>
      </c>
    </row>
    <row r="288" ht="45" customHeight="1">
      <c r="A288" s="12" t="inlineStr">
        <is>
          <t>Sequences and Graphs</t>
        </is>
      </c>
      <c r="B288" s="12" t="inlineStr">
        <is>
          <t>Graph Transformations</t>
        </is>
      </c>
      <c r="C288" s="13" t="inlineStr">
        <is>
          <t>Transforming Graphs: Stretching x-direction [MH24.28]</t>
        </is>
      </c>
      <c r="D288" s="12" t="inlineStr">
        <is>
          <t>This nugget has learning material and questions covering the topic of Transforming Graphs: Stretching x-direction.</t>
        </is>
      </c>
      <c r="E288" s="12" t="inlineStr">
        <is>
          <t>b4d8f509-75aa-4d9c-a6ab-d16e520e57dd</t>
        </is>
      </c>
    </row>
    <row r="289" ht="45" customHeight="1">
      <c r="A289" s="12" t="inlineStr">
        <is>
          <t>Sequences and Graphs</t>
        </is>
      </c>
      <c r="B289" s="12" t="inlineStr">
        <is>
          <t>Graph Transformations</t>
        </is>
      </c>
      <c r="C289" s="13" t="inlineStr">
        <is>
          <t>Transforming Graphs: Stretching y-direction [MH24.27]</t>
        </is>
      </c>
      <c r="D289" s="12" t="inlineStr">
        <is>
          <t>This nugget has learning material and questions covering the topic of Transforming Graphs: Stretching y-direction.</t>
        </is>
      </c>
      <c r="E289" s="12" t="inlineStr">
        <is>
          <t>83dba513-e488-4c97-a8b2-82c6909e8197</t>
        </is>
      </c>
    </row>
    <row r="290" ht="45" customHeight="1">
      <c r="A290" s="12" t="inlineStr">
        <is>
          <t>Sequences and Graphs</t>
        </is>
      </c>
      <c r="B290" s="12" t="inlineStr">
        <is>
          <t>Graph Transformations</t>
        </is>
      </c>
      <c r="C290" s="13" t="inlineStr">
        <is>
          <t>Transforming Graphs: Mixed Translations [MH24.29]</t>
        </is>
      </c>
      <c r="D290" s="12" t="inlineStr">
        <is>
          <t>This nugget has learning material and questions covering the topic of Transforming Graphs: Mixed stretches.</t>
        </is>
      </c>
      <c r="E290" s="12" t="inlineStr">
        <is>
          <t>be4779f4-c3b1-48de-8df5-dcee41f9d746</t>
        </is>
      </c>
    </row>
    <row r="291" ht="45" customHeight="1">
      <c r="A291" s="12" t="inlineStr">
        <is>
          <t>Sequences and Graphs</t>
        </is>
      </c>
      <c r="B291" s="12" t="inlineStr">
        <is>
          <t>Graph Transformations</t>
        </is>
      </c>
      <c r="C291" s="13" t="inlineStr">
        <is>
          <t>Transforming Graphs: Mixed Stretches [MH24.30]</t>
        </is>
      </c>
      <c r="D291" s="12" t="inlineStr">
        <is>
          <t>This graph has learning material and questions covering the topic of Transforming Graphs: Mixed Stretches.</t>
        </is>
      </c>
      <c r="E291" s="12" t="inlineStr">
        <is>
          <t>d14f30f7-93cc-4447-b8ef-b5c4544f4d2b</t>
        </is>
      </c>
    </row>
    <row r="292" ht="45" customHeight="1">
      <c r="A292" s="12" t="inlineStr">
        <is>
          <t>Sequences and Graphs</t>
        </is>
      </c>
      <c r="B292" s="12" t="inlineStr">
        <is>
          <t>Graph Transformations</t>
        </is>
      </c>
      <c r="C292" s="13" t="inlineStr">
        <is>
          <t>Transforming Graphs: Mixed [MH24.31]</t>
        </is>
      </c>
      <c r="D292" s="12" t="inlineStr">
        <is>
          <t>This nugget has learning material and questions covering the topic of Transforming Graphs: Mixed.</t>
        </is>
      </c>
      <c r="E292" s="12" t="inlineStr">
        <is>
          <t>6da24883-821d-4e81-b5df-7076c1ebf100</t>
        </is>
      </c>
    </row>
    <row r="293" ht="45" customHeight="1">
      <c r="A293" s="12" t="inlineStr">
        <is>
          <t>Sequences and Graphs</t>
        </is>
      </c>
      <c r="B293" s="12" t="inlineStr">
        <is>
          <t>Graph Transformations</t>
        </is>
      </c>
      <c r="C293" s="13" t="inlineStr">
        <is>
          <t>Transforming Graphs: Mixed (Trig Functions) [MH24.21]</t>
        </is>
      </c>
      <c r="D293" s="12" t="inlineStr">
        <is>
          <t>This nugget has learning material and questions covering the topic of Trigonometric Functions: Combined.</t>
        </is>
      </c>
      <c r="E293" s="12" t="inlineStr">
        <is>
          <t>98356130-6e57-4aa5-a966-a17f7f22cf53</t>
        </is>
      </c>
    </row>
    <row r="294" ht="45" customHeight="1">
      <c r="A294" s="12" t="inlineStr">
        <is>
          <t>Sequences and Graphs</t>
        </is>
      </c>
      <c r="B294" s="12" t="inlineStr">
        <is>
          <t>Graph Transformations</t>
        </is>
      </c>
      <c r="C294" s="13" t="inlineStr">
        <is>
          <t>Transforming Graphs: Combined 1 [MH24.32]</t>
        </is>
      </c>
      <c r="D294" s="12" t="inlineStr">
        <is>
          <t>This nugget has learning material and questions covering the topic of Transforming Graphs: Combined 1.</t>
        </is>
      </c>
      <c r="E294" s="12" t="inlineStr">
        <is>
          <t>220d6b76-32ad-41b5-84a9-efb764f5c820</t>
        </is>
      </c>
    </row>
    <row r="295" ht="45" customHeight="1">
      <c r="A295" s="12" t="inlineStr">
        <is>
          <t>Sequences and Graphs</t>
        </is>
      </c>
      <c r="B295" s="12" t="inlineStr">
        <is>
          <t>Graph Transformations</t>
        </is>
      </c>
      <c r="C295" s="13" t="inlineStr">
        <is>
          <t>Transforming Graphs: Combined 2 [MH24.33]</t>
        </is>
      </c>
      <c r="D295" s="12" t="inlineStr">
        <is>
          <t>This nugget has learning material and questions covering the topic of Transforming Graphs: Combined 2.</t>
        </is>
      </c>
      <c r="E295" s="12" t="inlineStr">
        <is>
          <t>fd269cab-01db-4810-aa50-b3c75f219127</t>
        </is>
      </c>
    </row>
    <row r="296" ht="45" customHeight="1">
      <c r="A296" s="12" t="inlineStr">
        <is>
          <t>Geometry and Measures</t>
        </is>
      </c>
      <c r="B296" s="12" t="inlineStr">
        <is>
          <t>Circles</t>
        </is>
      </c>
      <c r="C296" s="13" t="inlineStr">
        <is>
          <t>Diagnostic: Circles: (Arcs and Sectors) [MH00.30]</t>
        </is>
      </c>
      <c r="D296" s="12" t="inlineStr">
        <is>
          <t>This is a short diagnostic with questions on the topic of Circles: Arcs and Sectors.</t>
        </is>
      </c>
      <c r="E296" s="12" t="inlineStr">
        <is>
          <t>fb7ec8f0-43d8-4b9a-915c-9e82acbeff94</t>
        </is>
      </c>
    </row>
    <row r="297" ht="45" customHeight="1">
      <c r="A297" s="12" t="inlineStr">
        <is>
          <t>Geometry and Measures</t>
        </is>
      </c>
      <c r="B297" s="12" t="inlineStr">
        <is>
          <t>Circles</t>
        </is>
      </c>
      <c r="C297" s="13" t="inlineStr">
        <is>
          <t>Arc Length 1: Fractions [MF32.13]</t>
        </is>
      </c>
      <c r="D297" s="12" t="inlineStr">
        <is>
          <t>This nugget has learning material and questions covering the topic of Arc Length 1.</t>
        </is>
      </c>
      <c r="E297" s="12" t="inlineStr">
        <is>
          <t>86ad5ccd-920b-43d7-af85-618320af440e</t>
        </is>
      </c>
    </row>
    <row r="298" ht="45" customHeight="1">
      <c r="A298" s="12" t="inlineStr">
        <is>
          <t>Geometry and Measures</t>
        </is>
      </c>
      <c r="B298" s="12" t="inlineStr">
        <is>
          <t>Circles</t>
        </is>
      </c>
      <c r="C298" s="13" t="inlineStr">
        <is>
          <t>Arc Length 2: Degrees [MF32.14]</t>
        </is>
      </c>
      <c r="D298" s="12" t="inlineStr">
        <is>
          <t>This nugget has learning material and questions covering the topic of Arc Length 2.</t>
        </is>
      </c>
      <c r="E298" s="12" t="inlineStr">
        <is>
          <t>17de59ff-8fc5-475e-96b9-ad1892d17f2a</t>
        </is>
      </c>
    </row>
    <row r="299" ht="45" customHeight="1">
      <c r="A299" s="12" t="inlineStr">
        <is>
          <t>Geometry and Measures</t>
        </is>
      </c>
      <c r="B299" s="12" t="inlineStr">
        <is>
          <t>Circles</t>
        </is>
      </c>
      <c r="C299" s="13" t="inlineStr">
        <is>
          <t>Arc Length 3: Reverse [MH32.17]</t>
        </is>
      </c>
      <c r="D299" s="12" t="inlineStr">
        <is>
          <t>This nugget has learning material and questions covering the topic of Arc Length 3.</t>
        </is>
      </c>
      <c r="E299" s="12" t="inlineStr">
        <is>
          <t>a3a4bff1-ba56-44df-a2b5-772f68c14c0b</t>
        </is>
      </c>
    </row>
    <row r="300" ht="45" customHeight="1">
      <c r="A300" s="12" t="inlineStr">
        <is>
          <t>Geometry and Measures</t>
        </is>
      </c>
      <c r="B300" s="12" t="inlineStr">
        <is>
          <t>Circles</t>
        </is>
      </c>
      <c r="C300" s="13" t="inlineStr">
        <is>
          <t>Area of a Sector 1 [MF32.15]</t>
        </is>
      </c>
      <c r="D300" s="12" t="inlineStr">
        <is>
          <t>This nugget has learning material and questions covering the topic of Area of a Sector 1</t>
        </is>
      </c>
      <c r="E300" s="12" t="inlineStr">
        <is>
          <t>8d8b5c62-8fed-45c7-8dcf-68f9bab15838</t>
        </is>
      </c>
    </row>
    <row r="301" ht="45" customHeight="1">
      <c r="A301" s="12" t="inlineStr">
        <is>
          <t>Geometry and Measures</t>
        </is>
      </c>
      <c r="B301" s="12" t="inlineStr">
        <is>
          <t>Circles</t>
        </is>
      </c>
      <c r="C301" s="13" t="inlineStr">
        <is>
          <t>Area of a Sector 2: Reverse [MH32.18]</t>
        </is>
      </c>
      <c r="D301" s="12" t="inlineStr">
        <is>
          <t>This nugget has learning material and questions covering the topic of Area of a Sector 2.</t>
        </is>
      </c>
      <c r="E301" s="12" t="inlineStr">
        <is>
          <t>052f8059-6ea3-4946-947f-1f4145c67bd3</t>
        </is>
      </c>
    </row>
    <row r="302" ht="45" customHeight="1">
      <c r="A302" s="12" t="inlineStr">
        <is>
          <t>Geometry and Measures</t>
        </is>
      </c>
      <c r="B302" s="12" t="inlineStr">
        <is>
          <t>Circles</t>
        </is>
      </c>
      <c r="C302" s="13" t="inlineStr">
        <is>
          <t>Area and Perimeter of Composite Shapes with Sectors 1 [MF32.16]</t>
        </is>
      </c>
      <c r="D302" s="12" t="inlineStr">
        <is>
          <t>This nugget has learning material and questions covering the topic of Area and Perimeter of Composite Shapes with Sectors.</t>
        </is>
      </c>
      <c r="E302" s="12" t="inlineStr">
        <is>
          <t>83ef04e7-e5ce-4cb4-9388-e8a960065786</t>
        </is>
      </c>
    </row>
    <row r="303" ht="45" customHeight="1">
      <c r="A303" s="12" t="inlineStr">
        <is>
          <t>Geometry and Measures</t>
        </is>
      </c>
      <c r="B303" s="12" t="inlineStr">
        <is>
          <t>Circles</t>
        </is>
      </c>
      <c r="C303" s="13" t="inlineStr">
        <is>
          <t>Area and Perimeter of Composite Shapes with Sectors 2: Problem Solving [MH32.19]</t>
        </is>
      </c>
      <c r="D303" s="12" t="inlineStr">
        <is>
          <t>This nugget has learning material and questions covering the topic of Area and Perimeter of Composite Shapes with Sectors 2.</t>
        </is>
      </c>
      <c r="E303" s="12" t="inlineStr">
        <is>
          <t>8ae7462b-571c-4a92-b392-a91136066dad</t>
        </is>
      </c>
    </row>
    <row r="304" ht="45" customHeight="1">
      <c r="A304" s="12" t="inlineStr">
        <is>
          <t>Geometry and Measures</t>
        </is>
      </c>
      <c r="B304" s="12" t="inlineStr">
        <is>
          <t>Circles</t>
        </is>
      </c>
      <c r="C304" s="13" t="inlineStr">
        <is>
          <t>Area of a Segment [MH32.20]</t>
        </is>
      </c>
      <c r="D304" s="12" t="inlineStr">
        <is>
          <t xml:space="preserve">This nugget covers finding the area of a segment enclosed by a chord and an arc by subtracting the area of the triangle from the area of the sector. The area of the triangle is found using the sine rule for area. </t>
        </is>
      </c>
      <c r="E304" s="12" t="inlineStr">
        <is>
          <t>6865c073-ea1d-4573-997d-3dfb7c38153f</t>
        </is>
      </c>
    </row>
    <row r="305" ht="45" customHeight="1">
      <c r="A305" s="12" t="inlineStr">
        <is>
          <t>Geometry and Measures</t>
        </is>
      </c>
      <c r="B305" s="12" t="inlineStr">
        <is>
          <t>Distance-Time and Velocity-Time Graphs</t>
        </is>
      </c>
      <c r="C305" s="13" t="inlineStr">
        <is>
          <t>Diagnostic: Distance-Time and Velocity-Time Graphs [BR0.19]</t>
        </is>
      </c>
      <c r="D305" s="12" t="inlineStr">
        <is>
          <t>This is a short diagnostic assessment covering the topic of Distance-Time and Velocity-Time Graphs.</t>
        </is>
      </c>
      <c r="E305" s="12" t="inlineStr">
        <is>
          <t>21f38fb6-bcfe-492c-a816-40e9f11072f3</t>
        </is>
      </c>
    </row>
    <row r="306" ht="45" customHeight="1">
      <c r="A306" s="12" t="inlineStr">
        <is>
          <t>Geometry and Measures</t>
        </is>
      </c>
      <c r="B306" s="12" t="inlineStr">
        <is>
          <t>Distance-Time and Velocity-Time Graphs</t>
        </is>
      </c>
      <c r="C306" s="13" t="inlineStr">
        <is>
          <t>Speed, Distance and Time: Mixed Questions [MF38.07]</t>
        </is>
      </c>
      <c r="D306" s="12" t="inlineStr">
        <is>
          <t>This nugget has learning material and questions covering the topic of Speed, Distance and Time: Mixed Questions.</t>
        </is>
      </c>
      <c r="E306" s="12" t="inlineStr">
        <is>
          <t>2f6c0860-473a-4837-95bc-1e6643e0fa06</t>
        </is>
      </c>
    </row>
    <row r="307" ht="45" customHeight="1">
      <c r="A307" s="12" t="inlineStr">
        <is>
          <t>Geometry and Measures</t>
        </is>
      </c>
      <c r="B307" s="12" t="inlineStr">
        <is>
          <t>Distance-Time and Velocity-Time Graphs</t>
        </is>
      </c>
      <c r="C307" s="13" t="inlineStr">
        <is>
          <t>Converting Units with Speed, Distance and Time [MF38.08]</t>
        </is>
      </c>
      <c r="D307" s="12" t="inlineStr">
        <is>
          <t>This nugget has learning material and questions covering the topic of Converting Units with Speed, Distance and Time.</t>
        </is>
      </c>
      <c r="E307" s="12" t="inlineStr">
        <is>
          <t>af1c109f-3203-4cf9-8aac-625de81b26ae</t>
        </is>
      </c>
    </row>
    <row r="308" ht="45" customHeight="1">
      <c r="A308" s="12" t="inlineStr">
        <is>
          <t>Geometry and Measures</t>
        </is>
      </c>
      <c r="B308" s="12" t="inlineStr">
        <is>
          <t>Distance-Time and Velocity-Time Graphs</t>
        </is>
      </c>
      <c r="C308" s="13" t="inlineStr">
        <is>
          <t>Distance-Time Graphs: Drawing [MF38.19]</t>
        </is>
      </c>
      <c r="D308" s="12" t="inlineStr">
        <is>
          <t>This nugget has learning material and questions covering the topic of Distance-Time Graphs: Drawing.</t>
        </is>
      </c>
      <c r="E308" s="12" t="inlineStr">
        <is>
          <t>9ed9cf93-c602-4db9-b65c-77a928bdf061</t>
        </is>
      </c>
    </row>
    <row r="309" ht="45" customHeight="1">
      <c r="A309" s="12" t="inlineStr">
        <is>
          <t>Geometry and Measures</t>
        </is>
      </c>
      <c r="B309" s="12" t="inlineStr">
        <is>
          <t>Distance-Time and Velocity-Time Graphs</t>
        </is>
      </c>
      <c r="C309" s="13" t="inlineStr">
        <is>
          <t>Distance-Time Graphs: Interpreting [MF38.20]</t>
        </is>
      </c>
      <c r="D309" s="12" t="inlineStr">
        <is>
          <t>This nugget has learning material and questions covering the topic of Distance-Time Graphs: Interpreting.</t>
        </is>
      </c>
      <c r="E309" s="12" t="inlineStr">
        <is>
          <t>745447cd-1a26-47ba-9cb0-2e36ca9bcb64</t>
        </is>
      </c>
    </row>
    <row r="310" ht="45" customHeight="1">
      <c r="A310" s="12" t="inlineStr">
        <is>
          <t>Geometry and Measures</t>
        </is>
      </c>
      <c r="B310" s="12" t="inlineStr">
        <is>
          <t>Distance-Time and Velocity-Time Graphs</t>
        </is>
      </c>
      <c r="C310" s="13" t="inlineStr">
        <is>
          <t>Distance-Time Graphs: Speed [MF38.21]</t>
        </is>
      </c>
      <c r="D310" s="12" t="inlineStr">
        <is>
          <t>This nugget has learning material and questions covering the topic of Distance-Time Graphs: Speed.</t>
        </is>
      </c>
      <c r="E310" s="12" t="inlineStr">
        <is>
          <t>0f5f0da7-7002-4b09-9b6f-ace5a56eb47c</t>
        </is>
      </c>
    </row>
    <row r="311" ht="45" customHeight="1">
      <c r="A311" s="12" t="inlineStr">
        <is>
          <t>Geometry and Measures</t>
        </is>
      </c>
      <c r="B311" s="12" t="inlineStr">
        <is>
          <t>Distance-Time and Velocity-Time Graphs</t>
        </is>
      </c>
      <c r="C311" s="13" t="inlineStr">
        <is>
          <t>Velocity-Time Graph: Interpreting [MH38.22]</t>
        </is>
      </c>
      <c r="D311" s="12" t="inlineStr">
        <is>
          <t>This nugget has learning material and questions covering the topic of Velocity-Time Graph: Interpreting.</t>
        </is>
      </c>
      <c r="E311" s="12" t="inlineStr">
        <is>
          <t>32d49f7f-9fe3-44a2-b267-6e478d62e5c3</t>
        </is>
      </c>
    </row>
    <row r="312" ht="45" customHeight="1">
      <c r="A312" s="12" t="inlineStr">
        <is>
          <t>Geometry and Measures</t>
        </is>
      </c>
      <c r="B312" s="12" t="inlineStr">
        <is>
          <t>Distance-Time and Velocity-Time Graphs</t>
        </is>
      </c>
      <c r="C312" s="13" t="inlineStr">
        <is>
          <t>Velocity-Time Graph: Distance [MH38.23]</t>
        </is>
      </c>
      <c r="D312" s="12" t="inlineStr">
        <is>
          <t>This nugget has learning material and questions covering the topic of Velocity-Time Graph: Distance.</t>
        </is>
      </c>
      <c r="E312" s="12" t="inlineStr">
        <is>
          <t>f41a0f4d-1c2b-4414-a774-1f5f5b5b6039</t>
        </is>
      </c>
    </row>
    <row r="313" ht="45" customHeight="1">
      <c r="A313" s="12" t="inlineStr">
        <is>
          <t>Geometry and Measures</t>
        </is>
      </c>
      <c r="B313" s="12" t="inlineStr">
        <is>
          <t>Distance-Time and Velocity-Time Graphs</t>
        </is>
      </c>
      <c r="C313" s="13" t="inlineStr">
        <is>
          <t>Velocity-Time Graph: Acceleration [MH38.24]</t>
        </is>
      </c>
      <c r="D313" s="12" t="inlineStr">
        <is>
          <t>This nugget has learning material and questions covering the topic of Velocity-Time Graph: Acceleration.</t>
        </is>
      </c>
      <c r="E313" s="12" t="inlineStr">
        <is>
          <t>367f24b6-799b-440b-b0ed-82e4dedd7c3a</t>
        </is>
      </c>
    </row>
    <row r="314" ht="45" customHeight="1">
      <c r="A314" s="12" t="inlineStr">
        <is>
          <t>Geometry and Measures</t>
        </is>
      </c>
      <c r="B314" s="12" t="inlineStr">
        <is>
          <t>Distance-Time and Velocity-Time Graphs</t>
        </is>
      </c>
      <c r="C314" s="13" t="inlineStr">
        <is>
          <t>Velocity-Time Graph: Problem Solving [MH38.25]</t>
        </is>
      </c>
      <c r="D314" s="12" t="inlineStr">
        <is>
          <t>This nugget has learning material and questions covering the topic of Velocity-Time Graph: Problem Solving.</t>
        </is>
      </c>
      <c r="E314" s="12" t="inlineStr">
        <is>
          <t>302ed4e7-58bb-4681-91e3-e7698280a959</t>
        </is>
      </c>
    </row>
    <row r="315" ht="45" customHeight="1">
      <c r="A315" s="12" t="inlineStr">
        <is>
          <t>Geometry and Measures</t>
        </is>
      </c>
      <c r="B315" s="12" t="inlineStr">
        <is>
          <t>Bearings</t>
        </is>
      </c>
      <c r="C315" s="13" t="inlineStr">
        <is>
          <t>Diagnostic: Bearings [BR0.20]</t>
        </is>
      </c>
      <c r="D315" s="12" t="inlineStr">
        <is>
          <t>This is a short diagnostic assessment covering the topic of Bearings.</t>
        </is>
      </c>
      <c r="E315" s="12" t="inlineStr">
        <is>
          <t>909109b6-eacb-4fe5-9376-839a795c0408</t>
        </is>
      </c>
    </row>
    <row r="316" ht="45" customHeight="1">
      <c r="A316" s="12" t="inlineStr">
        <is>
          <t>Geometry and Measures</t>
        </is>
      </c>
      <c r="B316" s="12" t="inlineStr">
        <is>
          <t>Bearings</t>
        </is>
      </c>
      <c r="C316" s="13" t="inlineStr">
        <is>
          <t>Introduction to Bearings [MF39.06]</t>
        </is>
      </c>
      <c r="D316" s="12" t="inlineStr">
        <is>
          <t>This nugget has learning material and questions covering the topic of an Introduction to Bearings.</t>
        </is>
      </c>
      <c r="E316" s="12" t="inlineStr">
        <is>
          <t>69e8e436-6b3c-4b10-a412-c74bc5e70cb0</t>
        </is>
      </c>
    </row>
    <row r="317" ht="45" customHeight="1">
      <c r="A317" s="12" t="inlineStr">
        <is>
          <t>Geometry and Measures</t>
        </is>
      </c>
      <c r="B317" s="12" t="inlineStr">
        <is>
          <t>Bearings</t>
        </is>
      </c>
      <c r="C317" s="13" t="inlineStr">
        <is>
          <t>Bearings from North [MF39.07]</t>
        </is>
      </c>
      <c r="D317" s="12" t="inlineStr">
        <is>
          <t>This nugget has learning material and questions covering the topic of Bearings from North.</t>
        </is>
      </c>
      <c r="E317" s="12" t="inlineStr">
        <is>
          <t>5b5d4f2e-09b4-47c0-9ef0-a37f0a9a8729</t>
        </is>
      </c>
    </row>
    <row r="318" ht="45" customHeight="1">
      <c r="A318" s="12" t="inlineStr">
        <is>
          <t>Geometry and Measures</t>
        </is>
      </c>
      <c r="B318" s="12" t="inlineStr">
        <is>
          <t>Bearings</t>
        </is>
      </c>
      <c r="C318" s="13" t="inlineStr">
        <is>
          <t>Finding Bearings 1 [MF39.08]</t>
        </is>
      </c>
      <c r="D318" s="12" t="inlineStr">
        <is>
          <t>This nugget has learning material and questions covering the topic of Finding Bearings 1.</t>
        </is>
      </c>
      <c r="E318" s="12" t="inlineStr">
        <is>
          <t>e671444c-7359-4c65-9849-8eba74e6150a</t>
        </is>
      </c>
    </row>
    <row r="319" ht="45" customHeight="1">
      <c r="A319" s="12" t="inlineStr">
        <is>
          <t>Geometry and Measures</t>
        </is>
      </c>
      <c r="B319" s="12" t="inlineStr">
        <is>
          <t>Bearings</t>
        </is>
      </c>
      <c r="C319" s="13" t="inlineStr">
        <is>
          <t>Finding Bearings 2: Using Co-interior Angles [MF39.09]</t>
        </is>
      </c>
      <c r="D319" s="12" t="inlineStr">
        <is>
          <t>This nugget has learning material and questions covering the topic of Finding Bearings 2.</t>
        </is>
      </c>
      <c r="E319" s="12" t="inlineStr">
        <is>
          <t>a4bc0244-97a0-4e03-93e9-eda39e128037</t>
        </is>
      </c>
    </row>
    <row r="320" ht="45" customHeight="1">
      <c r="A320" s="12" t="inlineStr">
        <is>
          <t>Geometry and Measures</t>
        </is>
      </c>
      <c r="B320" s="12" t="inlineStr">
        <is>
          <t>Circle Theorems</t>
        </is>
      </c>
      <c r="C320" s="13" t="inlineStr">
        <is>
          <t>Diagnostic: Circle Theorems [MH00.33]</t>
        </is>
      </c>
      <c r="D320" s="12" t="inlineStr">
        <is>
          <t>This is a short diagnostic with questions on the topic of Circle Theorems.</t>
        </is>
      </c>
      <c r="E320" s="12" t="inlineStr">
        <is>
          <t>56ed0d42-11da-4cdc-952e-c90dc6a37689</t>
        </is>
      </c>
    </row>
    <row r="321" ht="45" customHeight="1">
      <c r="A321" s="12" t="inlineStr">
        <is>
          <t>Geometry and Measures</t>
        </is>
      </c>
      <c r="B321" s="12" t="inlineStr">
        <is>
          <t>Circle Theorems</t>
        </is>
      </c>
      <c r="C321" s="13" t="inlineStr">
        <is>
          <t>Angle in a Semicircle and Angle at Tangent [MH57.01]</t>
        </is>
      </c>
      <c r="D321" s="12" t="inlineStr">
        <is>
          <t>This nugget has learning material and questions covering the topic of Angle in a Semicircle and Angle at Tangent.</t>
        </is>
      </c>
      <c r="E321" s="12" t="inlineStr">
        <is>
          <t>e8bc6529-5fb8-4967-8229-5cb993c46bb6</t>
        </is>
      </c>
    </row>
    <row r="322" ht="45" customHeight="1">
      <c r="A322" s="12" t="inlineStr">
        <is>
          <t>Geometry and Measures</t>
        </is>
      </c>
      <c r="B322" s="12" t="inlineStr">
        <is>
          <t>Circle Theorems</t>
        </is>
      </c>
      <c r="C322" s="13" t="inlineStr">
        <is>
          <t>Properties of Diameter and Radii [MH57.02]</t>
        </is>
      </c>
      <c r="D322" s="12" t="inlineStr">
        <is>
          <t>This nugget has learning material and questions covering the topic of Properties of Diameters and Radii.</t>
        </is>
      </c>
      <c r="E322" s="12" t="inlineStr">
        <is>
          <t>58b10059-d138-4381-92e8-cb8f10f01b7e</t>
        </is>
      </c>
    </row>
    <row r="323" ht="45" customHeight="1">
      <c r="A323" s="12" t="inlineStr">
        <is>
          <t>Geometry and Measures</t>
        </is>
      </c>
      <c r="B323" s="12" t="inlineStr">
        <is>
          <t>Circle Theorems</t>
        </is>
      </c>
      <c r="C323" s="13" t="inlineStr">
        <is>
          <t>Tangents from an External Point [MH57.03]</t>
        </is>
      </c>
      <c r="D323" s="12" t="inlineStr">
        <is>
          <t>This nugget has learning material and questions covering the topic of Tangents from an External Point.</t>
        </is>
      </c>
      <c r="E323" s="12" t="inlineStr">
        <is>
          <t>00cbb462-7798-47d9-9647-678d84eaaea7</t>
        </is>
      </c>
    </row>
    <row r="324" ht="45" customHeight="1">
      <c r="A324" s="12" t="inlineStr">
        <is>
          <t>Geometry and Measures</t>
        </is>
      </c>
      <c r="B324" s="12" t="inlineStr">
        <is>
          <t>Circle Theorems</t>
        </is>
      </c>
      <c r="C324" s="13" t="inlineStr">
        <is>
          <t>Angles at the Centre [MH57.04]</t>
        </is>
      </c>
      <c r="D324" s="12" t="inlineStr">
        <is>
          <t>This nugget has learning material and questions covering the topic of Angles at the Centre.</t>
        </is>
      </c>
      <c r="E324" s="12" t="inlineStr">
        <is>
          <t>92fc722b-3532-4fb9-b1bf-3c4167a82b28</t>
        </is>
      </c>
    </row>
    <row r="325" ht="45" customHeight="1">
      <c r="A325" s="12" t="inlineStr">
        <is>
          <t>Geometry and Measures</t>
        </is>
      </c>
      <c r="B325" s="12" t="inlineStr">
        <is>
          <t>Circle Theorems</t>
        </is>
      </c>
      <c r="C325" s="13" t="inlineStr">
        <is>
          <t>Angles on the Same Arc [MH57.05]</t>
        </is>
      </c>
      <c r="D325" s="12" t="inlineStr">
        <is>
          <t>This nugget has learning material and questions covering the topic of Angles on the Same Arc.</t>
        </is>
      </c>
      <c r="E325" s="12" t="inlineStr">
        <is>
          <t>9ed57aa1-a64d-45d3-a651-12deff876ce7</t>
        </is>
      </c>
    </row>
    <row r="326" ht="45" customHeight="1">
      <c r="A326" s="12" t="inlineStr">
        <is>
          <t>Geometry and Measures</t>
        </is>
      </c>
      <c r="B326" s="12" t="inlineStr">
        <is>
          <t>Circle Theorems</t>
        </is>
      </c>
      <c r="C326" s="13" t="inlineStr">
        <is>
          <t>Angles at the Centre and on the Same Arc [MH57.06]</t>
        </is>
      </c>
      <c r="D326" s="12" t="inlineStr">
        <is>
          <t>This nugget has learning material and questions covering the topic of Angles at the Centre and on the Same Arc.</t>
        </is>
      </c>
      <c r="E326" s="12" t="inlineStr">
        <is>
          <t>ab43b87e-869d-4ea1-8484-c3331ccd0442</t>
        </is>
      </c>
    </row>
    <row r="327" ht="45" customHeight="1">
      <c r="A327" s="12" t="inlineStr">
        <is>
          <t>Geometry and Measures</t>
        </is>
      </c>
      <c r="B327" s="12" t="inlineStr">
        <is>
          <t>Circle Theorems</t>
        </is>
      </c>
      <c r="C327" s="13" t="inlineStr">
        <is>
          <t>Cyclic Quadrilaterals [MH57.07]</t>
        </is>
      </c>
      <c r="D327" s="12" t="inlineStr">
        <is>
          <t>This nugget has learning material and questions covering the topic of Cyclic Quadrilaterals.</t>
        </is>
      </c>
      <c r="E327" s="12" t="inlineStr">
        <is>
          <t>2fc74d77-0d76-4e6f-aecf-ac1e4127d498</t>
        </is>
      </c>
    </row>
    <row r="328" ht="45" customHeight="1">
      <c r="A328" s="12" t="inlineStr">
        <is>
          <t>Geometry and Measures</t>
        </is>
      </c>
      <c r="B328" s="12" t="inlineStr">
        <is>
          <t>Circle Theorems</t>
        </is>
      </c>
      <c r="C328" s="13" t="inlineStr">
        <is>
          <t>Alternate Segment Theorem [MH57.08]</t>
        </is>
      </c>
      <c r="D328" s="12" t="inlineStr">
        <is>
          <t>This nugget has learning material and questions covering the topic of Alternate Segment Theorem.</t>
        </is>
      </c>
      <c r="E328" s="12" t="inlineStr">
        <is>
          <t>910814c2-9f08-46d4-970d-092bb34d6a16</t>
        </is>
      </c>
    </row>
    <row r="329" ht="45" customHeight="1">
      <c r="A329" s="12" t="inlineStr">
        <is>
          <t>Geometry and Measures</t>
        </is>
      </c>
      <c r="B329" s="12" t="inlineStr">
        <is>
          <t>Circle Theorems</t>
        </is>
      </c>
      <c r="C329" s="13" t="inlineStr">
        <is>
          <t>Intersecting Chord Theorem [MI57.13]</t>
        </is>
      </c>
      <c r="D329" s="12" t="inlineStr">
        <is>
          <t>This nugget has learning material and questions covering the topic of Intersecting Chord Theorem.</t>
        </is>
      </c>
      <c r="E329" s="12" t="inlineStr">
        <is>
          <t>6f6ff6fe-3aac-4549-b18c-8fcc4938e781</t>
        </is>
      </c>
    </row>
    <row r="330" ht="45" customHeight="1">
      <c r="A330" s="12" t="inlineStr">
        <is>
          <t>Geometry and Measures</t>
        </is>
      </c>
      <c r="B330" s="12" t="inlineStr">
        <is>
          <t>Circle Theorems</t>
        </is>
      </c>
      <c r="C330" s="13" t="inlineStr">
        <is>
          <t>Intersecting Secant Theorem [MI57.14]</t>
        </is>
      </c>
      <c r="D330" s="12" t="inlineStr">
        <is>
          <t>This nugget has learning material and questions covering the topic of Intersecting Secant Theorem.</t>
        </is>
      </c>
      <c r="E330" s="12" t="inlineStr">
        <is>
          <t>276d6f4a-c2a2-42cf-9fce-24a586596695</t>
        </is>
      </c>
    </row>
    <row r="331" ht="45" customHeight="1">
      <c r="A331" s="12" t="inlineStr">
        <is>
          <t>Geometry and Measures</t>
        </is>
      </c>
      <c r="B331" s="12" t="inlineStr">
        <is>
          <t>Circle Theorems</t>
        </is>
      </c>
      <c r="C331" s="13" t="inlineStr">
        <is>
          <t>Mixed Circle Theorems 1: Practice [MH57.09]</t>
        </is>
      </c>
      <c r="D331" s="12" t="inlineStr">
        <is>
          <t>This nugget has learning material and questions covering the topic of Mixed Circle Theorems 1.</t>
        </is>
      </c>
      <c r="E331" s="12" t="inlineStr">
        <is>
          <t>71c6b238-c7c7-4903-82fb-c71c0802da1d</t>
        </is>
      </c>
    </row>
    <row r="332" ht="45" customHeight="1">
      <c r="A332" s="12" t="inlineStr">
        <is>
          <t>Geometry and Measures</t>
        </is>
      </c>
      <c r="B332" s="12" t="inlineStr">
        <is>
          <t>Circle Theorems</t>
        </is>
      </c>
      <c r="C332" s="13" t="inlineStr">
        <is>
          <t>Mixed Circle Theorems 2: Algebra [MH57.10]</t>
        </is>
      </c>
      <c r="D332" s="12" t="inlineStr">
        <is>
          <t>This nugget has learning material and questions covering the topic of Mixed Circle Theorems 2.</t>
        </is>
      </c>
      <c r="E332" s="12" t="inlineStr">
        <is>
          <t>f747e80f-7f31-4957-954f-d1834c917bf4</t>
        </is>
      </c>
    </row>
    <row r="333" ht="45" customHeight="1">
      <c r="A333" s="12" t="inlineStr">
        <is>
          <t>Geometry and Measures</t>
        </is>
      </c>
      <c r="B333" s="12" t="inlineStr">
        <is>
          <t>Circle Theorems</t>
        </is>
      </c>
      <c r="C333" s="13" t="inlineStr">
        <is>
          <t>Mixed Circle Theorems 3: Two Theorems [MH57.11]</t>
        </is>
      </c>
      <c r="D333" s="12" t="inlineStr">
        <is>
          <t>This nugget has learning material and questions covering the topic of Mixed Circle Theorems 3.</t>
        </is>
      </c>
      <c r="E333" s="12" t="inlineStr">
        <is>
          <t>2acabe7b-aeb9-46fd-9524-133f38e09348</t>
        </is>
      </c>
    </row>
    <row r="334" ht="45" customHeight="1">
      <c r="A334" s="12" t="inlineStr">
        <is>
          <t>Geometry and Measures</t>
        </is>
      </c>
      <c r="B334" s="12" t="inlineStr">
        <is>
          <t>Circle Theorems</t>
        </is>
      </c>
      <c r="C334" s="13" t="inlineStr">
        <is>
          <t>Mixed Circle Theorems 4: Challenge [MH57.12]</t>
        </is>
      </c>
      <c r="D334" s="12" t="inlineStr">
        <is>
          <t>This nugget has learning material and questions covering the topic of Mixed Circle Theorems 4.</t>
        </is>
      </c>
      <c r="E334" s="12" t="inlineStr">
        <is>
          <t>28972238-b111-4e78-959e-3bad718af26e</t>
        </is>
      </c>
    </row>
    <row r="335" ht="45" customHeight="1">
      <c r="A335" s="12" t="inlineStr">
        <is>
          <t>Geometry and Measures</t>
        </is>
      </c>
      <c r="B335" s="12" t="inlineStr">
        <is>
          <t>Circle Theorems</t>
        </is>
      </c>
      <c r="C335" s="13" t="inlineStr">
        <is>
          <t>Mixed Circle Theorems 5: Including Chord and Secant Theorems [MI57.15]</t>
        </is>
      </c>
      <c r="D335" s="12" t="inlineStr">
        <is>
          <t>This nugget has learning material and questions covering the topic of Mixed Circle Theorems 5.</t>
        </is>
      </c>
      <c r="E335" s="12" t="inlineStr">
        <is>
          <t>64167e79-d3b4-478c-8eff-f1149692473c</t>
        </is>
      </c>
    </row>
    <row r="336" ht="45" customHeight="1">
      <c r="A336" s="12" t="inlineStr">
        <is>
          <t>Geometry and Measures</t>
        </is>
      </c>
      <c r="B336" s="12" t="inlineStr">
        <is>
          <t>Circle Theorems</t>
        </is>
      </c>
      <c r="C336" s="13" t="inlineStr">
        <is>
          <t>Mixed Circle Theorems 6: Challenge incl. Chord and Secant Theorems [MI57.16]</t>
        </is>
      </c>
      <c r="D336" s="12" t="inlineStr">
        <is>
          <t>This nugget has learning material and questions covering the topic of Mixed Circle Theorems 6.</t>
        </is>
      </c>
      <c r="E336" s="12" t="inlineStr">
        <is>
          <t>8d83d007-6820-46ee-ac37-985cdc2834c6</t>
        </is>
      </c>
    </row>
    <row r="337" ht="45" customHeight="1">
      <c r="A337" s="12" t="inlineStr">
        <is>
          <t>Geometry and Measures</t>
        </is>
      </c>
      <c r="B337" s="12" t="inlineStr">
        <is>
          <t>Vectors</t>
        </is>
      </c>
      <c r="C337" s="13" t="inlineStr">
        <is>
          <t>Diagnostic: Vectors [MF00.53]</t>
        </is>
      </c>
      <c r="D337" s="12" t="inlineStr">
        <is>
          <t>This is a short diagnostic with questions on the topic of Vectors.</t>
        </is>
      </c>
      <c r="E337" s="12" t="inlineStr">
        <is>
          <t>fdf61e9b-a2c4-4dbe-a6c7-abf0d93e26da</t>
        </is>
      </c>
    </row>
    <row r="338" ht="45" customHeight="1">
      <c r="A338" s="12" t="inlineStr">
        <is>
          <t>Geometry and Measures</t>
        </is>
      </c>
      <c r="B338" s="12" t="inlineStr">
        <is>
          <t>Vectors</t>
        </is>
      </c>
      <c r="C338" s="13" t="inlineStr">
        <is>
          <t>Column Vectors [MF41.01]</t>
        </is>
      </c>
      <c r="D338" s="12" t="inlineStr">
        <is>
          <t>This nugget has learning material and questions covering the topic of Column Vectors.</t>
        </is>
      </c>
      <c r="E338" s="12" t="inlineStr">
        <is>
          <t>6fc80755-d767-4623-be10-dd5605a75be6</t>
        </is>
      </c>
    </row>
    <row r="339" ht="45" customHeight="1">
      <c r="A339" s="12" t="inlineStr">
        <is>
          <t>Geometry and Measures</t>
        </is>
      </c>
      <c r="B339" s="12" t="inlineStr">
        <is>
          <t>Vectors</t>
        </is>
      </c>
      <c r="C339" s="13" t="inlineStr">
        <is>
          <t>Column Vectors: Scalar Multiplication [MF41.02]</t>
        </is>
      </c>
      <c r="D339" s="12" t="inlineStr">
        <is>
          <t>This nugget has learning material and questions covering the topic of Column Vectors: Scalar Multiplication.</t>
        </is>
      </c>
      <c r="E339" s="12" t="inlineStr">
        <is>
          <t>0758e228-4fc3-4e52-9b21-741c9ef2dff3</t>
        </is>
      </c>
    </row>
    <row r="340" ht="45" customHeight="1">
      <c r="A340" s="12" t="inlineStr">
        <is>
          <t>Geometry and Measures</t>
        </is>
      </c>
      <c r="B340" s="12" t="inlineStr">
        <is>
          <t>Vectors</t>
        </is>
      </c>
      <c r="C340" s="13" t="inlineStr">
        <is>
          <t>Column Vectors: Addition and Subtraction [MF41.03]</t>
        </is>
      </c>
      <c r="D340" s="12" t="inlineStr">
        <is>
          <t>This nugget has learning material and questions covering the topic of Column Vectors: Addition and Subtraction.</t>
        </is>
      </c>
      <c r="E340" s="12" t="inlineStr">
        <is>
          <t>d1c8ee6b-0bf0-447b-894b-f9e3a9fec397</t>
        </is>
      </c>
    </row>
    <row r="341" ht="45" customHeight="1">
      <c r="A341" s="12" t="inlineStr">
        <is>
          <t>Geometry and Measures</t>
        </is>
      </c>
      <c r="B341" s="12" t="inlineStr">
        <is>
          <t>Vectors</t>
        </is>
      </c>
      <c r="C341" s="13" t="inlineStr">
        <is>
          <t>Column Vectors: Drawing [MF41.04]</t>
        </is>
      </c>
      <c r="D341" s="12" t="inlineStr">
        <is>
          <t>This nugget has learning material and questions covering the topic of Column Vectors: Drawing.</t>
        </is>
      </c>
      <c r="E341" s="12" t="inlineStr">
        <is>
          <t>8fa8b950-9cf6-4ad4-bec3-d9585dd8f3cc</t>
        </is>
      </c>
    </row>
    <row r="342" ht="45" customHeight="1">
      <c r="A342" s="12" t="inlineStr">
        <is>
          <t>Geometry and Measures</t>
        </is>
      </c>
      <c r="B342" s="12" t="inlineStr">
        <is>
          <t>Vectors</t>
        </is>
      </c>
      <c r="C342" s="13" t="inlineStr">
        <is>
          <t>Magnitude of Vectors [MI41.14]</t>
        </is>
      </c>
      <c r="D342" s="12" t="inlineStr">
        <is>
          <t>This nugget has learning material and questions covering the topic of Magnitude of Vectors.</t>
        </is>
      </c>
      <c r="E342" s="12" t="inlineStr">
        <is>
          <t>b00a3378-62cd-4c3c-8a20-92d92ad8eaf7</t>
        </is>
      </c>
    </row>
    <row r="343" ht="45" customHeight="1">
      <c r="A343" s="12" t="inlineStr">
        <is>
          <t>Geometry and Measures</t>
        </is>
      </c>
      <c r="B343" s="12" t="inlineStr">
        <is>
          <t>Geometric Vectors</t>
        </is>
      </c>
      <c r="C343" s="13" t="inlineStr">
        <is>
          <t>Diagnostic: Geometric Vectors [MH00.34]</t>
        </is>
      </c>
      <c r="D343" s="12" t="inlineStr">
        <is>
          <t>This is a short diagnostic with questions on the topic of Geometric Vectors.</t>
        </is>
      </c>
      <c r="E343" s="12" t="inlineStr">
        <is>
          <t>12cd0d42-806d-4747-8d84-df9fb35e3dfd</t>
        </is>
      </c>
    </row>
    <row r="344" ht="45" customHeight="1">
      <c r="A344" s="12" t="inlineStr">
        <is>
          <t>Geometry and Measures</t>
        </is>
      </c>
      <c r="B344" s="12" t="inlineStr">
        <is>
          <t>Geometric Vectors</t>
        </is>
      </c>
      <c r="C344" s="13" t="inlineStr">
        <is>
          <t>Geometric Vectors 1: One Term [MF41.05]</t>
        </is>
      </c>
      <c r="D344" s="12" t="inlineStr">
        <is>
          <t>This nugget has learning material and questions covering the topic of Geometric Vectors 1.</t>
        </is>
      </c>
      <c r="E344" s="12" t="inlineStr">
        <is>
          <t>c3eb6942-8428-40de-8099-65b22ef265bd</t>
        </is>
      </c>
    </row>
    <row r="345" ht="45" customHeight="1">
      <c r="A345" s="12" t="inlineStr">
        <is>
          <t>Geometry and Measures</t>
        </is>
      </c>
      <c r="B345" s="12" t="inlineStr">
        <is>
          <t>Geometric Vectors</t>
        </is>
      </c>
      <c r="C345" s="13" t="inlineStr">
        <is>
          <t>Geometric Vectors 2: Two Terms [MF41.06]</t>
        </is>
      </c>
      <c r="D345" s="12" t="inlineStr">
        <is>
          <t>This nugget has learning material and questions covering the topic of Geometric Vectors 2.</t>
        </is>
      </c>
      <c r="E345" s="12" t="inlineStr">
        <is>
          <t>2d7dab14-b1ed-4771-9c4b-94da81a15637</t>
        </is>
      </c>
    </row>
    <row r="346" ht="45" customHeight="1">
      <c r="A346" s="12" t="inlineStr">
        <is>
          <t>Geometry and Measures</t>
        </is>
      </c>
      <c r="B346" s="12" t="inlineStr">
        <is>
          <t>Geometric Vectors</t>
        </is>
      </c>
      <c r="C346" s="13" t="inlineStr">
        <is>
          <t>Geometric Vectors 3: Within Shapes [MH41.07]</t>
        </is>
      </c>
      <c r="D346" s="12" t="inlineStr">
        <is>
          <t>This nugget has learning material and questions covering the topic of Geometric Vectors 3: Within Shapes</t>
        </is>
      </c>
      <c r="E346" s="12" t="inlineStr">
        <is>
          <t>172b2309-0730-46ff-b13a-e3918ae7ba01</t>
        </is>
      </c>
    </row>
    <row r="347" ht="45" customHeight="1">
      <c r="A347" s="12" t="inlineStr">
        <is>
          <t>Geometry and Measures</t>
        </is>
      </c>
      <c r="B347" s="12" t="inlineStr">
        <is>
          <t>Geometric Vectors</t>
        </is>
      </c>
      <c r="C347" s="13" t="inlineStr">
        <is>
          <t>Geometric Vectors 4: Expand and Simplify [MH41.08]</t>
        </is>
      </c>
      <c r="D347" s="12" t="inlineStr">
        <is>
          <t>This nugget has learning material and questions covering the topic of Geometric Vectors 4: Expand and Simplify.</t>
        </is>
      </c>
      <c r="E347" s="12" t="inlineStr">
        <is>
          <t>61c2ea5d-c508-41cc-b1ae-05293252aafa</t>
        </is>
      </c>
    </row>
    <row r="348" ht="45" customHeight="1">
      <c r="A348" s="12" t="inlineStr">
        <is>
          <t>Geometry and Measures</t>
        </is>
      </c>
      <c r="B348" s="12" t="inlineStr">
        <is>
          <t>Geometric Vectors</t>
        </is>
      </c>
      <c r="C348" s="13" t="inlineStr">
        <is>
          <t>Geometric Vectors 5: Midpoints [MH41.09]</t>
        </is>
      </c>
      <c r="D348" s="12" t="inlineStr">
        <is>
          <t>This nugget has learning material and questions covering the topic of Geometric Vectors 5: Midpoints.</t>
        </is>
      </c>
      <c r="E348" s="12" t="inlineStr">
        <is>
          <t>23c6f70a-47a2-4f0c-b7c2-70777f88a529</t>
        </is>
      </c>
    </row>
    <row r="349" ht="45" customHeight="1">
      <c r="A349" s="12" t="inlineStr">
        <is>
          <t>Geometry and Measures</t>
        </is>
      </c>
      <c r="B349" s="12" t="inlineStr">
        <is>
          <t>Geometric Vectors</t>
        </is>
      </c>
      <c r="C349" s="13" t="inlineStr">
        <is>
          <t>Geometric Vectors 6: Ratios [MH41.10]</t>
        </is>
      </c>
      <c r="D349" s="12" t="inlineStr">
        <is>
          <t>This nugget has learning material and questions covering the topic of Geometric Vectors 6: Ratios.</t>
        </is>
      </c>
      <c r="E349" s="12" t="inlineStr">
        <is>
          <t>2d6086f9-5332-4230-a1fa-0b48f12b706a</t>
        </is>
      </c>
    </row>
    <row r="350" ht="45" customHeight="1">
      <c r="A350" s="12" t="inlineStr">
        <is>
          <t>Geometry and Measures</t>
        </is>
      </c>
      <c r="B350" s="12" t="inlineStr">
        <is>
          <t>Geometric Vectors</t>
        </is>
      </c>
      <c r="C350" s="13" t="inlineStr">
        <is>
          <t>Geometric Vectors 7: Fractions and Ratios [MH41.11]</t>
        </is>
      </c>
      <c r="D350" s="12" t="inlineStr">
        <is>
          <t>This nugget has learning material and questions covering the topic of Geometric Vectors 7: Fractions and Ratios.</t>
        </is>
      </c>
      <c r="E350" s="12" t="inlineStr">
        <is>
          <t>878313d7-8a53-4a02-b804-abfd2be7f2d1</t>
        </is>
      </c>
    </row>
    <row r="351" ht="45" customHeight="1">
      <c r="A351" s="12" t="inlineStr">
        <is>
          <t>Geometry and Measures</t>
        </is>
      </c>
      <c r="B351" s="12" t="inlineStr">
        <is>
          <t>Geometric Vectors</t>
        </is>
      </c>
      <c r="C351" s="13" t="inlineStr">
        <is>
          <t>Geometric Vectors 8: Parallel Vectors [MH41.12]</t>
        </is>
      </c>
      <c r="D351" s="12" t="inlineStr">
        <is>
          <t>This nugget has learning material and questions covering the topic of Geometric Vectors 8: Parallel Vectors.</t>
        </is>
      </c>
      <c r="E351" s="12" t="inlineStr">
        <is>
          <t>e025b51c-e5f7-44fc-b7cf-782781437670</t>
        </is>
      </c>
    </row>
    <row r="352" ht="45" customHeight="1">
      <c r="A352" s="12" t="inlineStr">
        <is>
          <t>Geometry and Measures</t>
        </is>
      </c>
      <c r="B352" s="12" t="inlineStr">
        <is>
          <t>Geometric Vectors</t>
        </is>
      </c>
      <c r="C352" s="13" t="inlineStr">
        <is>
          <t>Geometric Vectors 9: Proof [MH41.13]</t>
        </is>
      </c>
      <c r="D352" s="12" t="inlineStr">
        <is>
          <t>This nugget has learning material and questions covering the topic of Geometric Vectors 9: Proof.</t>
        </is>
      </c>
      <c r="E352" s="12" t="inlineStr">
        <is>
          <t>7258cd7b-bd02-4437-8310-dd38e4d0084d</t>
        </is>
      </c>
    </row>
    <row r="353" ht="45" customHeight="1">
      <c r="A353" s="12" t="inlineStr">
        <is>
          <t>Pythagoras and Trigonometry</t>
        </is>
      </c>
      <c r="B353" s="12" t="inlineStr">
        <is>
          <t>Pythagoras</t>
        </is>
      </c>
      <c r="C353" s="13" t="inlineStr">
        <is>
          <t>Diagnostic: Pythagoras' Theorem [MF00.56]</t>
        </is>
      </c>
      <c r="D353" s="12" t="inlineStr">
        <is>
          <t>This is a short diagnostic with questions on the topic of Pythagoras' Theorem.</t>
        </is>
      </c>
      <c r="E353" s="12" t="inlineStr">
        <is>
          <t>7584b66f-8b4d-428b-8b4e-6b5eb469edfe</t>
        </is>
      </c>
    </row>
    <row r="354" ht="45" customHeight="1">
      <c r="A354" s="12" t="inlineStr">
        <is>
          <t>Pythagoras and Trigonometry</t>
        </is>
      </c>
      <c r="B354" s="12" t="inlineStr">
        <is>
          <t>Pythagoras</t>
        </is>
      </c>
      <c r="C354" s="13" t="inlineStr">
        <is>
          <t>Pythagoras' Theorem [MF44.01]</t>
        </is>
      </c>
      <c r="D354" s="12" t="inlineStr">
        <is>
          <t>This nugget has learning material and questions covering the topic of Pythagoras' Theorem.</t>
        </is>
      </c>
      <c r="E354" s="12" t="inlineStr">
        <is>
          <t>0bb6869a-7a46-44e8-8bb8-e38029185c0d</t>
        </is>
      </c>
    </row>
    <row r="355" ht="45" customHeight="1">
      <c r="A355" s="12" t="inlineStr">
        <is>
          <t>Pythagoras and Trigonometry</t>
        </is>
      </c>
      <c r="B355" s="12" t="inlineStr">
        <is>
          <t>Pythagoras</t>
        </is>
      </c>
      <c r="C355" s="13" t="inlineStr">
        <is>
          <t>Pythagoras: Finding the Hypotenuse [MF44.02]</t>
        </is>
      </c>
      <c r="D355" s="12" t="inlineStr">
        <is>
          <t>This nugget has learning material and questions covering the topic of Pythagoras: Finding the Hypotenuse.</t>
        </is>
      </c>
      <c r="E355" s="12" t="inlineStr">
        <is>
          <t>6f11bb1a-8535-473a-ae16-391fe5fd06d3</t>
        </is>
      </c>
    </row>
    <row r="356" ht="45" customHeight="1">
      <c r="A356" s="12" t="inlineStr">
        <is>
          <t>Pythagoras and Trigonometry</t>
        </is>
      </c>
      <c r="B356" s="12" t="inlineStr">
        <is>
          <t>Pythagoras</t>
        </is>
      </c>
      <c r="C356" s="13" t="inlineStr">
        <is>
          <t>Pythagoras: Finding a Short Side [MF44.03]</t>
        </is>
      </c>
      <c r="D356" s="12" t="inlineStr">
        <is>
          <t>This nugget has learning material and questions covering the topic of Pythagoras: Finding a Short Side.</t>
        </is>
      </c>
      <c r="E356" s="12" t="inlineStr">
        <is>
          <t>55874016-6115-4147-8138-4ba06c38e511</t>
        </is>
      </c>
    </row>
    <row r="357" ht="45" customHeight="1">
      <c r="A357" s="12" t="inlineStr">
        <is>
          <t>Pythagoras and Trigonometry</t>
        </is>
      </c>
      <c r="B357" s="12" t="inlineStr">
        <is>
          <t>Pythagoras</t>
        </is>
      </c>
      <c r="C357" s="13" t="inlineStr">
        <is>
          <t>Pythagoras: Mixed Sides [MF44.04]</t>
        </is>
      </c>
      <c r="D357" s="12" t="inlineStr">
        <is>
          <t>This nugget has learning material and questions covering the topic of Pythagoras: Mixed Sides.</t>
        </is>
      </c>
      <c r="E357" s="12" t="inlineStr">
        <is>
          <t>67e54b50-54fb-4bb3-9d64-ec5f12a3a35f</t>
        </is>
      </c>
    </row>
    <row r="358" ht="45" customHeight="1">
      <c r="A358" s="12" t="inlineStr">
        <is>
          <t>Pythagoras and Trigonometry</t>
        </is>
      </c>
      <c r="B358" s="12" t="inlineStr">
        <is>
          <t>Pythagoras</t>
        </is>
      </c>
      <c r="C358" s="13" t="inlineStr">
        <is>
          <t>Pythagoras: Using Coordinates [MF44.05]</t>
        </is>
      </c>
      <c r="D358" s="12" t="inlineStr">
        <is>
          <t>This nugget has learning material and questions covering the topic of Pythagoras: Using Coordinates.</t>
        </is>
      </c>
      <c r="E358" s="12" t="inlineStr">
        <is>
          <t>de2872c4-dd07-495d-b51a-9cdf5b67b99b</t>
        </is>
      </c>
    </row>
    <row r="359" ht="45" customHeight="1">
      <c r="A359" s="12" t="inlineStr">
        <is>
          <t>Pythagoras and Trigonometry</t>
        </is>
      </c>
      <c r="B359" s="12" t="inlineStr">
        <is>
          <t>Pythagoras</t>
        </is>
      </c>
      <c r="C359" s="13" t="inlineStr">
        <is>
          <t>Pythagoras: Worded Questions [MF44.06]</t>
        </is>
      </c>
      <c r="D359" s="12" t="inlineStr">
        <is>
          <t>This nugget has learning material and questions covering the topic of Pythagoras: Worded Questions.</t>
        </is>
      </c>
      <c r="E359" s="12" t="inlineStr">
        <is>
          <t>e089e10d-2037-44c9-aee6-c23ec6e913ff</t>
        </is>
      </c>
    </row>
    <row r="360" ht="45" customHeight="1">
      <c r="A360" s="12" t="inlineStr">
        <is>
          <t>Pythagoras and Trigonometry</t>
        </is>
      </c>
      <c r="B360" s="12" t="inlineStr">
        <is>
          <t>Pythagoras</t>
        </is>
      </c>
      <c r="C360" s="13" t="inlineStr">
        <is>
          <t>Pythagoras: Applied Questions [MF44.07]</t>
        </is>
      </c>
      <c r="D360" s="12" t="inlineStr">
        <is>
          <t>This nugget has learning material and questions covering the topic of Pythagoras: Applied Questions.</t>
        </is>
      </c>
      <c r="E360" s="12" t="inlineStr">
        <is>
          <t>e98bbfc1-dc5a-4cae-ba24-cffc59a2a500</t>
        </is>
      </c>
    </row>
    <row r="361" ht="45" customHeight="1">
      <c r="A361" s="12" t="inlineStr">
        <is>
          <t>Pythagoras and Trigonometry</t>
        </is>
      </c>
      <c r="B361" s="12" t="inlineStr">
        <is>
          <t>Pythagoras</t>
        </is>
      </c>
      <c r="C361" s="13" t="inlineStr">
        <is>
          <t>Pythagorean Triples [MH44.08]</t>
        </is>
      </c>
      <c r="D361" s="12" t="inlineStr">
        <is>
          <t xml:space="preserve">This nugget contains information on Pythagorean triples, including primitive triples and the application to questions using Pythagoras and right-angled trigonometry. </t>
        </is>
      </c>
      <c r="E361" s="12" t="inlineStr">
        <is>
          <t>cc6d0171-3968-4cf2-a0ba-aad6fd28c7f7</t>
        </is>
      </c>
    </row>
    <row r="362" ht="45" customHeight="1">
      <c r="A362" s="12" t="inlineStr">
        <is>
          <t>Pythagoras and Trigonometry</t>
        </is>
      </c>
      <c r="B362" s="12" t="inlineStr">
        <is>
          <t>Right-Angled Trigonometry</t>
        </is>
      </c>
      <c r="C362" s="13" t="inlineStr">
        <is>
          <t>Diagnostic: Right-Angled Trigonometry [MF00.57]</t>
        </is>
      </c>
      <c r="D362" s="12" t="inlineStr">
        <is>
          <t>This is a short diagnostic with questions on the topic of Right-Angled Trigonometry.</t>
        </is>
      </c>
      <c r="E362" s="12" t="inlineStr">
        <is>
          <t>25b7e397-8834-45f1-b3d7-12cb8b0b1da3</t>
        </is>
      </c>
    </row>
    <row r="363" ht="45" customHeight="1">
      <c r="A363" s="12" t="inlineStr">
        <is>
          <t>Pythagoras and Trigonometry</t>
        </is>
      </c>
      <c r="B363" s="12" t="inlineStr">
        <is>
          <t>Right-Angled Trigonometry</t>
        </is>
      </c>
      <c r="C363" s="13" t="inlineStr">
        <is>
          <t>Introduction to SOHCAHTOA [MF45.01]</t>
        </is>
      </c>
      <c r="D363" s="12" t="inlineStr">
        <is>
          <t>This nugget has learning material and questions covering the topic of an Introduction to SOHCAHTOA.</t>
        </is>
      </c>
      <c r="E363" s="12" t="inlineStr">
        <is>
          <t>cb1c4d2d-9dd4-47d9-a1f3-7037ac60035d</t>
        </is>
      </c>
    </row>
    <row r="364" ht="45" customHeight="1">
      <c r="A364" s="12" t="inlineStr">
        <is>
          <t>Pythagoras and Trigonometry</t>
        </is>
      </c>
      <c r="B364" s="12" t="inlineStr">
        <is>
          <t>Right-Angled Trigonometry</t>
        </is>
      </c>
      <c r="C364" s="13" t="inlineStr">
        <is>
          <t>Trigonometry: Using a Calculator [MF45.02]</t>
        </is>
      </c>
      <c r="D364" s="12" t="inlineStr">
        <is>
          <t>This nugget has learning material and questions covering the topic of Trigonometry: Using a Calculator.</t>
        </is>
      </c>
      <c r="E364" s="12" t="inlineStr">
        <is>
          <t>2471c06d-760b-446f-8f03-d5e486986ed0</t>
        </is>
      </c>
    </row>
    <row r="365" ht="45" customHeight="1">
      <c r="A365" s="12" t="inlineStr">
        <is>
          <t>Pythagoras and Trigonometry</t>
        </is>
      </c>
      <c r="B365" s="12" t="inlineStr">
        <is>
          <t>Right-Angled Trigonometry</t>
        </is>
      </c>
      <c r="C365" s="13" t="inlineStr">
        <is>
          <t>Trigonometry: Missing Side 1 (Variable is Numerator) [MF45.03]</t>
        </is>
      </c>
      <c r="D365" s="12" t="inlineStr">
        <is>
          <t>This nugget has learning material and questions covering the topic of Trigonometry: Missing Side 1.</t>
        </is>
      </c>
      <c r="E365" s="12" t="inlineStr">
        <is>
          <t>6ccbd559-5808-44d7-9049-c4eeac256711</t>
        </is>
      </c>
    </row>
    <row r="366" ht="45" customHeight="1">
      <c r="A366" s="12" t="inlineStr">
        <is>
          <t>Pythagoras and Trigonometry</t>
        </is>
      </c>
      <c r="B366" s="12" t="inlineStr">
        <is>
          <t>Right-Angled Trigonometry</t>
        </is>
      </c>
      <c r="C366" s="13" t="inlineStr">
        <is>
          <t>Trigonometry: Missing Side 2 (Variable is Denominator) [MF45.04]</t>
        </is>
      </c>
      <c r="D366" s="12" t="inlineStr">
        <is>
          <t>This nugget has learning material and questions covering the topic of Trigonometry: Missing Side 2.</t>
        </is>
      </c>
      <c r="E366" s="12" t="inlineStr">
        <is>
          <t>f057c31d-4cb4-4b08-9843-cc52617df4aa</t>
        </is>
      </c>
    </row>
    <row r="367" ht="45" customHeight="1">
      <c r="A367" s="12" t="inlineStr">
        <is>
          <t>Pythagoras and Trigonometry</t>
        </is>
      </c>
      <c r="B367" s="12" t="inlineStr">
        <is>
          <t>Right-Angled Trigonometry</t>
        </is>
      </c>
      <c r="C367" s="13" t="inlineStr">
        <is>
          <t>Trigonometry: Missing Angle [MF45.05]</t>
        </is>
      </c>
      <c r="D367" s="12" t="inlineStr">
        <is>
          <t>This nugget has learning material and questions covering the topic of Trigonometry: Missing Angle.</t>
        </is>
      </c>
      <c r="E367" s="12" t="inlineStr">
        <is>
          <t>23a395bc-fffe-4767-bbef-d4f1f970b7a1</t>
        </is>
      </c>
    </row>
    <row r="368" ht="45" customHeight="1">
      <c r="A368" s="12" t="inlineStr">
        <is>
          <t>Pythagoras and Trigonometry</t>
        </is>
      </c>
      <c r="B368" s="12" t="inlineStr">
        <is>
          <t>Right-Angled Trigonometry</t>
        </is>
      </c>
      <c r="C368" s="13" t="inlineStr">
        <is>
          <t>Trigonometry: Worded Questions [MF45.06]</t>
        </is>
      </c>
      <c r="D368" s="12" t="inlineStr">
        <is>
          <t>This nugget has learning material and questions covering the topic of Trigonometry: Worded Questions.</t>
        </is>
      </c>
      <c r="E368" s="12" t="inlineStr">
        <is>
          <t>5ede8497-5aee-4b26-bfe6-a1f1f9af1064</t>
        </is>
      </c>
    </row>
    <row r="369" ht="45" customHeight="1">
      <c r="A369" s="12" t="inlineStr">
        <is>
          <t>Pythagoras and Trigonometry</t>
        </is>
      </c>
      <c r="B369" s="12" t="inlineStr">
        <is>
          <t>Right-Angled Trigonometry</t>
        </is>
      </c>
      <c r="C369" s="13" t="inlineStr">
        <is>
          <t>Angles of Elevation and Depression [MH45.11]</t>
        </is>
      </c>
      <c r="D369" s="12" t="inlineStr">
        <is>
          <t xml:space="preserve">This nugget covers using right-angled trigonometry (SOHCAHTOA) to solve problems with angles of elevation and depression. </t>
        </is>
      </c>
      <c r="E369" s="12" t="inlineStr">
        <is>
          <t>e16d4833-f290-4da0-a4ca-ba5ff06d606c</t>
        </is>
      </c>
    </row>
    <row r="370" ht="45" customHeight="1">
      <c r="A370" s="12" t="inlineStr">
        <is>
          <t>Pythagoras and Trigonometry</t>
        </is>
      </c>
      <c r="B370" s="12" t="inlineStr">
        <is>
          <t>Right-Angled Trigonometry</t>
        </is>
      </c>
      <c r="C370" s="13" t="inlineStr">
        <is>
          <t>Exact Trigonometric Values [MF45.07]</t>
        </is>
      </c>
      <c r="D370" s="12" t="inlineStr">
        <is>
          <t>This nugget has learning material and questions covering the topic of Exact Trigonometric Values.</t>
        </is>
      </c>
      <c r="E370" s="12" t="inlineStr">
        <is>
          <t>5996077f-6b07-4559-81b3-4c45b3aa9537</t>
        </is>
      </c>
    </row>
    <row r="371" ht="45" customHeight="1">
      <c r="A371" s="12" t="inlineStr">
        <is>
          <t>Pythagoras and Trigonometry</t>
        </is>
      </c>
      <c r="B371" s="12" t="inlineStr">
        <is>
          <t>Right-Angled Trigonometry</t>
        </is>
      </c>
      <c r="C371" s="13" t="inlineStr">
        <is>
          <t>Trigonometry and Pythagoras [MF45.08]</t>
        </is>
      </c>
      <c r="D371" s="12" t="inlineStr">
        <is>
          <t>This nugget has learning material and questions covering the topic of Trigonometry and Pythagoras.</t>
        </is>
      </c>
      <c r="E371" s="12" t="inlineStr">
        <is>
          <t>45d5125d-064b-48af-b9d8-072a750a6d75</t>
        </is>
      </c>
    </row>
    <row r="372" ht="45" customHeight="1">
      <c r="A372" s="12" t="inlineStr">
        <is>
          <t>Pythagoras and Trigonometry</t>
        </is>
      </c>
      <c r="B372" s="12" t="inlineStr">
        <is>
          <t>Right-Angled Trigonometry</t>
        </is>
      </c>
      <c r="C372" s="13" t="inlineStr">
        <is>
          <t>Shortest Distance [MI45.09]</t>
        </is>
      </c>
      <c r="D372" s="12" t="inlineStr">
        <is>
          <t>This nugget has learning material and questions covering the topic of Shortest Distance in the context of finding the shortest distance between a point and a line.</t>
        </is>
      </c>
      <c r="E372" s="12" t="inlineStr">
        <is>
          <t>c5e58eda-41e3-4984-970a-9f1d9bce8bdb</t>
        </is>
      </c>
    </row>
    <row r="373" ht="45" customHeight="1">
      <c r="A373" s="12" t="inlineStr">
        <is>
          <t>Pythagoras and Trigonometry</t>
        </is>
      </c>
      <c r="B373" s="12" t="inlineStr">
        <is>
          <t>Right-Angled Trigonometry</t>
        </is>
      </c>
      <c r="C373" s="13" t="inlineStr">
        <is>
          <t>Simple Trigonometric Equations [MI45.10]</t>
        </is>
      </c>
      <c r="D373" s="12" t="inlineStr">
        <is>
          <t>This nugget has learning material and questions covering the topic of Simple Trigonometric Equations.</t>
        </is>
      </c>
      <c r="E373" s="12" t="inlineStr">
        <is>
          <t>8023c2cb-c52c-4625-9d46-566493a64ed1</t>
        </is>
      </c>
    </row>
    <row r="374" ht="45" customHeight="1">
      <c r="A374" s="12" t="inlineStr">
        <is>
          <t>Pythagoras and Trigonometry</t>
        </is>
      </c>
      <c r="B374" s="12" t="inlineStr">
        <is>
          <t>Sine and Cosine Rules</t>
        </is>
      </c>
      <c r="C374" s="13" t="inlineStr">
        <is>
          <t>Diagnostic: Sine and Cosine Rules [MH00.36]</t>
        </is>
      </c>
      <c r="D374" s="12" t="inlineStr">
        <is>
          <t>This is a short diagnostic with questions on the topic of Sine and Cosine Rules.</t>
        </is>
      </c>
      <c r="E374" s="12" t="inlineStr">
        <is>
          <t>cc7bcfe0-cd4d-4947-88fb-a2bcb8994e9b</t>
        </is>
      </c>
    </row>
    <row r="375" ht="45" customHeight="1">
      <c r="A375" s="12" t="inlineStr">
        <is>
          <t>Pythagoras and Trigonometry</t>
        </is>
      </c>
      <c r="B375" s="12" t="inlineStr">
        <is>
          <t>Sine and Cosine Rules</t>
        </is>
      </c>
      <c r="C375" s="13" t="inlineStr">
        <is>
          <t>Area using 1/2(ab)sin(C): Proof [MH58.01]</t>
        </is>
      </c>
      <c r="D375" s="12" t="inlineStr">
        <is>
          <t>This nugget has learning material and questions covering the topic of 1/2(ab)sin(C): Proof.</t>
        </is>
      </c>
      <c r="E375" s="12" t="inlineStr">
        <is>
          <t>a66ad273-ee64-4d6b-893c-d91bed4048e6</t>
        </is>
      </c>
    </row>
    <row r="376" ht="45" customHeight="1">
      <c r="A376" s="12" t="inlineStr">
        <is>
          <t>Pythagoras and Trigonometry</t>
        </is>
      </c>
      <c r="B376" s="12" t="inlineStr">
        <is>
          <t>Sine and Cosine Rules</t>
        </is>
      </c>
      <c r="C376" s="13" t="inlineStr">
        <is>
          <t>1/2(ab)sin(C): Finding the area [MH58.02]</t>
        </is>
      </c>
      <c r="D376" s="12" t="inlineStr">
        <is>
          <t>This nugget has learning material and questions covering the topic of 1/2(ab)sin(C): Finding the area.</t>
        </is>
      </c>
      <c r="E376" s="12" t="inlineStr">
        <is>
          <t>5d2a72a1-998e-4d93-ad30-c769efb89bca</t>
        </is>
      </c>
    </row>
    <row r="377" ht="45" customHeight="1">
      <c r="A377" s="12" t="inlineStr">
        <is>
          <t>Pythagoras and Trigonometry</t>
        </is>
      </c>
      <c r="B377" s="12" t="inlineStr">
        <is>
          <t>Sine and Cosine Rules</t>
        </is>
      </c>
      <c r="C377" s="13" t="inlineStr">
        <is>
          <t>1/2(ab)sin(C): Area with Missing Value [MH58.03]</t>
        </is>
      </c>
      <c r="D377" s="12" t="inlineStr">
        <is>
          <t>This nugget has learning material and questions covering the topic of 1/2(ab)sin(C): Missing Value.</t>
        </is>
      </c>
      <c r="E377" s="12" t="inlineStr">
        <is>
          <t>6ed2bb2d-4fc3-4bd5-b0ed-ef1f8652aca4</t>
        </is>
      </c>
    </row>
    <row r="378" ht="45" customHeight="1">
      <c r="A378" s="12" t="inlineStr">
        <is>
          <t>Pythagoras and Trigonometry</t>
        </is>
      </c>
      <c r="B378" s="12" t="inlineStr">
        <is>
          <t>Sine and Cosine Rules</t>
        </is>
      </c>
      <c r="C378" s="13" t="inlineStr">
        <is>
          <t>1/2(ab)sin(C): Applied [MH58.04]</t>
        </is>
      </c>
      <c r="D378" s="12" t="inlineStr">
        <is>
          <t>This nugget has learning material and questions covering the topic of 1/2(ab)sin(C): Applied.</t>
        </is>
      </c>
      <c r="E378" s="12" t="inlineStr">
        <is>
          <t>c0b2c648-6388-4724-97b9-e63b092dcb24</t>
        </is>
      </c>
    </row>
    <row r="379" ht="45" customHeight="1">
      <c r="A379" s="12" t="inlineStr">
        <is>
          <t>Pythagoras and Trigonometry</t>
        </is>
      </c>
      <c r="B379" s="12" t="inlineStr">
        <is>
          <t>Sine and Cosine Rules</t>
        </is>
      </c>
      <c r="C379" s="13" t="inlineStr">
        <is>
          <t>Sine Rule: Proof [MH58.05]</t>
        </is>
      </c>
      <c r="D379" s="12" t="inlineStr">
        <is>
          <t>This nugget has learning material and questions covering the topic of Sine Rule: Proof.</t>
        </is>
      </c>
      <c r="E379" s="12" t="inlineStr">
        <is>
          <t>d3a0f71a-c242-478b-8364-9db715e8746e</t>
        </is>
      </c>
    </row>
    <row r="380" ht="45" customHeight="1">
      <c r="A380" s="12" t="inlineStr">
        <is>
          <t>Pythagoras and Trigonometry</t>
        </is>
      </c>
      <c r="B380" s="12" t="inlineStr">
        <is>
          <t>Sine and Cosine Rules</t>
        </is>
      </c>
      <c r="C380" s="13" t="inlineStr">
        <is>
          <t>Sine Rule: Sides [MH58.06]</t>
        </is>
      </c>
      <c r="D380" s="12" t="inlineStr">
        <is>
          <t>This nugget has learning material and questions covering the topic of Sine Rule: Sides.</t>
        </is>
      </c>
      <c r="E380" s="12" t="inlineStr">
        <is>
          <t>26fcc815-9bb7-48b1-b2d9-12b0464593fd</t>
        </is>
      </c>
    </row>
    <row r="381" ht="45" customHeight="1">
      <c r="A381" s="12" t="inlineStr">
        <is>
          <t>Pythagoras and Trigonometry</t>
        </is>
      </c>
      <c r="B381" s="12" t="inlineStr">
        <is>
          <t>Sine and Cosine Rules</t>
        </is>
      </c>
      <c r="C381" s="13" t="inlineStr">
        <is>
          <t>Sine Rule: Angles [MH58.07]</t>
        </is>
      </c>
      <c r="D381" s="12" t="inlineStr">
        <is>
          <t>This nugget has learning material and questions covering the topic of Sine Rule: Angles.</t>
        </is>
      </c>
      <c r="E381" s="12" t="inlineStr">
        <is>
          <t>463ae777-c06c-439c-8ff2-0ff464c2fa81</t>
        </is>
      </c>
    </row>
    <row r="382" ht="45" customHeight="1">
      <c r="A382" s="12" t="inlineStr">
        <is>
          <t>Pythagoras and Trigonometry</t>
        </is>
      </c>
      <c r="B382" s="12" t="inlineStr">
        <is>
          <t>Sine and Cosine Rules</t>
        </is>
      </c>
      <c r="C382" s="13" t="inlineStr">
        <is>
          <t>Sine Rule: Applied [MH58.08]</t>
        </is>
      </c>
      <c r="D382" s="12" t="inlineStr">
        <is>
          <t>This nugget has learning material and questions covering the topic of Sine Rule: Applied.</t>
        </is>
      </c>
      <c r="E382" s="12" t="inlineStr">
        <is>
          <t>ef4f51d2-5948-4e93-94a1-45e341396c95</t>
        </is>
      </c>
    </row>
    <row r="383" ht="45" customHeight="1">
      <c r="A383" s="12" t="inlineStr">
        <is>
          <t>Pythagoras and Trigonometry</t>
        </is>
      </c>
      <c r="B383" s="12" t="inlineStr">
        <is>
          <t>Sine and Cosine Rules</t>
        </is>
      </c>
      <c r="C383" s="13" t="inlineStr">
        <is>
          <t>Sine Rule for Obtuse Angles [MH58.19]</t>
        </is>
      </c>
      <c r="D383" s="12" t="inlineStr">
        <is>
          <t xml:space="preserve">This nugget covers the ambiguous case when finding a missing angle in a triangle using the sine rule, given SSA. </t>
        </is>
      </c>
      <c r="E383" s="12" t="inlineStr">
        <is>
          <t>d4a05157-c986-42eb-851d-b90c221b39f6</t>
        </is>
      </c>
    </row>
    <row r="384" ht="45" customHeight="1">
      <c r="A384" s="12" t="inlineStr">
        <is>
          <t>Pythagoras and Trigonometry</t>
        </is>
      </c>
      <c r="B384" s="12" t="inlineStr">
        <is>
          <t>Sine and Cosine Rules</t>
        </is>
      </c>
      <c r="C384" s="13" t="inlineStr">
        <is>
          <t>Cosine Rule: Proof [MH58.09]</t>
        </is>
      </c>
      <c r="D384" s="12" t="inlineStr">
        <is>
          <t>This nugget has learning material and questions covering the topic of Cosine Rule: Proof.</t>
        </is>
      </c>
      <c r="E384" s="12" t="inlineStr">
        <is>
          <t>2184d604-401a-4948-b933-3ae454df1063</t>
        </is>
      </c>
    </row>
    <row r="385" ht="45" customHeight="1">
      <c r="A385" s="12" t="inlineStr">
        <is>
          <t>Pythagoras and Trigonometry</t>
        </is>
      </c>
      <c r="B385" s="12" t="inlineStr">
        <is>
          <t>Sine and Cosine Rules</t>
        </is>
      </c>
      <c r="C385" s="13" t="inlineStr">
        <is>
          <t>Cosine Rule: Finding a [MH58.10]</t>
        </is>
      </c>
      <c r="D385" s="12" t="inlineStr">
        <is>
          <t>This nugget has learning material and questions covering the topic of Cosine Rule: Finding a.</t>
        </is>
      </c>
      <c r="E385" s="12" t="inlineStr">
        <is>
          <t>33bcb5b3-cbb6-4db4-b065-0e8c4a2192ba</t>
        </is>
      </c>
    </row>
    <row r="386" ht="45" customHeight="1">
      <c r="A386" s="12" t="inlineStr">
        <is>
          <t>Pythagoras and Trigonometry</t>
        </is>
      </c>
      <c r="B386" s="12" t="inlineStr">
        <is>
          <t>Sine and Cosine Rules</t>
        </is>
      </c>
      <c r="C386" s="13" t="inlineStr">
        <is>
          <t>Cosine Rule: Finding A [MH58.11]</t>
        </is>
      </c>
      <c r="D386" s="12" t="inlineStr">
        <is>
          <t>This nugget has learning material and questions covering the topic of Cosine Rule: Finding A.</t>
        </is>
      </c>
      <c r="E386" s="12" t="inlineStr">
        <is>
          <t>d65b44a9-d41a-4dc7-941f-53b8bc91c1fd</t>
        </is>
      </c>
    </row>
    <row r="387" ht="45" customHeight="1">
      <c r="A387" s="12" t="inlineStr">
        <is>
          <t>Pythagoras and Trigonometry</t>
        </is>
      </c>
      <c r="B387" s="12" t="inlineStr">
        <is>
          <t>Sine and Cosine Rules</t>
        </is>
      </c>
      <c r="C387" s="13" t="inlineStr">
        <is>
          <t>Cosine Rule: Applied [MH58.12]</t>
        </is>
      </c>
      <c r="D387" s="12" t="inlineStr">
        <is>
          <t>This nugget has learning material and questions covering the topic of Cosine Rule: Applied.</t>
        </is>
      </c>
      <c r="E387" s="12" t="inlineStr">
        <is>
          <t>bd3e9de2-0c1b-4595-b1b8-f58e99bf5222</t>
        </is>
      </c>
    </row>
    <row r="388" ht="45" customHeight="1">
      <c r="A388" s="12" t="inlineStr">
        <is>
          <t>Pythagoras and Trigonometry</t>
        </is>
      </c>
      <c r="B388" s="12" t="inlineStr">
        <is>
          <t>Mixed Trigonometry</t>
        </is>
      </c>
      <c r="C388" s="13" t="inlineStr">
        <is>
          <t>Diagnostic: Mixed Trigonometry [MH00.37]</t>
        </is>
      </c>
      <c r="D388" s="12" t="inlineStr">
        <is>
          <t>This is a short diagnostic with questions on the topic of Mixed Trigonometry.</t>
        </is>
      </c>
      <c r="E388" s="12" t="inlineStr">
        <is>
          <t>e2027cec-f57c-4625-addb-c82f60d89d0e</t>
        </is>
      </c>
    </row>
    <row r="389" ht="45" customHeight="1">
      <c r="A389" s="12" t="inlineStr">
        <is>
          <t>Pythagoras and Trigonometry</t>
        </is>
      </c>
      <c r="B389" s="12" t="inlineStr">
        <is>
          <t>Mixed Trigonometry</t>
        </is>
      </c>
      <c r="C389" s="13" t="inlineStr">
        <is>
          <t>Choosing the Correct Trigonometric Rule [MH58.13]</t>
        </is>
      </c>
      <c r="D389" s="12" t="inlineStr">
        <is>
          <t>This nugget has learning material and questions covering the topic of Choosing the Correct Trigonometric Rule.</t>
        </is>
      </c>
      <c r="E389" s="12" t="inlineStr">
        <is>
          <t>63ac363d-19d7-48c8-b60f-f994c0157f05</t>
        </is>
      </c>
    </row>
    <row r="390" ht="45" customHeight="1">
      <c r="A390" s="12" t="inlineStr">
        <is>
          <t>Pythagoras and Trigonometry</t>
        </is>
      </c>
      <c r="B390" s="12" t="inlineStr">
        <is>
          <t>Mixed Trigonometry</t>
        </is>
      </c>
      <c r="C390" s="13" t="inlineStr">
        <is>
          <t>Mixed Trigonometry 1 [MH58.14]</t>
        </is>
      </c>
      <c r="D390" s="12" t="inlineStr">
        <is>
          <t>This nugget has learning material and questions covering the topic of Mixed Trigonometry 1.</t>
        </is>
      </c>
      <c r="E390" s="12" t="inlineStr">
        <is>
          <t>1aa05f77-08f3-4bee-820c-3467ae2e1c32</t>
        </is>
      </c>
    </row>
    <row r="391" ht="45" customHeight="1">
      <c r="A391" s="12" t="inlineStr">
        <is>
          <t>Pythagoras and Trigonometry</t>
        </is>
      </c>
      <c r="B391" s="12" t="inlineStr">
        <is>
          <t>Mixed Trigonometry</t>
        </is>
      </c>
      <c r="C391" s="13" t="inlineStr">
        <is>
          <t>Mixed Trigonometry 2: Multi-Step Problems [MH58.15]</t>
        </is>
      </c>
      <c r="D391" s="12" t="inlineStr">
        <is>
          <t>This nugget has learning material and questions covering the topic of Mixed Trigonometry 2.</t>
        </is>
      </c>
      <c r="E391" s="12" t="inlineStr">
        <is>
          <t>8ba13367-30ad-40ee-b2e3-c31290297e42</t>
        </is>
      </c>
    </row>
    <row r="392" ht="45" customHeight="1">
      <c r="A392" s="12" t="inlineStr">
        <is>
          <t>Pythagoras and Trigonometry</t>
        </is>
      </c>
      <c r="B392" s="12" t="inlineStr">
        <is>
          <t>Mixed Trigonometry</t>
        </is>
      </c>
      <c r="C392" s="13" t="inlineStr">
        <is>
          <t>Mixed Trigonometry 3: Multi-Step Problems [MH58.16]</t>
        </is>
      </c>
      <c r="D392" s="12" t="inlineStr">
        <is>
          <t>This nugget has learning material and questions covering the topic of Mixed Trigonometry 3.</t>
        </is>
      </c>
      <c r="E392" s="12" t="inlineStr">
        <is>
          <t>16a6acb1-f857-40f2-91c4-c9db6b25569e</t>
        </is>
      </c>
    </row>
    <row r="393" ht="45" customHeight="1">
      <c r="A393" s="12" t="inlineStr">
        <is>
          <t>Pythagoras and Trigonometry</t>
        </is>
      </c>
      <c r="B393" s="12" t="inlineStr">
        <is>
          <t>Mixed Trigonometry</t>
        </is>
      </c>
      <c r="C393" s="13" t="inlineStr">
        <is>
          <t>Mixed Trigonometry 4: Non-Calculator [MH58.17]</t>
        </is>
      </c>
      <c r="D393" s="12" t="inlineStr">
        <is>
          <t>This nugget has learning material and questions covering the topic of Mixed Trigonometry 4 (No Calculator).</t>
        </is>
      </c>
      <c r="E393" s="12" t="inlineStr">
        <is>
          <t>71c7787c-7b20-4d50-9868-9c52f4d5814b</t>
        </is>
      </c>
    </row>
    <row r="394" ht="45" customHeight="1">
      <c r="A394" s="12" t="inlineStr">
        <is>
          <t>Pythagoras and Trigonometry</t>
        </is>
      </c>
      <c r="B394" s="12" t="inlineStr">
        <is>
          <t>Mixed Trigonometry</t>
        </is>
      </c>
      <c r="C394" s="13" t="inlineStr">
        <is>
          <t>Mixed Trigonometry 5: Bearings [MH58.18]</t>
        </is>
      </c>
      <c r="D394" s="12" t="inlineStr">
        <is>
          <t>This nugget has learning material and questions covering the topic of Mixed Trigonometry 5.</t>
        </is>
      </c>
      <c r="E394" s="12" t="inlineStr">
        <is>
          <t>ca0a1083-871f-43c2-b529-6e30353d7f48</t>
        </is>
      </c>
    </row>
    <row r="395" ht="45" customHeight="1">
      <c r="A395" s="12" t="inlineStr">
        <is>
          <t>Pythagoras and Trigonometry</t>
        </is>
      </c>
      <c r="B395" s="12" t="inlineStr">
        <is>
          <t>3D Pythagoras and Trigonometry</t>
        </is>
      </c>
      <c r="C395" s="13" t="inlineStr">
        <is>
          <t>Diagnostic: 3D Pythagoras and Trigonometry [MH00.38]</t>
        </is>
      </c>
      <c r="D395" s="12" t="inlineStr">
        <is>
          <t>This is a short diagnostic with questions on the topic of 3D Pythagoras and Trigonometry.</t>
        </is>
      </c>
      <c r="E395" s="12" t="inlineStr">
        <is>
          <t>f912a057-b889-4def-9dd3-c1ceeec645ad</t>
        </is>
      </c>
    </row>
    <row r="396" ht="45" customHeight="1">
      <c r="A396" s="12" t="inlineStr">
        <is>
          <t>Pythagoras and Trigonometry</t>
        </is>
      </c>
      <c r="B396" s="12" t="inlineStr">
        <is>
          <t>3D Pythagoras and Trigonometry</t>
        </is>
      </c>
      <c r="C396" s="13" t="inlineStr">
        <is>
          <t>3D Pythagoras 1: Cuboids [MH59.01]</t>
        </is>
      </c>
      <c r="D396" s="12" t="inlineStr">
        <is>
          <t>This nugget has learning material and questions covering the topic of 3D Pythagoras in cuboids.</t>
        </is>
      </c>
      <c r="E396" s="12" t="inlineStr">
        <is>
          <t>e11cb6dc-6e1f-4f44-83e8-63968b8d4f99</t>
        </is>
      </c>
    </row>
    <row r="397" ht="45" customHeight="1">
      <c r="A397" s="12" t="inlineStr">
        <is>
          <t>Pythagoras and Trigonometry</t>
        </is>
      </c>
      <c r="B397" s="12" t="inlineStr">
        <is>
          <t>3D Pythagoras and Trigonometry</t>
        </is>
      </c>
      <c r="C397" s="13" t="inlineStr">
        <is>
          <t>3D Pythagoras 2: Pyramids and Cylinders [MH59.02]</t>
        </is>
      </c>
      <c r="D397" s="12" t="inlineStr">
        <is>
          <t>This nugget has learning material and questions covering the topic of 3D Pythagoras in pyramids and cylinders.</t>
        </is>
      </c>
      <c r="E397" s="12" t="inlineStr">
        <is>
          <t>e96ad80b-bc50-4df1-bc41-aeecab10954b</t>
        </is>
      </c>
    </row>
    <row r="398" ht="45" customHeight="1">
      <c r="A398" s="12" t="inlineStr">
        <is>
          <t>Pythagoras and Trigonometry</t>
        </is>
      </c>
      <c r="B398" s="12" t="inlineStr">
        <is>
          <t>3D Pythagoras and Trigonometry</t>
        </is>
      </c>
      <c r="C398" s="13" t="inlineStr">
        <is>
          <t>3D SOH CAH TOA [MH59.03]</t>
        </is>
      </c>
      <c r="D398" s="12" t="inlineStr">
        <is>
          <t>This nugget has learning material and questions covering the topic of 3D Trigonometry in right-angled triangles.</t>
        </is>
      </c>
      <c r="E398" s="12" t="inlineStr">
        <is>
          <t>2e52c859-045f-41c7-a1c9-185db5427b59</t>
        </is>
      </c>
    </row>
    <row r="399" ht="45" customHeight="1">
      <c r="A399" s="12" t="inlineStr">
        <is>
          <t>Pythagoras and Trigonometry</t>
        </is>
      </c>
      <c r="B399" s="12" t="inlineStr">
        <is>
          <t>3D Pythagoras and Trigonometry</t>
        </is>
      </c>
      <c r="C399" s="13" t="inlineStr">
        <is>
          <t>3D Trigonometry [MH59.04]</t>
        </is>
      </c>
      <c r="D399" s="12" t="inlineStr">
        <is>
          <t>This nugget has learning material and questions covering the topic of 3D Trigonometry in non-right-angled triangles.</t>
        </is>
      </c>
      <c r="E399" s="12" t="inlineStr">
        <is>
          <t>ee282679-f998-4d26-8a1f-47b004684b4a</t>
        </is>
      </c>
    </row>
    <row r="400" ht="45" customHeight="1">
      <c r="A400" s="12" t="inlineStr">
        <is>
          <t>Pythagoras and Trigonometry</t>
        </is>
      </c>
      <c r="B400" s="12" t="inlineStr">
        <is>
          <t>3D Pythagoras and Trigonometry</t>
        </is>
      </c>
      <c r="C400" s="13" t="inlineStr">
        <is>
          <t>3D Trigonometry: Problem Solving [MH59.05]</t>
        </is>
      </c>
      <c r="D400" s="12" t="inlineStr">
        <is>
          <t>This nugget has learning material and questions covering the topic of 3D Trigonometry: Problem Solving.</t>
        </is>
      </c>
      <c r="E400" s="12" t="inlineStr">
        <is>
          <t>905fd852-a2dc-4e15-a350-5c08a8216ffb</t>
        </is>
      </c>
    </row>
    <row r="401" ht="45" customHeight="1">
      <c r="A401" s="12" t="inlineStr">
        <is>
          <t>Probability and Venn Diagrams</t>
        </is>
      </c>
      <c r="B401" s="12" t="inlineStr">
        <is>
          <t>Probability</t>
        </is>
      </c>
      <c r="C401" s="13" t="inlineStr">
        <is>
          <t>Diagnostic: Probability [BR0.21]</t>
        </is>
      </c>
      <c r="D401" s="12" t="inlineStr">
        <is>
          <t>This is a short diagnostic assessment covering the topic of Probability.</t>
        </is>
      </c>
      <c r="E401" s="12" t="inlineStr">
        <is>
          <t>2cc77073-8f22-47e2-8fb6-1b1bb5f66d7a</t>
        </is>
      </c>
    </row>
    <row r="402" ht="45" customHeight="1">
      <c r="A402" s="12" t="inlineStr">
        <is>
          <t>Probability and Venn Diagrams</t>
        </is>
      </c>
      <c r="B402" s="12" t="inlineStr">
        <is>
          <t>Probability</t>
        </is>
      </c>
      <c r="C402" s="13" t="inlineStr">
        <is>
          <t>Mutually Exclusive Events [MF46.04]</t>
        </is>
      </c>
      <c r="D402" s="12" t="inlineStr">
        <is>
          <t>This nugget has learning material and questions covering the topic of Mutually Exclusive Events.</t>
        </is>
      </c>
      <c r="E402" s="12" t="inlineStr">
        <is>
          <t>9f089909-7216-477e-be92-d371dfadfa4f</t>
        </is>
      </c>
    </row>
    <row r="403" ht="45" customHeight="1">
      <c r="A403" s="12" t="inlineStr">
        <is>
          <t>Probability and Venn Diagrams</t>
        </is>
      </c>
      <c r="B403" s="12" t="inlineStr">
        <is>
          <t>Probability</t>
        </is>
      </c>
      <c r="C403" s="13" t="inlineStr">
        <is>
          <t>Multiplication Law of Probability (AND) [MF46.12]</t>
        </is>
      </c>
      <c r="D403" s="12" t="inlineStr">
        <is>
          <t>This nugget has learning material and questions covering the topic of Probability: More than one Event 1.</t>
        </is>
      </c>
      <c r="E403" s="12" t="inlineStr">
        <is>
          <t>bfdaae2e-fd51-4645-ac7f-9fc949616a53</t>
        </is>
      </c>
    </row>
    <row r="404" ht="45" customHeight="1">
      <c r="A404" s="12" t="inlineStr">
        <is>
          <t>Probability and Venn Diagrams</t>
        </is>
      </c>
      <c r="B404" s="12" t="inlineStr">
        <is>
          <t>Probability</t>
        </is>
      </c>
      <c r="C404" s="13" t="inlineStr">
        <is>
          <t>Addition Law of Probability (OR) [MF46.13]</t>
        </is>
      </c>
      <c r="D404" s="12" t="inlineStr">
        <is>
          <t>This nugget has learning material and questions covering the topic of Probability: More than one Event 2.</t>
        </is>
      </c>
      <c r="E404" s="12" t="inlineStr">
        <is>
          <t>815fcd82-18ed-4a5e-bfcd-240e3fd46d2b</t>
        </is>
      </c>
    </row>
    <row r="405" ht="45" customHeight="1">
      <c r="A405" s="12" t="inlineStr">
        <is>
          <t>Probability and Venn Diagrams</t>
        </is>
      </c>
      <c r="B405" s="12" t="inlineStr">
        <is>
          <t>Probability</t>
        </is>
      </c>
      <c r="C405" s="13" t="inlineStr">
        <is>
          <t>Addition Law of Probability (General OR) [MH46.19]</t>
        </is>
      </c>
      <c r="D405" s="12" t="inlineStr">
        <is>
          <t>This nugget has learning material and questions covering the topic of Addition Law of Probability (General OR).</t>
        </is>
      </c>
      <c r="E405" s="12" t="inlineStr">
        <is>
          <t>065e0d93-59d9-4d09-977d-0e0f85a249c0</t>
        </is>
      </c>
    </row>
    <row r="406" ht="45" customHeight="1">
      <c r="A406" s="12" t="inlineStr">
        <is>
          <t>Probability and Venn Diagrams</t>
        </is>
      </c>
      <c r="B406" s="12" t="inlineStr">
        <is>
          <t>Probability</t>
        </is>
      </c>
      <c r="C406" s="13" t="inlineStr">
        <is>
          <t>Tree Diagrams 1: Completing Diagrams [MF46.14]</t>
        </is>
      </c>
      <c r="D406" s="12" t="inlineStr">
        <is>
          <t>This nugget has learning material and questions covering the topic of Tree Diagrams 1.</t>
        </is>
      </c>
      <c r="E406" s="12" t="inlineStr">
        <is>
          <t>adae9613-079c-41b2-a972-38a6d7ca53bb</t>
        </is>
      </c>
    </row>
    <row r="407" ht="45" customHeight="1">
      <c r="A407" s="12" t="inlineStr">
        <is>
          <t>Probability and Venn Diagrams</t>
        </is>
      </c>
      <c r="B407" s="12" t="inlineStr">
        <is>
          <t>Probability</t>
        </is>
      </c>
      <c r="C407" s="13" t="inlineStr">
        <is>
          <t>Tree Diagrams 2: Calculating Probability of Single Outcome [MF46.15]</t>
        </is>
      </c>
      <c r="D407" s="12" t="inlineStr">
        <is>
          <t>This nugget has learning material and questions covering the topic of Tree Diagrams 2.</t>
        </is>
      </c>
      <c r="E407" s="12" t="inlineStr">
        <is>
          <t>5a458849-fe68-469a-a4da-edc911e0f91f</t>
        </is>
      </c>
    </row>
    <row r="408" ht="45" customHeight="1">
      <c r="A408" s="12" t="inlineStr">
        <is>
          <t>Probability and Venn Diagrams</t>
        </is>
      </c>
      <c r="B408" s="12" t="inlineStr">
        <is>
          <t>Probability</t>
        </is>
      </c>
      <c r="C408" s="13" t="inlineStr">
        <is>
          <t>Tree Diagrams 3: Calculating Probability of Multiple Outcomes [MF46.16]</t>
        </is>
      </c>
      <c r="D408" s="12" t="inlineStr">
        <is>
          <t>This nugget has learning material and questions covering the topic of Tree Diagrams 3.</t>
        </is>
      </c>
      <c r="E408" s="12" t="inlineStr">
        <is>
          <t>42742733-4731-4e89-adea-18d16c18f976</t>
        </is>
      </c>
    </row>
    <row r="409" ht="45" customHeight="1">
      <c r="A409" s="12" t="inlineStr">
        <is>
          <t>Probability and Venn Diagrams</t>
        </is>
      </c>
      <c r="B409" s="12" t="inlineStr">
        <is>
          <t>Probability</t>
        </is>
      </c>
      <c r="C409" s="13" t="inlineStr">
        <is>
          <t>Tree Diagrams 4: AND/OR Statements (2 Branch Trees) [MF46.17]</t>
        </is>
      </c>
      <c r="D409" s="12" t="inlineStr">
        <is>
          <t>This nugget has learning material and questions covering the topic of Tree Diagrams 2.</t>
        </is>
      </c>
      <c r="E409" s="12" t="inlineStr">
        <is>
          <t>9c0934ac-6976-4e22-8368-baa52bd68235</t>
        </is>
      </c>
    </row>
    <row r="410" ht="45" customHeight="1">
      <c r="A410" s="12" t="inlineStr">
        <is>
          <t>Probability and Venn Diagrams</t>
        </is>
      </c>
      <c r="B410" s="12" t="inlineStr">
        <is>
          <t>Probability</t>
        </is>
      </c>
      <c r="C410" s="13" t="inlineStr">
        <is>
          <t>Tree Diagrams 5: AND/OR Statements (3 Branch Trees) [MH46.20]</t>
        </is>
      </c>
      <c r="D410" s="12" t="inlineStr">
        <is>
          <t>This nugget has learning material and questions covering the topic of Tree Diagrams 5.</t>
        </is>
      </c>
      <c r="E410" s="12" t="inlineStr">
        <is>
          <t>e214d8db-d9b7-40b4-acfc-e61ce04be7fb</t>
        </is>
      </c>
    </row>
    <row r="411" ht="45" customHeight="1">
      <c r="A411" s="12" t="inlineStr">
        <is>
          <t>Probability and Venn Diagrams</t>
        </is>
      </c>
      <c r="B411" s="12" t="inlineStr">
        <is>
          <t>Probability</t>
        </is>
      </c>
      <c r="C411" s="13" t="inlineStr">
        <is>
          <t>Tree Diagrams 6: AND/OR Statements (No Tree Given) [MH46.21]</t>
        </is>
      </c>
      <c r="D411" s="12" t="inlineStr">
        <is>
          <t>This nugget has learning material and questions covering the topic of Tree Diagrams 6.</t>
        </is>
      </c>
      <c r="E411" s="12" t="inlineStr">
        <is>
          <t>e8298d55-bcfa-4e8a-b891-d6c03246194c</t>
        </is>
      </c>
    </row>
    <row r="412" ht="45" customHeight="1">
      <c r="A412" s="12" t="inlineStr">
        <is>
          <t>Probability and Venn Diagrams</t>
        </is>
      </c>
      <c r="B412" s="12" t="inlineStr">
        <is>
          <t>Probability</t>
        </is>
      </c>
      <c r="C412" s="13" t="inlineStr">
        <is>
          <t>Tree Diagrams 7: NOT Statements [MH46.22]</t>
        </is>
      </c>
      <c r="D412" s="12" t="inlineStr">
        <is>
          <t>This nugget has learning material and questions covering the topic of Tree Diagrams 7.</t>
        </is>
      </c>
      <c r="E412" s="12" t="inlineStr">
        <is>
          <t>c1881cc1-6dcb-4d97-bdba-745c552925fa</t>
        </is>
      </c>
    </row>
    <row r="413" ht="45" customHeight="1">
      <c r="A413" s="12" t="inlineStr">
        <is>
          <t>Probability and Venn Diagrams</t>
        </is>
      </c>
      <c r="B413" s="12" t="inlineStr">
        <is>
          <t>Probability</t>
        </is>
      </c>
      <c r="C413" s="13" t="inlineStr">
        <is>
          <t>Tree Diagrams 8: Reverse [MH46.23]</t>
        </is>
      </c>
      <c r="D413" s="12" t="inlineStr">
        <is>
          <t>This nugget has learning material and questions covering the topic of Tree Diagrams 8.</t>
        </is>
      </c>
      <c r="E413" s="12" t="inlineStr">
        <is>
          <t>772957bc-b786-4c58-a058-6c136ece9b68</t>
        </is>
      </c>
    </row>
    <row r="414" ht="45" customHeight="1">
      <c r="A414" s="12" t="inlineStr">
        <is>
          <t>Probability and Venn Diagrams</t>
        </is>
      </c>
      <c r="B414" s="12" t="inlineStr">
        <is>
          <t>Probability</t>
        </is>
      </c>
      <c r="C414" s="13" t="inlineStr">
        <is>
          <t>Tree Diagrams 9: Conditional Probability (Single Outcome) [MH46.24]</t>
        </is>
      </c>
      <c r="D414" s="12" t="inlineStr">
        <is>
          <t>This nugget has learning material and questions covering the topic of Tree Diagrams 9.</t>
        </is>
      </c>
      <c r="E414" s="12" t="inlineStr">
        <is>
          <t>e5335249-3224-4a88-a30f-bad918a18177</t>
        </is>
      </c>
    </row>
    <row r="415" ht="45" customHeight="1">
      <c r="A415" s="12" t="inlineStr">
        <is>
          <t>Probability and Venn Diagrams</t>
        </is>
      </c>
      <c r="B415" s="12" t="inlineStr">
        <is>
          <t>Probability</t>
        </is>
      </c>
      <c r="C415" s="13" t="inlineStr">
        <is>
          <t>Tree Diagrams 10: Conditional Probability (Multiple Outcomes) [MH46.25]</t>
        </is>
      </c>
      <c r="D415" s="12" t="inlineStr">
        <is>
          <t>This nugget has learning material and questions covering the topic of Tree Diagrams 10.</t>
        </is>
      </c>
      <c r="E415" s="12" t="inlineStr">
        <is>
          <t>8c47c63e-712c-49f8-ab9d-6135f054ebb8</t>
        </is>
      </c>
    </row>
    <row r="416" ht="45" customHeight="1">
      <c r="A416" s="12" t="inlineStr">
        <is>
          <t>Probability and Venn Diagrams</t>
        </is>
      </c>
      <c r="B416" s="12" t="inlineStr">
        <is>
          <t>Probability</t>
        </is>
      </c>
      <c r="C416" s="13" t="inlineStr">
        <is>
          <t>Tree Diagrams 11: Conditional Probability (Problem Solving) [MH46.26]</t>
        </is>
      </c>
      <c r="D416" s="12" t="inlineStr">
        <is>
          <t>This nugget has learning material and questions covering the topic of Tree Diagrams 11.</t>
        </is>
      </c>
      <c r="E416" s="12" t="inlineStr">
        <is>
          <t>a888a7a1-335b-4b88-96be-7c7752972331</t>
        </is>
      </c>
    </row>
    <row r="417" ht="45" customHeight="1">
      <c r="A417" s="12" t="inlineStr">
        <is>
          <t>Probability and Venn Diagrams</t>
        </is>
      </c>
      <c r="B417" s="12" t="inlineStr">
        <is>
          <t>Probability</t>
        </is>
      </c>
      <c r="C417" s="13" t="inlineStr">
        <is>
          <t>Tree Diagrams 12: Algebraic Expressions [MH46.27]</t>
        </is>
      </c>
      <c r="D417" s="12" t="inlineStr">
        <is>
          <t>This nugget has learning material and questions covering the topic of Tree Diagrams 12.</t>
        </is>
      </c>
      <c r="E417" s="12" t="inlineStr">
        <is>
          <t>236b2b2f-da6d-4257-becd-35b2da1ed62a</t>
        </is>
      </c>
    </row>
    <row r="418" ht="45" customHeight="1">
      <c r="A418" s="12" t="inlineStr">
        <is>
          <t>Probability and Venn Diagrams</t>
        </is>
      </c>
      <c r="B418" s="12" t="inlineStr">
        <is>
          <t>Probability</t>
        </is>
      </c>
      <c r="C418" s="13" t="inlineStr">
        <is>
          <t>Tree Diagrams 13: Solving Equations [MH46.28]</t>
        </is>
      </c>
      <c r="D418" s="12" t="inlineStr">
        <is>
          <t>This nugget has learning material and questions covering the topic of Tree Diagrams 13.</t>
        </is>
      </c>
      <c r="E418" s="12" t="inlineStr">
        <is>
          <t>a0b450e3-76e5-4363-8043-7f917fc65f87</t>
        </is>
      </c>
    </row>
    <row r="419" ht="45" customHeight="1">
      <c r="A419" s="12" t="inlineStr">
        <is>
          <t>Probability and Venn Diagrams</t>
        </is>
      </c>
      <c r="B419" s="12" t="inlineStr">
        <is>
          <t>Sets and Venn Diagrams</t>
        </is>
      </c>
      <c r="C419" s="13" t="inlineStr">
        <is>
          <t>Diagnostic: Sets and Venn Diagrams [BR0.22]</t>
        </is>
      </c>
      <c r="D419" s="12" t="inlineStr">
        <is>
          <t>This is a short diagnostic assessment covering the topic of Sets and Venn Diagrams.</t>
        </is>
      </c>
      <c r="E419" s="12" t="inlineStr">
        <is>
          <t>84af1011-63ef-4ba3-966c-8ca0c9dde1d7</t>
        </is>
      </c>
    </row>
    <row r="420" ht="45" customHeight="1">
      <c r="A420" s="12" t="inlineStr">
        <is>
          <t>Probability and Venn Diagrams</t>
        </is>
      </c>
      <c r="B420" s="12" t="inlineStr">
        <is>
          <t>Sets and Venn Diagrams</t>
        </is>
      </c>
      <c r="C420" s="13" t="inlineStr">
        <is>
          <t>Set Notation [MF47.01]</t>
        </is>
      </c>
      <c r="D420" s="12" t="inlineStr">
        <is>
          <t>This nugget has learning material and questions covering the topic of Set Notation.</t>
        </is>
      </c>
      <c r="E420" s="12" t="inlineStr">
        <is>
          <t>302a3a47-8ece-4ee3-99cc-b498a7fcf843</t>
        </is>
      </c>
    </row>
    <row r="421" ht="45" customHeight="1">
      <c r="A421" s="12" t="inlineStr">
        <is>
          <t>Probability and Venn Diagrams</t>
        </is>
      </c>
      <c r="B421" s="12" t="inlineStr">
        <is>
          <t>Sets and Venn Diagrams</t>
        </is>
      </c>
      <c r="C421" s="13" t="inlineStr">
        <is>
          <t>Elements in a Set 1: Identifying Elements [MF47.02]</t>
        </is>
      </c>
      <c r="D421" s="12" t="inlineStr">
        <is>
          <t>This nugget has learning material and questions covering the topic of Elements in a Set 1.</t>
        </is>
      </c>
      <c r="E421" s="12" t="inlineStr">
        <is>
          <t>a7a6e177-44df-4a65-a271-94a69ebb3d25</t>
        </is>
      </c>
    </row>
    <row r="422" ht="45" customHeight="1">
      <c r="A422" s="12" t="inlineStr">
        <is>
          <t>Probability and Venn Diagrams</t>
        </is>
      </c>
      <c r="B422" s="12" t="inlineStr">
        <is>
          <t>Sets and Venn Diagrams</t>
        </is>
      </c>
      <c r="C422" s="13" t="inlineStr">
        <is>
          <t>Elements in a Set 2: Unions and Intersections [MF47.03]</t>
        </is>
      </c>
      <c r="D422" s="12" t="inlineStr">
        <is>
          <t>This nugget has learning material and questions covering the topic of Elements in a Set 2.</t>
        </is>
      </c>
      <c r="E422" s="12" t="inlineStr">
        <is>
          <t>a45e6dd4-6d50-4a88-a4e7-97c3e6582f44</t>
        </is>
      </c>
    </row>
    <row r="423" ht="45" customHeight="1">
      <c r="A423" s="12" t="inlineStr">
        <is>
          <t>Probability and Venn Diagrams</t>
        </is>
      </c>
      <c r="B423" s="12" t="inlineStr">
        <is>
          <t>Sets and Venn Diagrams</t>
        </is>
      </c>
      <c r="C423" s="13" t="inlineStr">
        <is>
          <t>Elements in a Set 3: Complements [MF47.04]</t>
        </is>
      </c>
      <c r="D423" s="12" t="inlineStr">
        <is>
          <t>This nugget has learning material and questions covering the topic of Elements in a Set 3.</t>
        </is>
      </c>
      <c r="E423" s="12" t="inlineStr">
        <is>
          <t>f1a33e38-537b-41ce-8ec4-21de27378803</t>
        </is>
      </c>
    </row>
    <row r="424" ht="45" customHeight="1">
      <c r="A424" s="12" t="inlineStr">
        <is>
          <t>Probability and Venn Diagrams</t>
        </is>
      </c>
      <c r="B424" s="12" t="inlineStr">
        <is>
          <t>Sets and Venn Diagrams</t>
        </is>
      </c>
      <c r="C424" s="13" t="inlineStr">
        <is>
          <t>Subsets: Introduction [MI47.25]</t>
        </is>
      </c>
      <c r="D424" s="12" t="inlineStr">
        <is>
          <t>This nugget has learning material and questions covering the topic of Subsets: Introduction, this has been specifically adapted for the Cambridge IGCSE specification.</t>
        </is>
      </c>
      <c r="E424" s="12" t="inlineStr">
        <is>
          <t>c106493a-3e09-4516-8ef3-35036249666f</t>
        </is>
      </c>
    </row>
    <row r="425" ht="45" customHeight="1">
      <c r="A425" s="12" t="inlineStr">
        <is>
          <t>Probability and Venn Diagrams</t>
        </is>
      </c>
      <c r="B425" s="12" t="inlineStr">
        <is>
          <t>Sets and Venn Diagrams</t>
        </is>
      </c>
      <c r="C425" s="13" t="inlineStr">
        <is>
          <t>Subsets: Proper Subsets [MI47.23]</t>
        </is>
      </c>
      <c r="D425" s="12" t="inlineStr">
        <is>
          <t>This nugget has learning material and questions covering the topic of Subsets: Proper Subsets.</t>
        </is>
      </c>
      <c r="E425" s="12" t="inlineStr">
        <is>
          <t>a8a0c9db-9c96-4f0b-a739-dae860ef958f</t>
        </is>
      </c>
    </row>
    <row r="426" ht="45" customHeight="1">
      <c r="A426" s="12" t="inlineStr">
        <is>
          <t>Probability and Venn Diagrams</t>
        </is>
      </c>
      <c r="B426" s="12" t="inlineStr">
        <is>
          <t>Sets and Venn Diagrams</t>
        </is>
      </c>
      <c r="C426" s="13" t="inlineStr">
        <is>
          <t>Subsets: Problem Solving [MI47.24]</t>
        </is>
      </c>
      <c r="D426" s="12" t="inlineStr">
        <is>
          <t>This nugget has learning material and questions covering the topic of Subsets: Problem Solving.</t>
        </is>
      </c>
      <c r="E426" s="12" t="inlineStr">
        <is>
          <t>ca3d8d32-8b27-413f-ac29-4ce50905b8a2</t>
        </is>
      </c>
    </row>
    <row r="427" ht="45" customHeight="1">
      <c r="A427" s="12" t="inlineStr">
        <is>
          <t>Probability and Venn Diagrams</t>
        </is>
      </c>
      <c r="B427" s="12" t="inlineStr">
        <is>
          <t>Sets and Venn Diagrams</t>
        </is>
      </c>
      <c r="C427" s="13" t="inlineStr">
        <is>
          <t>Introduction to Venn Diagrams [MF47.05]</t>
        </is>
      </c>
      <c r="D427" s="12" t="inlineStr">
        <is>
          <t>This nugget has learning material and questions covering the topic of Introduction to Venn Diagrams.</t>
        </is>
      </c>
      <c r="E427" s="12" t="inlineStr">
        <is>
          <t>85e37470-1d8a-4b99-a83c-f10ccb699277</t>
        </is>
      </c>
    </row>
    <row r="428" ht="45" customHeight="1">
      <c r="A428" s="12" t="inlineStr">
        <is>
          <t>Probability and Venn Diagrams</t>
        </is>
      </c>
      <c r="B428" s="12" t="inlineStr">
        <is>
          <t>Sets and Venn Diagrams</t>
        </is>
      </c>
      <c r="C428" s="13" t="inlineStr">
        <is>
          <t>Constructing Venn Diagrams 1: Listing Elements [MF47.06]</t>
        </is>
      </c>
      <c r="D428" s="12" t="inlineStr">
        <is>
          <t>This nugget has learning material and questions covering the topic of Constructing Venn Diagrams 1.</t>
        </is>
      </c>
      <c r="E428" s="12" t="inlineStr">
        <is>
          <t>abc7c7a9-fadb-4692-8dbd-06aea241d299</t>
        </is>
      </c>
    </row>
    <row r="429" ht="45" customHeight="1">
      <c r="A429" s="12" t="inlineStr">
        <is>
          <t>Probability and Venn Diagrams</t>
        </is>
      </c>
      <c r="B429" s="12" t="inlineStr">
        <is>
          <t>Sets and Venn Diagrams</t>
        </is>
      </c>
      <c r="C429" s="13" t="inlineStr">
        <is>
          <t>Constructing Venn Diagrams 2: Writing Values [MF47.07]</t>
        </is>
      </c>
      <c r="D429" s="12" t="inlineStr">
        <is>
          <t>This nugget has learning material and questions covering the topic of Constructing Venn Diagrams 2.</t>
        </is>
      </c>
      <c r="E429" s="12" t="inlineStr">
        <is>
          <t>285efa0f-511d-4b4e-9037-9ba6b21bfb59</t>
        </is>
      </c>
    </row>
    <row r="430" ht="45" customHeight="1">
      <c r="A430" s="12" t="inlineStr">
        <is>
          <t>Probability and Venn Diagrams</t>
        </is>
      </c>
      <c r="B430" s="12" t="inlineStr">
        <is>
          <t>Sets and Venn Diagrams</t>
        </is>
      </c>
      <c r="C430" s="13" t="inlineStr">
        <is>
          <t>Constructing Venn Diagrams 3: 3-Set Diagrams [MH47.12]</t>
        </is>
      </c>
      <c r="D430" s="12" t="inlineStr">
        <is>
          <t>This nugget has learning material and questions covering the topic of Constructing Venn Diagrams 3.</t>
        </is>
      </c>
      <c r="E430" s="12" t="inlineStr">
        <is>
          <t>2f2e5df2-5f32-4841-af0b-782c5abeff0d</t>
        </is>
      </c>
    </row>
    <row r="431" ht="45" customHeight="1">
      <c r="A431" s="12" t="inlineStr">
        <is>
          <t>Probability and Venn Diagrams</t>
        </is>
      </c>
      <c r="B431" s="12" t="inlineStr">
        <is>
          <t>Sets and Venn Diagrams</t>
        </is>
      </c>
      <c r="C431" s="13" t="inlineStr">
        <is>
          <t>Interpreting Venn Diagrams 1: 2-Set Diagrams [MF47.09]</t>
        </is>
      </c>
      <c r="D431" s="12" t="inlineStr">
        <is>
          <t>This nugget has learning material and questions covering the topic of Interpreting Venn Diagrams.</t>
        </is>
      </c>
      <c r="E431" s="12" t="inlineStr">
        <is>
          <t>8efd9200-bfe6-4c14-8376-2bfcef03c296</t>
        </is>
      </c>
    </row>
    <row r="432" ht="45" customHeight="1">
      <c r="A432" s="12" t="inlineStr">
        <is>
          <t>Probability and Venn Diagrams</t>
        </is>
      </c>
      <c r="B432" s="12" t="inlineStr">
        <is>
          <t>Sets and Venn Diagrams</t>
        </is>
      </c>
      <c r="C432" s="13" t="inlineStr">
        <is>
          <t>Interpreting Venn Diagrams 2: 3-Set Diagrams (From Set Notation) [MH47.13]</t>
        </is>
      </c>
      <c r="D432" s="12" t="inlineStr">
        <is>
          <t>This nugget has learning material and questions covering the topic of interpreting venn diagrams using set notation where diagrams contain 3 sets.</t>
        </is>
      </c>
      <c r="E432" s="12" t="inlineStr">
        <is>
          <t>538409cb-14d8-405c-bd9f-15313eb107bf</t>
        </is>
      </c>
    </row>
    <row r="433" ht="45" customHeight="1">
      <c r="A433" s="12" t="inlineStr">
        <is>
          <t>Probability and Venn Diagrams</t>
        </is>
      </c>
      <c r="B433" s="12" t="inlineStr">
        <is>
          <t>Sets and Venn Diagrams</t>
        </is>
      </c>
      <c r="C433" s="13" t="inlineStr">
        <is>
          <t>Venn Diagrams: Complements [MH47.14]</t>
        </is>
      </c>
      <c r="D433" s="12" t="inlineStr">
        <is>
          <t>This nugget has learning material and questions covering the topic of Venn Diagrams: Complements.</t>
        </is>
      </c>
      <c r="E433" s="12" t="inlineStr">
        <is>
          <t>1616bc8a-3f6a-4c14-bc08-3ee2e35616ad</t>
        </is>
      </c>
    </row>
    <row r="434" ht="45" customHeight="1">
      <c r="A434" s="12" t="inlineStr">
        <is>
          <t>Probability and Venn Diagrams</t>
        </is>
      </c>
      <c r="B434" s="12" t="inlineStr">
        <is>
          <t>Sets and Venn Diagrams</t>
        </is>
      </c>
      <c r="C434" s="13" t="inlineStr">
        <is>
          <t>Venn Diagrams with Algebra [MH47.15]</t>
        </is>
      </c>
      <c r="D434" s="12" t="inlineStr">
        <is>
          <t>This nugget has learning material and questions covering the topic of Venn Diagrams with Algebra.</t>
        </is>
      </c>
      <c r="E434" s="12" t="inlineStr">
        <is>
          <t>16c3e41c-14f2-4699-b49b-f1a471435d51</t>
        </is>
      </c>
    </row>
    <row r="435" ht="45" customHeight="1">
      <c r="A435" s="12" t="inlineStr">
        <is>
          <t>Probability and Venn Diagrams</t>
        </is>
      </c>
      <c r="B435" s="12" t="inlineStr">
        <is>
          <t>Sets and Venn Diagrams</t>
        </is>
      </c>
      <c r="C435" s="13" t="inlineStr">
        <is>
          <t>Probabilities with Venn Diagrams 1: 2-Set Diagrams [MF47.10]</t>
        </is>
      </c>
      <c r="D435" s="12" t="inlineStr">
        <is>
          <t>This nugget has learning material and questions covering the topic of Probabilities with Venn Diagrams 1.</t>
        </is>
      </c>
      <c r="E435" s="12" t="inlineStr">
        <is>
          <t>59b9fb45-39fa-4ff2-bea9-e2501788d30b</t>
        </is>
      </c>
    </row>
    <row r="436" ht="45" customHeight="1">
      <c r="A436" s="12" t="inlineStr">
        <is>
          <t>Probability and Venn Diagrams</t>
        </is>
      </c>
      <c r="B436" s="12" t="inlineStr">
        <is>
          <t>Sets and Venn Diagrams</t>
        </is>
      </c>
      <c r="C436" s="13" t="inlineStr">
        <is>
          <t>Probabilities with Venn Diagrams 2: 2-Set Diagrams (A given B) [MF47.11]</t>
        </is>
      </c>
      <c r="D436" s="12" t="inlineStr">
        <is>
          <t>This nugget has learning material and questions covering the topic of Probabilities with Venn Diagrams 2.</t>
        </is>
      </c>
      <c r="E436" s="12" t="inlineStr">
        <is>
          <t>8be52d4b-244a-4ce1-a2c3-7ed8809c7d27</t>
        </is>
      </c>
    </row>
    <row r="437" ht="45" customHeight="1">
      <c r="A437" s="12" t="inlineStr">
        <is>
          <t>Probability and Venn Diagrams</t>
        </is>
      </c>
      <c r="B437" s="12" t="inlineStr">
        <is>
          <t>Sets and Venn Diagrams</t>
        </is>
      </c>
      <c r="C437" s="13" t="inlineStr">
        <is>
          <t>Probabilities with Venn Diagrams 3: 3-Set Diagrams (From Set Notation) [MH47.16]</t>
        </is>
      </c>
      <c r="D437" s="12" t="inlineStr">
        <is>
          <t>This nugget has learning material and questions covering the topic of Probabilities with Venn Diagrams 3.</t>
        </is>
      </c>
      <c r="E437" s="12" t="inlineStr">
        <is>
          <t>7d94e104-1547-49e6-8f9f-912ca3835fe5</t>
        </is>
      </c>
    </row>
    <row r="438" ht="45" customHeight="1">
      <c r="A438" s="12" t="inlineStr">
        <is>
          <t>Probability and Venn Diagrams</t>
        </is>
      </c>
      <c r="B438" s="12" t="inlineStr">
        <is>
          <t>Sets and Venn Diagrams</t>
        </is>
      </c>
      <c r="C438" s="13" t="inlineStr">
        <is>
          <t>Probabilities with Venn Diagrams 4: 3-Set Diagrams (Constructing) [MH47.17]</t>
        </is>
      </c>
      <c r="D438" s="12" t="inlineStr">
        <is>
          <t>This nugget has learning material and questions covering the topic of Probabilities with Venn Diagrams 4.</t>
        </is>
      </c>
      <c r="E438" s="12" t="inlineStr">
        <is>
          <t>4d7d4cd1-ccdf-42a5-b231-ef1cf1190712</t>
        </is>
      </c>
    </row>
    <row r="439" ht="45" customHeight="1">
      <c r="A439" s="12" t="inlineStr">
        <is>
          <t>Probability and Venn Diagrams</t>
        </is>
      </c>
      <c r="B439" s="12" t="inlineStr">
        <is>
          <t>Sets and Venn Diagrams</t>
        </is>
      </c>
      <c r="C439" s="13" t="inlineStr">
        <is>
          <t>Probabilities with Venn Diagrams 5: 3-Set Diagrams (A given B) [MH47.18]</t>
        </is>
      </c>
      <c r="D439" s="12" t="inlineStr">
        <is>
          <t>This nugget has learning material and questions covering the topic of Probabilities with Venn Diagrams 5.</t>
        </is>
      </c>
      <c r="E439" s="12" t="inlineStr">
        <is>
          <t>68c7206d-9e19-486c-8bb2-f58a74f96da3</t>
        </is>
      </c>
    </row>
    <row r="440" ht="45" customHeight="1">
      <c r="A440" s="12" t="inlineStr">
        <is>
          <t>Probability and Venn Diagrams</t>
        </is>
      </c>
      <c r="B440" s="12" t="inlineStr">
        <is>
          <t>Sets and Venn Diagrams</t>
        </is>
      </c>
      <c r="C440" s="13" t="inlineStr">
        <is>
          <t>Shading Venn Diagrams 1: 2-Set Diagrams (From Words) [MF47.08]</t>
        </is>
      </c>
      <c r="D440" s="12" t="inlineStr">
        <is>
          <t>This nugget has learning material and questions covering the topic of Shading Venn Diagrams.</t>
        </is>
      </c>
      <c r="E440" s="12" t="inlineStr">
        <is>
          <t>0b66e9e0-34bb-4b5b-ac91-5fbc7aee703f</t>
        </is>
      </c>
    </row>
    <row r="441" ht="45" customHeight="1">
      <c r="A441" s="12" t="inlineStr">
        <is>
          <t>Probability and Venn Diagrams</t>
        </is>
      </c>
      <c r="B441" s="12" t="inlineStr">
        <is>
          <t>Sets and Venn Diagrams</t>
        </is>
      </c>
      <c r="C441" s="13" t="inlineStr">
        <is>
          <t>Shading Venn Diagrams 2: 2-Set Diagrams (From Set Notation) [MH47.19]</t>
        </is>
      </c>
      <c r="D441" s="12" t="inlineStr">
        <is>
          <t>This nugget has learning material and questions covering the topic of Shading Venn Diagrams 2.</t>
        </is>
      </c>
      <c r="E441" s="12" t="inlineStr">
        <is>
          <t>372d4deb-a730-41b7-ba2f-74b9050e6e7c</t>
        </is>
      </c>
    </row>
    <row r="442" ht="45" customHeight="1">
      <c r="A442" s="12" t="inlineStr">
        <is>
          <t>Probability and Venn Diagrams</t>
        </is>
      </c>
      <c r="B442" s="12" t="inlineStr">
        <is>
          <t>Sets and Venn Diagrams</t>
        </is>
      </c>
      <c r="C442" s="13" t="inlineStr">
        <is>
          <t>Shading Venn Diagrams 3: 3-Set Diagrams (From Set Notation) [MH47.20]</t>
        </is>
      </c>
      <c r="D442" s="12" t="inlineStr">
        <is>
          <t>This nugget has learning material and questions covering the topic of Shading Venn Diagrams 3.</t>
        </is>
      </c>
      <c r="E442" s="12" t="inlineStr">
        <is>
          <t>0f5cea15-fa93-4935-895a-3af8e2e462ee</t>
        </is>
      </c>
    </row>
    <row r="443" ht="45" customHeight="1">
      <c r="A443" s="12" t="inlineStr">
        <is>
          <t>Handling Data</t>
        </is>
      </c>
      <c r="B443" s="12" t="inlineStr">
        <is>
          <t>Collecting and Analysing Data</t>
        </is>
      </c>
      <c r="C443" s="13" t="inlineStr">
        <is>
          <t>Diagnostic: Collecting and Analysing Data [BR0.23]</t>
        </is>
      </c>
      <c r="D443" s="12" t="inlineStr">
        <is>
          <t>This is a short diagnostic assessment covering the topic of Collecting and Analysing Data.</t>
        </is>
      </c>
      <c r="E443" s="12" t="inlineStr">
        <is>
          <t>cf062101-d75b-435c-ab8b-358d799f8732</t>
        </is>
      </c>
    </row>
    <row r="444" ht="45" customHeight="1">
      <c r="A444" s="12" t="inlineStr">
        <is>
          <t>Handling Data</t>
        </is>
      </c>
      <c r="B444" s="12" t="inlineStr">
        <is>
          <t>Collecting and Analysing Data</t>
        </is>
      </c>
      <c r="C444" s="13" t="inlineStr">
        <is>
          <t>Hypotheses, Primary Data and Secondary Data [MF48.01]</t>
        </is>
      </c>
      <c r="D444" s="12" t="inlineStr">
        <is>
          <t>This nugget has learning material and questions covering the topic of Primary and Secondary Data.</t>
        </is>
      </c>
      <c r="E444" s="12" t="inlineStr">
        <is>
          <t>f6ede61c-d392-4984-933a-9790620aaaa5</t>
        </is>
      </c>
    </row>
    <row r="445" ht="45" customHeight="1">
      <c r="A445" s="12" t="inlineStr">
        <is>
          <t>Handling Data</t>
        </is>
      </c>
      <c r="B445" s="12" t="inlineStr">
        <is>
          <t>Collecting and Analysing Data</t>
        </is>
      </c>
      <c r="C445" s="13" t="inlineStr">
        <is>
          <t>Discrete and Continuous Data [MF48.02]</t>
        </is>
      </c>
      <c r="D445" s="12" t="inlineStr">
        <is>
          <t>This nugget has learning material and questions covering the topic of Discrete and Continuous Data.</t>
        </is>
      </c>
      <c r="E445" s="12" t="inlineStr">
        <is>
          <t>e1de590b-460b-419f-9238-2242017e74b4</t>
        </is>
      </c>
    </row>
    <row r="446" ht="45" customHeight="1">
      <c r="A446" s="12" t="inlineStr">
        <is>
          <t>Handling Data</t>
        </is>
      </c>
      <c r="B446" s="12" t="inlineStr">
        <is>
          <t>Collecting and Analysing Data</t>
        </is>
      </c>
      <c r="C446" s="13" t="inlineStr">
        <is>
          <t>Types of Random Sampling [MF48.05]</t>
        </is>
      </c>
      <c r="D446" s="12" t="inlineStr">
        <is>
          <t>This nugget has learning material and questions covering the topic of Types of Random Sampling .</t>
        </is>
      </c>
      <c r="E446" s="12" t="inlineStr">
        <is>
          <t>e7209077-2784-4594-86c9-84dc03d942ef</t>
        </is>
      </c>
    </row>
    <row r="447" ht="45" customHeight="1">
      <c r="A447" s="12" t="inlineStr">
        <is>
          <t>Handling Data</t>
        </is>
      </c>
      <c r="B447" s="12" t="inlineStr">
        <is>
          <t>Collecting and Analysing Data</t>
        </is>
      </c>
      <c r="C447" s="13" t="inlineStr">
        <is>
          <t>Fair Samples [MF48.06]</t>
        </is>
      </c>
      <c r="D447" s="12" t="inlineStr">
        <is>
          <t>This nugget has learning material and questions covering the topic of Fair Samples.</t>
        </is>
      </c>
      <c r="E447" s="12" t="inlineStr">
        <is>
          <t>8630f496-506f-4120-89fe-460f3dffa4d3</t>
        </is>
      </c>
    </row>
    <row r="448" ht="45" customHeight="1">
      <c r="A448" s="12" t="inlineStr">
        <is>
          <t>Handling Data</t>
        </is>
      </c>
      <c r="B448" s="12" t="inlineStr">
        <is>
          <t>Collecting and Analysing Data</t>
        </is>
      </c>
      <c r="C448" s="13" t="inlineStr">
        <is>
          <t>Mean from Grouped Frequency Table 1: Discrete and Continuous Data [MF49.16]</t>
        </is>
      </c>
      <c r="D448" s="12" t="inlineStr">
        <is>
          <t>This nugget has learning material and questions covering the topic of Mean from Grouped Frequency Table 1.</t>
        </is>
      </c>
      <c r="E448" s="12" t="inlineStr">
        <is>
          <t>18d59836-3084-4341-b58a-a669fc307011</t>
        </is>
      </c>
    </row>
    <row r="449" ht="45" customHeight="1">
      <c r="A449" s="12" t="inlineStr">
        <is>
          <t>Handling Data</t>
        </is>
      </c>
      <c r="B449" s="12" t="inlineStr">
        <is>
          <t>Collecting and Analysing Data</t>
        </is>
      </c>
      <c r="C449" s="13" t="inlineStr">
        <is>
          <t>Mean from Grouped Frequency Table 2: Continuous Data [MF49.17]</t>
        </is>
      </c>
      <c r="D449" s="12" t="inlineStr">
        <is>
          <t>This nugget has learning material and questions covering the topic of Mean from Grouped Frequency Table 2.</t>
        </is>
      </c>
      <c r="E449" s="12" t="inlineStr">
        <is>
          <t>c3e6f666-9cfb-4401-b535-b9a6d569bc61</t>
        </is>
      </c>
    </row>
    <row r="450" ht="45" customHeight="1">
      <c r="A450" s="12" t="inlineStr">
        <is>
          <t>Handling Data</t>
        </is>
      </c>
      <c r="B450" s="12" t="inlineStr">
        <is>
          <t>Collecting and Analysing Data</t>
        </is>
      </c>
      <c r="C450" s="13" t="inlineStr">
        <is>
          <t>Median from a Grouped Frequency Table [FM49.22]</t>
        </is>
      </c>
      <c r="D450" s="12" t="inlineStr">
        <is>
          <t xml:space="preserve">This nugget covers finding the median from a grouped frequency table using interpolation. </t>
        </is>
      </c>
      <c r="E450" s="12" t="inlineStr">
        <is>
          <t>3b292d0c-786a-44a5-b981-2cf991d7985a</t>
        </is>
      </c>
    </row>
    <row r="451" ht="45" customHeight="1">
      <c r="A451" s="12" t="inlineStr">
        <is>
          <t>Handling Data</t>
        </is>
      </c>
      <c r="B451" s="12" t="inlineStr">
        <is>
          <t>Cumulative Frequency</t>
        </is>
      </c>
      <c r="C451" s="13" t="inlineStr">
        <is>
          <t>Diagnostic: Cumulative Frequency [MH00.43]</t>
        </is>
      </c>
      <c r="D451" s="12" t="inlineStr">
        <is>
          <t>This is a short diagnostic with questions on the topic of Cumulative Frequency.</t>
        </is>
      </c>
      <c r="E451" s="12" t="inlineStr">
        <is>
          <t>7d3fc101-fb50-4d59-9bd0-01b8a5921265</t>
        </is>
      </c>
    </row>
    <row r="452" ht="45" customHeight="1">
      <c r="A452" s="12" t="inlineStr">
        <is>
          <t>Handling Data</t>
        </is>
      </c>
      <c r="B452" s="12" t="inlineStr">
        <is>
          <t>Cumulative Frequency</t>
        </is>
      </c>
      <c r="C452" s="13" t="inlineStr">
        <is>
          <t>Cumulative Frequency 1: Calculating [MH60.01]</t>
        </is>
      </c>
      <c r="D452" s="12" t="inlineStr">
        <is>
          <t>This nugget has learning material and questions covering the topic of Cumulative Frequency 1: Calculating.</t>
        </is>
      </c>
      <c r="E452" s="12" t="inlineStr">
        <is>
          <t>8d1a2fc6-db24-440c-8b0d-9c8787232aa1</t>
        </is>
      </c>
    </row>
    <row r="453" ht="45" customHeight="1">
      <c r="A453" s="12" t="inlineStr">
        <is>
          <t>Handling Data</t>
        </is>
      </c>
      <c r="B453" s="12" t="inlineStr">
        <is>
          <t>Cumulative Frequency</t>
        </is>
      </c>
      <c r="C453" s="13" t="inlineStr">
        <is>
          <t>Cumulative Frequency 2: Drawing [MH60.02]</t>
        </is>
      </c>
      <c r="D453" s="12" t="inlineStr">
        <is>
          <t>This nugget has learning material and questions covering the topic of Cumulative Frequency 2: Drawing.</t>
        </is>
      </c>
      <c r="E453" s="12" t="inlineStr">
        <is>
          <t>d31ebe97-bf9d-4790-9783-c673eb8b1e78</t>
        </is>
      </c>
    </row>
    <row r="454" ht="45" customHeight="1">
      <c r="A454" s="12" t="inlineStr">
        <is>
          <t>Handling Data</t>
        </is>
      </c>
      <c r="B454" s="12" t="inlineStr">
        <is>
          <t>Cumulative Frequency</t>
        </is>
      </c>
      <c r="C454" s="13" t="inlineStr">
        <is>
          <t>Cumulative Frequency 3: Calculating Frequency [MH60.03]</t>
        </is>
      </c>
      <c r="D454" s="12" t="inlineStr">
        <is>
          <t>This nugget has learning material and questions covering the topic of Cumulative Frequency 3: Calculating Frequency.</t>
        </is>
      </c>
      <c r="E454" s="12" t="inlineStr">
        <is>
          <t>4c1c7449-23d6-465a-bbd0-8777c1b42f08</t>
        </is>
      </c>
    </row>
    <row r="455" ht="45" customHeight="1">
      <c r="A455" s="12" t="inlineStr">
        <is>
          <t>Handling Data</t>
        </is>
      </c>
      <c r="B455" s="12" t="inlineStr">
        <is>
          <t>Cumulative Frequency</t>
        </is>
      </c>
      <c r="C455" s="13" t="inlineStr">
        <is>
          <t>Cumulative Frequency 4: Finding Values [MH60.04]</t>
        </is>
      </c>
      <c r="D455" s="12" t="inlineStr">
        <is>
          <t>This nugget has learning material and questions covering the topic of Cumulative Frequency 4: Finding Values.</t>
        </is>
      </c>
      <c r="E455" s="12" t="inlineStr">
        <is>
          <t>0dc0bc18-5974-4976-9ae1-8aace7695047</t>
        </is>
      </c>
    </row>
    <row r="456" ht="45" customHeight="1">
      <c r="A456" s="12" t="inlineStr">
        <is>
          <t>Handling Data</t>
        </is>
      </c>
      <c r="B456" s="12" t="inlineStr">
        <is>
          <t>Cumulative Frequency</t>
        </is>
      </c>
      <c r="C456" s="13" t="inlineStr">
        <is>
          <t>Cumulative Frequency 5: Median [MH60.05]</t>
        </is>
      </c>
      <c r="D456" s="12" t="inlineStr">
        <is>
          <t>This nugget has learning material and questions covering the topic of Cumulative Frequency 5: Median.</t>
        </is>
      </c>
      <c r="E456" s="12" t="inlineStr">
        <is>
          <t>5961a617-75ad-40f2-ab8a-e7c77d8bee22</t>
        </is>
      </c>
    </row>
    <row r="457" ht="45" customHeight="1">
      <c r="A457" s="12" t="inlineStr">
        <is>
          <t>Handling Data</t>
        </is>
      </c>
      <c r="B457" s="12" t="inlineStr">
        <is>
          <t>Cumulative Frequency</t>
        </is>
      </c>
      <c r="C457" s="13" t="inlineStr">
        <is>
          <t>Cumulative Frequency 6: Quartiles [MH60.06]</t>
        </is>
      </c>
      <c r="D457" s="12" t="inlineStr">
        <is>
          <t>This nugget has learning material and questions covering the topic of Cumulative Frequency 6: Quartiles.</t>
        </is>
      </c>
      <c r="E457" s="12" t="inlineStr">
        <is>
          <t>636f5832-b8a7-4dc1-9aa8-9d66a576fd7a</t>
        </is>
      </c>
    </row>
    <row r="458" ht="45" customHeight="1">
      <c r="A458" s="12" t="inlineStr">
        <is>
          <t>Handling Data</t>
        </is>
      </c>
      <c r="B458" s="12" t="inlineStr">
        <is>
          <t>Cumulative Frequency</t>
        </is>
      </c>
      <c r="C458" s="13" t="inlineStr">
        <is>
          <t>Cumulative Frequency 7: Interquartile Range [MH60.07]</t>
        </is>
      </c>
      <c r="D458" s="12" t="inlineStr">
        <is>
          <t>This nugget has learning material and questions covering the topic of Cumulative Frequency 7: Interquartile Range.</t>
        </is>
      </c>
      <c r="E458" s="12" t="inlineStr">
        <is>
          <t>8214a2fb-cb23-4225-b238-a3247b8f8747</t>
        </is>
      </c>
    </row>
    <row r="459" ht="45" customHeight="1">
      <c r="A459" s="12" t="inlineStr">
        <is>
          <t>Handling Data</t>
        </is>
      </c>
      <c r="B459" s="12" t="inlineStr">
        <is>
          <t>Cumulative Frequency</t>
        </is>
      </c>
      <c r="C459" s="13" t="inlineStr">
        <is>
          <t>Cumulative Frequency 8: Plot and Evaluate [MH60.08]</t>
        </is>
      </c>
      <c r="D459" s="12" t="inlineStr">
        <is>
          <t>This nugget has learning material and questions covering the topic of Cumulative Frequency 8: Plot and Evaluate.</t>
        </is>
      </c>
      <c r="E459" s="12" t="inlineStr">
        <is>
          <t>515abb77-9001-4741-b006-bd476a2aa2b5</t>
        </is>
      </c>
    </row>
    <row r="460" ht="45" customHeight="1">
      <c r="A460" s="12" t="inlineStr">
        <is>
          <t>Handling Data</t>
        </is>
      </c>
      <c r="B460" s="12" t="inlineStr">
        <is>
          <t>Cumulative Frequency</t>
        </is>
      </c>
      <c r="C460" s="13" t="inlineStr">
        <is>
          <t>Cumulative Frequency 9: Percentiles [MI60.15]</t>
        </is>
      </c>
      <c r="D460" s="12" t="inlineStr">
        <is>
          <t>This nugget has learning material and questions covering the topic of Cumulative Frequency 9: Percentiles.</t>
        </is>
      </c>
      <c r="E460" s="12" t="inlineStr">
        <is>
          <t>91d1b9e0-a2dc-4146-abe4-a76c5e96b8fb</t>
        </is>
      </c>
    </row>
    <row r="461" ht="45" customHeight="1">
      <c r="A461" s="12" t="inlineStr">
        <is>
          <t>Handling Data</t>
        </is>
      </c>
      <c r="B461" s="12" t="inlineStr">
        <is>
          <t>Box Plots</t>
        </is>
      </c>
      <c r="C461" s="13" t="inlineStr">
        <is>
          <t>Diagnostic: Box Plots [MH00.44]</t>
        </is>
      </c>
      <c r="D461" s="12" t="inlineStr">
        <is>
          <t>This is a short diagnostic with questions on the topic of Box Plots.</t>
        </is>
      </c>
      <c r="E461" s="12" t="inlineStr">
        <is>
          <t>8bd0043a-38a0-40a5-92f9-ae9fba4e8910</t>
        </is>
      </c>
    </row>
    <row r="462" ht="45" customHeight="1">
      <c r="A462" s="12" t="inlineStr">
        <is>
          <t>Handling Data</t>
        </is>
      </c>
      <c r="B462" s="12" t="inlineStr">
        <is>
          <t>Box Plots</t>
        </is>
      </c>
      <c r="C462" s="13" t="inlineStr">
        <is>
          <t>Box Plots 1: Interpret [MH60.09]</t>
        </is>
      </c>
      <c r="D462" s="12" t="inlineStr">
        <is>
          <t>This nugget has learning material and questions covering the topic of interpreting box plots.</t>
        </is>
      </c>
      <c r="E462" s="12" t="inlineStr">
        <is>
          <t>388b59c7-5df8-4693-bd0b-67261aad99be</t>
        </is>
      </c>
    </row>
    <row r="463" ht="45" customHeight="1">
      <c r="A463" s="12" t="inlineStr">
        <is>
          <t>Handling Data</t>
        </is>
      </c>
      <c r="B463" s="12" t="inlineStr">
        <is>
          <t>Box Plots</t>
        </is>
      </c>
      <c r="C463" s="13" t="inlineStr">
        <is>
          <t>Box Plots 2: Finding Values to Plot [MH60.10]</t>
        </is>
      </c>
      <c r="D463" s="12" t="inlineStr">
        <is>
          <t>This nugget has learning material and questions covering the topic of Box Plots 2: Finding Values to Plot.</t>
        </is>
      </c>
      <c r="E463" s="12" t="inlineStr">
        <is>
          <t>fc25ddbd-f3bb-4675-805d-2d4fdca2f42d</t>
        </is>
      </c>
    </row>
    <row r="464" ht="45" customHeight="1">
      <c r="A464" s="12" t="inlineStr">
        <is>
          <t>Handling Data</t>
        </is>
      </c>
      <c r="B464" s="12" t="inlineStr">
        <is>
          <t>Box Plots</t>
        </is>
      </c>
      <c r="C464" s="13" t="inlineStr">
        <is>
          <t>Box Plots 3: Draw from List [MH60.11]</t>
        </is>
      </c>
      <c r="D464" s="12" t="inlineStr">
        <is>
          <t>This nugget has learning material and questions covering the topic of Box Plots 3: Draw from List.</t>
        </is>
      </c>
      <c r="E464" s="12" t="inlineStr">
        <is>
          <t>04e03dbf-edba-4f2b-a0f1-ea649d05d609</t>
        </is>
      </c>
    </row>
    <row r="465" ht="45" customHeight="1">
      <c r="A465" s="12" t="inlineStr">
        <is>
          <t>Handling Data</t>
        </is>
      </c>
      <c r="B465" s="12" t="inlineStr">
        <is>
          <t>Box Plots</t>
        </is>
      </c>
      <c r="C465" s="13" t="inlineStr">
        <is>
          <t>Box Plots 4: Draw from Data [MH60.12]</t>
        </is>
      </c>
      <c r="D465" s="12" t="inlineStr">
        <is>
          <t>This nugget has learning material and questions covering the topic of Box Plots 4: Draw from Data.</t>
        </is>
      </c>
      <c r="E465" s="12" t="inlineStr">
        <is>
          <t>e906f96d-1d7d-4b23-9547-7831b967f122</t>
        </is>
      </c>
    </row>
    <row r="466" ht="45" customHeight="1">
      <c r="A466" s="12" t="inlineStr">
        <is>
          <t>Handling Data</t>
        </is>
      </c>
      <c r="B466" s="12" t="inlineStr">
        <is>
          <t>Box Plots</t>
        </is>
      </c>
      <c r="C466" s="13" t="inlineStr">
        <is>
          <t>Box Plots 5: Evaluate and Compare [MH60.13]</t>
        </is>
      </c>
      <c r="D466" s="12" t="inlineStr">
        <is>
          <t>This nugget has learning material and questions covering the topic of Box Plots 5: Evaluate and Compare.</t>
        </is>
      </c>
      <c r="E466" s="12" t="inlineStr">
        <is>
          <t>dde0123e-f667-4a2d-8faf-29856a4aa3f8</t>
        </is>
      </c>
    </row>
    <row r="467" ht="45" customHeight="1">
      <c r="A467" s="12" t="inlineStr">
        <is>
          <t>Handling Data</t>
        </is>
      </c>
      <c r="B467" s="12" t="inlineStr">
        <is>
          <t>Box Plots</t>
        </is>
      </c>
      <c r="C467" s="13" t="inlineStr">
        <is>
          <t>Cumulative Frequency and Box Plots [MH60.14]</t>
        </is>
      </c>
      <c r="D467" s="12" t="inlineStr">
        <is>
          <t>This nugget has learning material and questions covering the topic of Cumulative Frequency and Box Plots.</t>
        </is>
      </c>
      <c r="E467" s="12" t="inlineStr">
        <is>
          <t>ff84ac56-0ac2-4354-a004-d4f0caad2d3b</t>
        </is>
      </c>
    </row>
    <row r="468" ht="45" customHeight="1">
      <c r="A468" s="12" t="inlineStr">
        <is>
          <t>Handling Data</t>
        </is>
      </c>
      <c r="B468" s="12" t="inlineStr">
        <is>
          <t>Histograms</t>
        </is>
      </c>
      <c r="C468" s="13" t="inlineStr">
        <is>
          <t>Diagnostic: Histograms [MH00.45]</t>
        </is>
      </c>
      <c r="D468" s="12" t="inlineStr">
        <is>
          <t>This is a short diagnostic with questions on the topic of Histograms.</t>
        </is>
      </c>
      <c r="E468" s="12" t="inlineStr">
        <is>
          <t>660ac54e-c44c-4e07-a3e9-76e7558588d7</t>
        </is>
      </c>
    </row>
    <row r="469" ht="45" customHeight="1">
      <c r="A469" s="12" t="inlineStr">
        <is>
          <t>Handling Data</t>
        </is>
      </c>
      <c r="B469" s="12" t="inlineStr">
        <is>
          <t>Histograms</t>
        </is>
      </c>
      <c r="C469" s="13" t="inlineStr">
        <is>
          <t>Frequency Density 1: Calculating [MH61.01]</t>
        </is>
      </c>
      <c r="D469" s="12" t="inlineStr">
        <is>
          <t>This nugget has learning material and questions covering the topic of Frequency Density 1.</t>
        </is>
      </c>
      <c r="E469" s="12" t="inlineStr">
        <is>
          <t>b4d45ef8-2bbc-4e5e-a55c-bf5fa6ad3fde</t>
        </is>
      </c>
    </row>
    <row r="470" ht="45" customHeight="1">
      <c r="A470" s="12" t="inlineStr">
        <is>
          <t>Handling Data</t>
        </is>
      </c>
      <c r="B470" s="12" t="inlineStr">
        <is>
          <t>Histograms</t>
        </is>
      </c>
      <c r="C470" s="13" t="inlineStr">
        <is>
          <t>Frequency Density 2: Problem Solving [MH61.02]</t>
        </is>
      </c>
      <c r="D470" s="12" t="inlineStr">
        <is>
          <t>This nugget has learning material and questions covering the topic of Frequency Density 2.</t>
        </is>
      </c>
      <c r="E470" s="12" t="inlineStr">
        <is>
          <t>c60dfd7e-f4eb-4aa9-8adc-929d0e92dbed</t>
        </is>
      </c>
    </row>
    <row r="471" ht="45" customHeight="1">
      <c r="A471" s="12" t="inlineStr">
        <is>
          <t>Handling Data</t>
        </is>
      </c>
      <c r="B471" s="12" t="inlineStr">
        <is>
          <t>Histograms</t>
        </is>
      </c>
      <c r="C471" s="13" t="inlineStr">
        <is>
          <t>Histograms 1: Choosing Axes [MH61.03]</t>
        </is>
      </c>
      <c r="D471" s="12" t="inlineStr">
        <is>
          <t>This nugget has learning material and questions covering the topic of Histograms 1.</t>
        </is>
      </c>
      <c r="E471" s="12" t="inlineStr">
        <is>
          <t>1336ee15-6aec-4113-ad1b-43ab508f23a8</t>
        </is>
      </c>
    </row>
    <row r="472" ht="45" customHeight="1">
      <c r="A472" s="12" t="inlineStr">
        <is>
          <t>Handling Data</t>
        </is>
      </c>
      <c r="B472" s="12" t="inlineStr">
        <is>
          <t>Histograms</t>
        </is>
      </c>
      <c r="C472" s="13" t="inlineStr">
        <is>
          <t>Histograms 2: Plotting [MH61.04]</t>
        </is>
      </c>
      <c r="D472" s="12" t="inlineStr">
        <is>
          <t>This nugget has learning material and questions covering the topic of Histograms 2.</t>
        </is>
      </c>
      <c r="E472" s="12" t="inlineStr">
        <is>
          <t>489d11f0-98d2-4a9a-bc8b-422422113f6a</t>
        </is>
      </c>
    </row>
    <row r="473" ht="45" customHeight="1">
      <c r="A473" s="12" t="inlineStr">
        <is>
          <t>Handling Data</t>
        </is>
      </c>
      <c r="B473" s="12" t="inlineStr">
        <is>
          <t>Histograms</t>
        </is>
      </c>
      <c r="C473" s="13" t="inlineStr">
        <is>
          <t>Histograms 3: Calculating Frequency [MH61.05]</t>
        </is>
      </c>
      <c r="D473" s="12" t="inlineStr">
        <is>
          <t>This nugget has learning material and questions covering the topic of Histograms 3.</t>
        </is>
      </c>
      <c r="E473" s="12" t="inlineStr">
        <is>
          <t>8749789e-9273-47cc-895a-10e5c1e5f1be</t>
        </is>
      </c>
    </row>
    <row r="474" ht="45" customHeight="1">
      <c r="A474" s="12" t="inlineStr">
        <is>
          <t>Handling Data</t>
        </is>
      </c>
      <c r="B474" s="12" t="inlineStr">
        <is>
          <t>Histograms</t>
        </is>
      </c>
      <c r="C474" s="13" t="inlineStr">
        <is>
          <t>Histograms 4: Calculating Frequency within a Given Range [MH61.06]</t>
        </is>
      </c>
      <c r="D474" s="12" t="inlineStr">
        <is>
          <t>This nugget has learning material and questions covering the topic of Histograms 4.</t>
        </is>
      </c>
      <c r="E474" s="12" t="inlineStr">
        <is>
          <t>a98e211d-8b42-491a-9889-874863c2719e</t>
        </is>
      </c>
    </row>
    <row r="475" ht="45" customHeight="1">
      <c r="A475" s="12" t="inlineStr">
        <is>
          <t>Handling Data</t>
        </is>
      </c>
      <c r="B475" s="12" t="inlineStr">
        <is>
          <t>Histograms</t>
        </is>
      </c>
      <c r="C475" s="13" t="inlineStr">
        <is>
          <t>Histograms 5: Mixed Exercise (Consolidates 1-4) [MH61.07]</t>
        </is>
      </c>
      <c r="D475" s="12" t="inlineStr">
        <is>
          <t>This nugget has learning material and questions covering the topic of Histograms 5.</t>
        </is>
      </c>
      <c r="E475" s="12" t="inlineStr">
        <is>
          <t>35a2df1f-3670-44ef-a3a3-90331fec059c</t>
        </is>
      </c>
    </row>
    <row r="476" ht="45" customHeight="1">
      <c r="A476" s="12" t="inlineStr">
        <is>
          <t>Handling Data</t>
        </is>
      </c>
      <c r="B476" s="12" t="inlineStr">
        <is>
          <t>Histograms</t>
        </is>
      </c>
      <c r="C476" s="13" t="inlineStr">
        <is>
          <t>Histograms 6: Finding Fractions and Percentages [MH61.08]</t>
        </is>
      </c>
      <c r="D476" s="12" t="inlineStr">
        <is>
          <t>This nugget has learning material and questions covering the topic of Histograms 6.</t>
        </is>
      </c>
      <c r="E476" s="12" t="inlineStr">
        <is>
          <t>ed3d2fe2-5868-4524-bd23-455339ba8736</t>
        </is>
      </c>
    </row>
    <row r="477" ht="45" customHeight="1">
      <c r="A477" s="12" t="inlineStr">
        <is>
          <t>Handling Data</t>
        </is>
      </c>
      <c r="B477" s="12" t="inlineStr">
        <is>
          <t>Histograms</t>
        </is>
      </c>
      <c r="C477" s="13" t="inlineStr">
        <is>
          <t>Histograms 7: Finding Proportions [MH61.09]</t>
        </is>
      </c>
      <c r="D477" s="12" t="inlineStr">
        <is>
          <t>This nugget has learning material and questions covering the topic of Histograms 7.</t>
        </is>
      </c>
      <c r="E477" s="12" t="inlineStr">
        <is>
          <t>6dbbb47a-4b80-4df7-b676-f197088414a1</t>
        </is>
      </c>
    </row>
    <row r="478" ht="45" customHeight="1">
      <c r="A478" s="12" t="inlineStr">
        <is>
          <t>Handling Data</t>
        </is>
      </c>
      <c r="B478" s="12" t="inlineStr">
        <is>
          <t>Histograms</t>
        </is>
      </c>
      <c r="C478" s="13" t="inlineStr">
        <is>
          <t>Histograms 8: Median [MH61.10]</t>
        </is>
      </c>
      <c r="D478" s="12" t="inlineStr">
        <is>
          <t>This nugget has learning material and questions covering the topic of Histograms 8.</t>
        </is>
      </c>
      <c r="E478" s="12" t="inlineStr">
        <is>
          <t>a25a784a-68e3-4061-85a6-556555d08dc1</t>
        </is>
      </c>
    </row>
    <row r="479" ht="45" customHeight="1">
      <c r="A479" s="12" t="inlineStr">
        <is>
          <t>Handling Data</t>
        </is>
      </c>
      <c r="B479" s="12" t="inlineStr">
        <is>
          <t>Histograms</t>
        </is>
      </c>
      <c r="C479" s="13" t="inlineStr">
        <is>
          <t>Histograms 9: Mean [MH61.11]</t>
        </is>
      </c>
      <c r="D479" s="12" t="inlineStr">
        <is>
          <t>This nugget has learning material and questions covering the topic of Histograms 9.</t>
        </is>
      </c>
      <c r="E479" s="12" t="inlineStr">
        <is>
          <t>5a5fef84-ad9a-46f6-bbbc-97bd493d574e</t>
        </is>
      </c>
    </row>
    <row r="480" ht="45" customHeight="1">
      <c r="A480" s="12" t="inlineStr">
        <is>
          <t>Handling Data</t>
        </is>
      </c>
      <c r="B480" s="12" t="inlineStr">
        <is>
          <t>Histograms</t>
        </is>
      </c>
      <c r="C480" s="13" t="inlineStr">
        <is>
          <t>Histograms 10: Mixed Exercise (Consolidates 6-9) [MH61.12]</t>
        </is>
      </c>
      <c r="D480" s="12" t="inlineStr">
        <is>
          <t>This nugget has learning material and questions covering the topic of Histograms 10.</t>
        </is>
      </c>
      <c r="E480" s="12" t="inlineStr">
        <is>
          <t>80740b94-333b-4472-ae00-47846d9b2123</t>
        </is>
      </c>
    </row>
    <row r="481" ht="45" customHeight="1">
      <c r="A481" s="12" t="inlineStr">
        <is>
          <t>Physics for Maths</t>
        </is>
      </c>
      <c r="B481" s="12" t="inlineStr">
        <is>
          <t>Physics for Maths</t>
        </is>
      </c>
      <c r="C481" s="13" t="inlineStr">
        <is>
          <t>Diagnostic: Physics for Maths [BR0.24]</t>
        </is>
      </c>
      <c r="D481" s="12" t="inlineStr">
        <is>
          <t>This is a short diagnostic assessment covering the topic of Physics for Maths.</t>
        </is>
      </c>
      <c r="E481" s="12" t="inlineStr">
        <is>
          <t>21ddeb6e-018e-4855-a454-8a34484339ae</t>
        </is>
      </c>
    </row>
    <row r="482" ht="45" customHeight="1">
      <c r="A482" s="12" t="inlineStr">
        <is>
          <t>Physics for Maths</t>
        </is>
      </c>
      <c r="B482" s="12" t="inlineStr">
        <is>
          <t>Physics for Maths</t>
        </is>
      </c>
      <c r="C482" s="13" t="inlineStr">
        <is>
          <t>Scalar &amp; Vector Quantities [PH5.001]</t>
        </is>
      </c>
      <c r="D482" s="12" t="inlineStr">
        <is>
          <t>Define scalars and vectors.</t>
        </is>
      </c>
      <c r="E482" s="12" t="inlineStr">
        <is>
          <t>0a7bcba8-f4f4-472c-86e1-61135bea3eb7</t>
        </is>
      </c>
    </row>
    <row r="483" ht="45" customHeight="1">
      <c r="A483" s="12" t="inlineStr">
        <is>
          <t>Physics for Maths</t>
        </is>
      </c>
      <c r="B483" s="12" t="inlineStr">
        <is>
          <t>Physics for Maths</t>
        </is>
      </c>
      <c r="C483" s="13" t="inlineStr">
        <is>
          <t xml:space="preserve">Introduction to Forces [PH5.002] </t>
        </is>
      </c>
      <c r="D483" s="12" t="inlineStr">
        <is>
          <t xml:space="preserve">Describe what a force is and how to represent it.  </t>
        </is>
      </c>
      <c r="E483" s="12" t="inlineStr">
        <is>
          <t>de5daa6d-be44-45bc-9097-584600ae62b2</t>
        </is>
      </c>
    </row>
    <row r="484" ht="45" customHeight="1">
      <c r="A484" s="12" t="inlineStr">
        <is>
          <t>Physics for Maths</t>
        </is>
      </c>
      <c r="B484" s="12" t="inlineStr">
        <is>
          <t>Physics for Maths</t>
        </is>
      </c>
      <c r="C484" s="13" t="inlineStr">
        <is>
          <t xml:space="preserve">Weight vs Mass [PH5.004] </t>
        </is>
      </c>
      <c r="D484" s="12" t="inlineStr">
        <is>
          <t xml:space="preserve">Describing the difference between contact and non-contact forces. </t>
        </is>
      </c>
      <c r="E484" s="12" t="inlineStr">
        <is>
          <t>528b23e1-1909-44a3-ba69-64871d2220f2</t>
        </is>
      </c>
    </row>
    <row r="485" ht="45" customHeight="1">
      <c r="A485" s="12" t="inlineStr">
        <is>
          <t>Physics for Maths</t>
        </is>
      </c>
      <c r="B485" s="12" t="inlineStr">
        <is>
          <t>Physics for Maths</t>
        </is>
      </c>
      <c r="C485" s="13" t="inlineStr">
        <is>
          <t>Using W=mg to Calculate Weight I [PH5.005]</t>
        </is>
      </c>
      <c r="D485" s="12" t="inlineStr">
        <is>
          <t xml:space="preserve">Using the formula W=mg to calculate the Weight of an object.  </t>
        </is>
      </c>
      <c r="E485" s="12" t="inlineStr">
        <is>
          <t>2881d2fd-87b0-4e96-aa8e-a24b88a6c53b</t>
        </is>
      </c>
    </row>
    <row r="486" ht="45" customHeight="1">
      <c r="A486" s="12" t="inlineStr">
        <is>
          <t>Physics for Maths</t>
        </is>
      </c>
      <c r="B486" s="12" t="inlineStr">
        <is>
          <t>Physics for Maths</t>
        </is>
      </c>
      <c r="C486" s="13" t="inlineStr">
        <is>
          <t>Using W=mg to Calculate Weight II [PH5.006]</t>
        </is>
      </c>
      <c r="D486" s="12" t="inlineStr">
        <is>
          <t xml:space="preserve">Using the formula W=mg to calculate the weight of an object, with unit conversions. </t>
        </is>
      </c>
      <c r="E486" s="12" t="inlineStr">
        <is>
          <t>8ad6d706-6316-43f0-b9fe-7dbe707255be</t>
        </is>
      </c>
    </row>
    <row r="487" ht="45" customHeight="1">
      <c r="A487" s="12" t="inlineStr">
        <is>
          <t>Physics for Maths</t>
        </is>
      </c>
      <c r="B487" s="12" t="inlineStr">
        <is>
          <t>Physics for Maths</t>
        </is>
      </c>
      <c r="C487" s="13" t="inlineStr">
        <is>
          <t xml:space="preserve">Rearranging W=mg [PH5.007] </t>
        </is>
      </c>
      <c r="D487" s="12" t="inlineStr">
        <is>
          <t xml:space="preserve">Rearranging the formula W=mg. </t>
        </is>
      </c>
      <c r="E487" s="12" t="inlineStr">
        <is>
          <t>8b6a648f-3ed0-4a76-a49a-6e8cbd72ce42</t>
        </is>
      </c>
    </row>
    <row r="488" ht="45" customHeight="1">
      <c r="A488" s="12" t="inlineStr">
        <is>
          <t>Physics for Maths</t>
        </is>
      </c>
      <c r="B488" s="12" t="inlineStr">
        <is>
          <t>Physics for Maths</t>
        </is>
      </c>
      <c r="C488" s="13" t="inlineStr">
        <is>
          <t>Balanced &amp; Unbalanced Forces: Newton's First Law [PH5.010]</t>
        </is>
      </c>
      <c r="D488" s="12" t="inlineStr">
        <is>
          <t xml:space="preserve">Describe balanced and unbalanced forces and describe Newton's first law. </t>
        </is>
      </c>
      <c r="E488" s="12" t="inlineStr">
        <is>
          <t>921f5120-8575-4089-9233-e9c4387dbde3</t>
        </is>
      </c>
    </row>
    <row r="489" ht="45" customHeight="1">
      <c r="A489" s="12" t="inlineStr">
        <is>
          <t>Physics for Maths</t>
        </is>
      </c>
      <c r="B489" s="12" t="inlineStr">
        <is>
          <t>Physics for Maths</t>
        </is>
      </c>
      <c r="C489" s="13" t="inlineStr">
        <is>
          <t xml:space="preserve">Resultant Forces: Determining [PH5.014] </t>
        </is>
      </c>
      <c r="D489" s="12" t="inlineStr">
        <is>
          <t>Using Newton's First law to determine the resultant force acting on an object.</t>
        </is>
      </c>
      <c r="E489" s="12" t="inlineStr">
        <is>
          <t>fb0ca61a-5e79-444a-9373-03207ee29ebe</t>
        </is>
      </c>
    </row>
    <row r="490" ht="45" customHeight="1">
      <c r="A490" s="12" t="inlineStr">
        <is>
          <t>Physics for Maths</t>
        </is>
      </c>
      <c r="B490" s="12" t="inlineStr">
        <is>
          <t>Physics for Maths</t>
        </is>
      </c>
      <c r="C490" s="13" t="inlineStr">
        <is>
          <t xml:space="preserve">Resultant Forces: Calculating [PH5.015] </t>
        </is>
      </c>
      <c r="D490" s="12" t="inlineStr">
        <is>
          <t>Using Newton's 1st law to calculate the resultant force acting on an object.</t>
        </is>
      </c>
      <c r="E490" s="12" t="inlineStr">
        <is>
          <t>9466f8ea-2475-473d-bcbd-79cb7efe102e</t>
        </is>
      </c>
    </row>
    <row r="491" ht="45" customHeight="1">
      <c r="A491" s="12" t="inlineStr">
        <is>
          <t>Physics for Maths</t>
        </is>
      </c>
      <c r="B491" s="12" t="inlineStr">
        <is>
          <t>Physics for Maths</t>
        </is>
      </c>
      <c r="C491" s="13" t="inlineStr">
        <is>
          <t>Resultant Forces: Newton's Second Law [PH5.023]</t>
        </is>
      </c>
      <c r="D491" s="12" t="inlineStr">
        <is>
          <t xml:space="preserve">Describe Newton's 2nd law. </t>
        </is>
      </c>
      <c r="E491" s="12" t="inlineStr">
        <is>
          <t>6c0fb0c0-bce5-45ab-954c-3dbe38c4bb7d</t>
        </is>
      </c>
    </row>
    <row r="492" ht="45" customHeight="1">
      <c r="A492" s="12" t="inlineStr">
        <is>
          <t>Physics for Maths</t>
        </is>
      </c>
      <c r="B492" s="12" t="inlineStr">
        <is>
          <t>Physics for Maths</t>
        </is>
      </c>
      <c r="C492" s="13" t="inlineStr">
        <is>
          <t>Using F=ma to Calculate Resultant Force I [PH5.024]</t>
        </is>
      </c>
      <c r="D492" s="12" t="inlineStr">
        <is>
          <t>Applying the formula F=ma to calculate the resultant force on an object.</t>
        </is>
      </c>
      <c r="E492" s="12" t="inlineStr">
        <is>
          <t>cb082645-63d5-4a13-85ad-1fe034f37364</t>
        </is>
      </c>
    </row>
    <row r="493" ht="45" customHeight="1">
      <c r="A493" s="12" t="inlineStr">
        <is>
          <t>Physics for Maths</t>
        </is>
      </c>
      <c r="B493" s="12" t="inlineStr">
        <is>
          <t>Physics for Maths</t>
        </is>
      </c>
      <c r="C493" s="13" t="inlineStr">
        <is>
          <t>Using F=ma to Calculate Resultant Force with Diagrams I [PH5.025]</t>
        </is>
      </c>
      <c r="D493" s="12" t="inlineStr">
        <is>
          <t>Applying the formula F=ma to calculate the resultant force on an object from diagrams.</t>
        </is>
      </c>
      <c r="E493" s="12" t="inlineStr">
        <is>
          <t>8789c050-06b4-4fb6-b476-4bc8149e589f</t>
        </is>
      </c>
    </row>
    <row r="494" ht="45" customHeight="1">
      <c r="A494" s="12" t="inlineStr">
        <is>
          <t>Physics for Maths</t>
        </is>
      </c>
      <c r="B494" s="12" t="inlineStr">
        <is>
          <t>Physics for Maths</t>
        </is>
      </c>
      <c r="C494" s="13" t="inlineStr">
        <is>
          <t>Using F=ma to Calculate Resultant Force II [PH5.026]</t>
        </is>
      </c>
      <c r="D494" s="12" t="inlineStr">
        <is>
          <t>Applying the formula F=ma to calculate the resultant force on an object with unit conversions.</t>
        </is>
      </c>
      <c r="E494" s="12" t="inlineStr">
        <is>
          <t>1da4b7e0-94ca-4e58-b2f3-404f59c527ad</t>
        </is>
      </c>
    </row>
    <row r="495" ht="45" customHeight="1">
      <c r="A495" s="12" t="inlineStr">
        <is>
          <t>Physics for Maths</t>
        </is>
      </c>
      <c r="B495" s="12" t="inlineStr">
        <is>
          <t>Physics for Maths</t>
        </is>
      </c>
      <c r="C495" s="13" t="inlineStr">
        <is>
          <t>Using F=ma to Calculate Resultant Force with Diagrams II [PH5.027]</t>
        </is>
      </c>
      <c r="D495" s="12" t="inlineStr">
        <is>
          <t>Applying the formula F=ma to calculate the resultant force on an object from diagrams with unit conversions.</t>
        </is>
      </c>
      <c r="E495" s="12" t="inlineStr">
        <is>
          <t>983c8f19-9adf-41c6-a02c-8e07e2026835</t>
        </is>
      </c>
    </row>
    <row r="496" ht="45" customHeight="1">
      <c r="A496" s="12" t="inlineStr">
        <is>
          <t>Physics for Maths</t>
        </is>
      </c>
      <c r="B496" s="12" t="inlineStr">
        <is>
          <t>Physics for Maths</t>
        </is>
      </c>
      <c r="C496" s="13" t="inlineStr">
        <is>
          <t xml:space="preserve">Rearranging F=ma [PH5.028] </t>
        </is>
      </c>
      <c r="D496" s="12" t="inlineStr">
        <is>
          <t>Rearranging the formula F=ma.</t>
        </is>
      </c>
      <c r="E496" s="12" t="inlineStr">
        <is>
          <t>79a112b2-5648-4887-b73e-81381a71af64</t>
        </is>
      </c>
    </row>
    <row r="497" ht="45" customHeight="1">
      <c r="A497" s="12" t="inlineStr">
        <is>
          <t>Physics for Maths</t>
        </is>
      </c>
      <c r="B497" s="12" t="inlineStr">
        <is>
          <t>Physics for Maths</t>
        </is>
      </c>
      <c r="C497" s="13" t="inlineStr">
        <is>
          <t>Acceleration Due to Gravity [PH5.121]</t>
        </is>
      </c>
      <c r="D497" s="12" t="inlineStr">
        <is>
          <t>Identify that near the Earth’s surface any object falling freely under gravity has an acceleration of about 9.8 m/s².</t>
        </is>
      </c>
      <c r="E497" s="12" t="inlineStr">
        <is>
          <t>757c52b8-fad4-474a-9e15-4c3822a32ebe</t>
        </is>
      </c>
    </row>
    <row r="498" ht="45" customHeight="1">
      <c r="A498" s="12" t="inlineStr">
        <is>
          <t>Physics for Maths</t>
        </is>
      </c>
      <c r="B498" s="12" t="inlineStr">
        <is>
          <t>Physics for Maths</t>
        </is>
      </c>
      <c r="C498" s="13" t="inlineStr">
        <is>
          <t>Newton's Third Law [PH5.018]</t>
        </is>
      </c>
      <c r="D498" s="12" t="inlineStr">
        <is>
          <t xml:space="preserve">Describing Newton's 3rd Law. </t>
        </is>
      </c>
      <c r="E498" s="12" t="inlineStr">
        <is>
          <t>6cccded5-2f3e-4556-a786-cac8fc895067</t>
        </is>
      </c>
    </row>
    <row r="499" ht="45" customHeight="1">
      <c r="A499" s="12" t="inlineStr">
        <is>
          <t>Calculus</t>
        </is>
      </c>
      <c r="B499" s="12" t="inlineStr">
        <is>
          <t>Differentiation</t>
        </is>
      </c>
      <c r="C499" s="13" t="inlineStr">
        <is>
          <t>Diagnostic: Calculus [MI0.19]</t>
        </is>
      </c>
      <c r="D499" s="12" t="inlineStr"/>
      <c r="E499" s="12" t="inlineStr">
        <is>
          <t>0f5eaa21-c53e-4322-99c2-671278cec334</t>
        </is>
      </c>
    </row>
    <row r="500" ht="45" customHeight="1">
      <c r="A500" s="12" t="inlineStr">
        <is>
          <t>Calculus</t>
        </is>
      </c>
      <c r="B500" s="12" t="inlineStr">
        <is>
          <t>Differentiation</t>
        </is>
      </c>
      <c r="C500" s="13" t="inlineStr">
        <is>
          <t>Differentiating Functions 1: Single Term [MI62.01]</t>
        </is>
      </c>
      <c r="D500" s="12" t="inlineStr">
        <is>
          <t>This nugget has learning material and questions covering the topic of Differentiating Functions 1: Single Term</t>
        </is>
      </c>
      <c r="E500" s="12" t="inlineStr">
        <is>
          <t>0e563d9d-7d6c-4fc9-bafd-28a265e73890</t>
        </is>
      </c>
    </row>
    <row r="501" ht="45" customHeight="1">
      <c r="A501" s="12" t="inlineStr">
        <is>
          <t>Calculus</t>
        </is>
      </c>
      <c r="B501" s="12" t="inlineStr">
        <is>
          <t>Differentiation</t>
        </is>
      </c>
      <c r="C501" s="13" t="inlineStr">
        <is>
          <t>Differentiating Functions 2: Multiple Terms [MI62.02]</t>
        </is>
      </c>
      <c r="D501" s="12" t="inlineStr">
        <is>
          <t>This nugget has learning material and questions covering the topic of Differentiating Functions 2: Multiple Terms</t>
        </is>
      </c>
      <c r="E501" s="12" t="inlineStr">
        <is>
          <t>3afb066d-ffe0-4a82-878c-7f66de109455</t>
        </is>
      </c>
    </row>
    <row r="502" ht="45" customHeight="1">
      <c r="A502" s="12" t="inlineStr">
        <is>
          <t>Calculus</t>
        </is>
      </c>
      <c r="B502" s="12" t="inlineStr">
        <is>
          <t>Differentiation</t>
        </is>
      </c>
      <c r="C502" s="13" t="inlineStr">
        <is>
          <t>Differentiating Functions 3: Negative Powers [MI62.03]</t>
        </is>
      </c>
      <c r="D502" s="12" t="inlineStr">
        <is>
          <t>This nugget has learning material and questions covering the topic of Differentiating Functions 3: Negative Powers.</t>
        </is>
      </c>
      <c r="E502" s="12" t="inlineStr">
        <is>
          <t>ebc3aa87-d1e4-4ab2-aeaa-8f11b286601c</t>
        </is>
      </c>
    </row>
    <row r="503" ht="45" customHeight="1">
      <c r="A503" s="12" t="inlineStr">
        <is>
          <t>Calculus</t>
        </is>
      </c>
      <c r="B503" s="12" t="inlineStr">
        <is>
          <t>Differentiation</t>
        </is>
      </c>
      <c r="C503" s="13" t="inlineStr">
        <is>
          <t>Differentiating Functions 4: Involving Expanding [MI62.04]</t>
        </is>
      </c>
      <c r="D503" s="12" t="inlineStr">
        <is>
          <t>This nugget has learning material and questions covering the topic of Differentiating Functions 4: Involving Expanding.</t>
        </is>
      </c>
      <c r="E503" s="12" t="inlineStr">
        <is>
          <t>f2e18156-4df2-4994-9036-2c06a0e63369</t>
        </is>
      </c>
    </row>
    <row r="504" ht="45" customHeight="1">
      <c r="A504" s="12" t="inlineStr">
        <is>
          <t>Calculus</t>
        </is>
      </c>
      <c r="B504" s="12" t="inlineStr">
        <is>
          <t>Differentiation</t>
        </is>
      </c>
      <c r="C504" s="13" t="inlineStr">
        <is>
          <t>Differentiating Functions: Gradient at a Point 1 [MI62.05]</t>
        </is>
      </c>
      <c r="D504" s="12" t="inlineStr">
        <is>
          <t>This nugget has learning material and questions covering the topic of Differentiating Functions: Gradient at a Point 1.</t>
        </is>
      </c>
      <c r="E504" s="12" t="inlineStr">
        <is>
          <t>a5ac9558-9963-4132-92f1-2a767260bf10</t>
        </is>
      </c>
    </row>
    <row r="505" ht="45" customHeight="1">
      <c r="A505" s="12" t="inlineStr">
        <is>
          <t>Calculus</t>
        </is>
      </c>
      <c r="B505" s="12" t="inlineStr">
        <is>
          <t>Differentiation</t>
        </is>
      </c>
      <c r="C505" s="13" t="inlineStr">
        <is>
          <t>Differentiating Functions: Gradient at a Point 2 [MI62.06]</t>
        </is>
      </c>
      <c r="D505" s="12" t="inlineStr">
        <is>
          <t>This nugget has learning material and questions covering the topic of Differentiating Functions: Gradient at a Point 2.</t>
        </is>
      </c>
      <c r="E505" s="12" t="inlineStr">
        <is>
          <t>3d529b66-8a94-4c27-8630-92fb3b5c9bab</t>
        </is>
      </c>
    </row>
    <row r="506" ht="45" customHeight="1">
      <c r="A506" s="12" t="inlineStr">
        <is>
          <t>Calculus</t>
        </is>
      </c>
      <c r="B506" s="12" t="inlineStr">
        <is>
          <t>Differentiation</t>
        </is>
      </c>
      <c r="C506" s="13" t="inlineStr">
        <is>
          <t>Differentiating Functions: Turning Points 1 [MI62.07]</t>
        </is>
      </c>
      <c r="D506" s="12" t="inlineStr">
        <is>
          <t>This nugget has learning material and questions covering the topic of Differentiating Functions: Turning Points 1.</t>
        </is>
      </c>
      <c r="E506" s="12" t="inlineStr">
        <is>
          <t>6e79e3af-1fa1-4758-8809-f15b64c4d7ff</t>
        </is>
      </c>
    </row>
    <row r="507" ht="45" customHeight="1">
      <c r="A507" s="12" t="inlineStr">
        <is>
          <t>Calculus</t>
        </is>
      </c>
      <c r="B507" s="12" t="inlineStr">
        <is>
          <t>Differentiation</t>
        </is>
      </c>
      <c r="C507" s="13" t="inlineStr">
        <is>
          <t>Differentiating Functions: Turning Points 2 [MI62.08]</t>
        </is>
      </c>
      <c r="D507" s="12" t="inlineStr">
        <is>
          <t>This nugget has learning material and questions covering the topic of Differentiating Functions: Turning Points 2.</t>
        </is>
      </c>
      <c r="E507" s="12" t="inlineStr">
        <is>
          <t>299ad9fe-f3ab-4769-b562-31e76323c339</t>
        </is>
      </c>
    </row>
    <row r="508" ht="45" customHeight="1">
      <c r="A508" s="12" t="inlineStr">
        <is>
          <t>Calculus</t>
        </is>
      </c>
      <c r="B508" s="12" t="inlineStr">
        <is>
          <t>Differentiation</t>
        </is>
      </c>
      <c r="C508" s="13" t="inlineStr">
        <is>
          <t>Differentiating Functions: Problem Solving [MI62.09]</t>
        </is>
      </c>
      <c r="D508" s="12" t="inlineStr">
        <is>
          <t>This nugget has learning material and questions covering the topic of Differentiating Functions: Problem Solving.</t>
        </is>
      </c>
      <c r="E508" s="12" t="inlineStr">
        <is>
          <t>9af38246-245d-4ae1-bda3-f3cc5169b5c5</t>
        </is>
      </c>
    </row>
    <row r="509" ht="45" customHeight="1">
      <c r="A509" s="12" t="inlineStr">
        <is>
          <t>Calculus</t>
        </is>
      </c>
      <c r="B509" s="12" t="inlineStr">
        <is>
          <t>Differentiation</t>
        </is>
      </c>
      <c r="C509" s="13" t="inlineStr">
        <is>
          <t>Differentiating Functions: Kinematics [MI62.10]</t>
        </is>
      </c>
      <c r="D509" s="12" t="inlineStr">
        <is>
          <t>This nugget has learning material and questions covering the topic of Differentiating Functions: Kinematics.</t>
        </is>
      </c>
      <c r="E509" s="12" t="inlineStr">
        <is>
          <t>83c20255-8b28-4c9a-a5fa-2119e61982b5</t>
        </is>
      </c>
    </row>
    <row r="510" ht="45" customHeight="1">
      <c r="A510" s="12" t="inlineStr">
        <is>
          <t>Calculus</t>
        </is>
      </c>
      <c r="B510" s="12" t="inlineStr">
        <is>
          <t>Differentiation</t>
        </is>
      </c>
      <c r="C510" s="13" t="inlineStr">
        <is>
          <t>Differentiating Functions: Second Derivative [MI62.11]</t>
        </is>
      </c>
      <c r="D510" s="12" t="inlineStr">
        <is>
          <t>This nugget has learning material and questions covering the topic of Differentiating Functions: 2nd Derivative.</t>
        </is>
      </c>
      <c r="E510" s="12" t="inlineStr">
        <is>
          <t>0be1beb4-8fe0-48a9-bfe1-09fdc5fcf687</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933"/>
  <sheetViews>
    <sheetView showGridLines="0" workbookViewId="0">
      <selection activeCell="A1" sqref="A1"/>
    </sheetView>
  </sheetViews>
  <sheetFormatPr baseColWidth="8" defaultRowHeight="15"/>
  <cols>
    <col width="39" customWidth="1" min="1" max="1"/>
    <col width="5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d2d54e01-8ff2-4d76-afe2-60b01c174214</t>
        </is>
      </c>
    </row>
    <row r="3">
      <c r="A3" s="2" t="inlineStr">
        <is>
          <t>Mathematics MYP</t>
        </is>
      </c>
      <c r="D3" s="3" t="inlineStr">
        <is>
          <t>Last updated: 17 July 2026</t>
        </is>
      </c>
    </row>
    <row r="4">
      <c r="A4" s="4" t="inlineStr">
        <is>
          <t>13 Topics   ·   72 Subtopics   ·   926 Nuggets   ·   118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Prior Learning Diagnostics</t>
        </is>
      </c>
      <c r="C8" s="13" t="inlineStr">
        <is>
          <t>MYP Prior Learning Diagnostic 1 [MMYP0.01]</t>
        </is>
      </c>
      <c r="D8" s="12" t="inlineStr">
        <is>
          <t>This diagnostic is the first part of a set of 2 diagnostics which assess the key learning objectives from the PYP Maths Course.</t>
        </is>
      </c>
      <c r="E8" s="12" t="inlineStr">
        <is>
          <t>2f610852-dda9-11eb-80b3-82db1e26d401</t>
        </is>
      </c>
    </row>
    <row r="9" ht="45" customHeight="1">
      <c r="A9" s="12" t="inlineStr">
        <is>
          <t>Diagnostics</t>
        </is>
      </c>
      <c r="B9" s="12" t="inlineStr">
        <is>
          <t>Prior Learning Diagnostics</t>
        </is>
      </c>
      <c r="C9" s="13" t="inlineStr">
        <is>
          <t>MYP Prior Learning Diagnostic 2 [MMYP0.02]</t>
        </is>
      </c>
      <c r="D9" s="12" t="inlineStr">
        <is>
          <t>This diagnostic is the second part of a set of 2 diagnostics which assess the key learning objectives from the PYP Maths Course.</t>
        </is>
      </c>
      <c r="E9" s="12" t="inlineStr">
        <is>
          <t>140b7964-998e-4352-a205-f979d6933cbe</t>
        </is>
      </c>
    </row>
    <row r="10" ht="45" customHeight="1">
      <c r="A10" s="12" t="inlineStr">
        <is>
          <t>Diagnostics</t>
        </is>
      </c>
      <c r="B10" s="12" t="inlineStr">
        <is>
          <t>Diagnostics</t>
        </is>
      </c>
      <c r="C10" s="13" t="inlineStr">
        <is>
          <t>Diagnostic: Number 1 [MF0.01]</t>
        </is>
      </c>
      <c r="D10" s="12" t="inlineStr"/>
      <c r="E10" s="12" t="inlineStr">
        <is>
          <t>c56b34a8-edcb-4c0e-9782-f540e4b5ee01</t>
        </is>
      </c>
    </row>
    <row r="11" ht="45" customHeight="1">
      <c r="A11" s="12" t="inlineStr">
        <is>
          <t>Diagnostics</t>
        </is>
      </c>
      <c r="B11" s="12" t="inlineStr">
        <is>
          <t>Diagnostics</t>
        </is>
      </c>
      <c r="C11" s="13" t="inlineStr">
        <is>
          <t>Diagnostic: Algebra 1 [MF0.02]</t>
        </is>
      </c>
      <c r="D11" s="12" t="inlineStr"/>
      <c r="E11" s="12" t="inlineStr">
        <is>
          <t>05734a08-6333-4ede-a66e-ec81428bca6b</t>
        </is>
      </c>
    </row>
    <row r="12" ht="45" customHeight="1">
      <c r="A12" s="12" t="inlineStr">
        <is>
          <t>Diagnostics</t>
        </is>
      </c>
      <c r="B12" s="12" t="inlineStr">
        <is>
          <t>Diagnostics</t>
        </is>
      </c>
      <c r="C12" s="13" t="inlineStr">
        <is>
          <t>Diagnostic: Geometry 1 [MF0.03]</t>
        </is>
      </c>
      <c r="D12" s="12" t="inlineStr"/>
      <c r="E12" s="12" t="inlineStr">
        <is>
          <t>03adca7a-5502-40f4-b352-b4070d659bd5</t>
        </is>
      </c>
    </row>
    <row r="13" ht="45" customHeight="1">
      <c r="A13" s="12" t="inlineStr">
        <is>
          <t>Diagnostics</t>
        </is>
      </c>
      <c r="B13" s="12" t="inlineStr">
        <is>
          <t>Diagnostics</t>
        </is>
      </c>
      <c r="C13" s="13" t="inlineStr">
        <is>
          <t>Diagnostic: Number 2 [MF0.04]</t>
        </is>
      </c>
      <c r="D13" s="12" t="inlineStr"/>
      <c r="E13" s="12" t="inlineStr">
        <is>
          <t>36ff2ec5-d18d-4804-b957-86f1813e7cec</t>
        </is>
      </c>
    </row>
    <row r="14" ht="45" customHeight="1">
      <c r="A14" s="12" t="inlineStr">
        <is>
          <t>Diagnostics</t>
        </is>
      </c>
      <c r="B14" s="12" t="inlineStr">
        <is>
          <t>Diagnostics</t>
        </is>
      </c>
      <c r="C14" s="13" t="inlineStr">
        <is>
          <t>Diagnostic: Probability 1 [MF0.05]</t>
        </is>
      </c>
      <c r="D14" s="12" t="inlineStr"/>
      <c r="E14" s="12" t="inlineStr">
        <is>
          <t>4129990d-e224-454d-8555-7138d59ed2ee</t>
        </is>
      </c>
    </row>
    <row r="15" ht="45" customHeight="1">
      <c r="A15" s="12" t="inlineStr">
        <is>
          <t>Diagnostics</t>
        </is>
      </c>
      <c r="B15" s="12" t="inlineStr">
        <is>
          <t>Diagnostics</t>
        </is>
      </c>
      <c r="C15" s="13" t="inlineStr">
        <is>
          <t>Diagnostic: Statistics 1 [MF0.06]</t>
        </is>
      </c>
      <c r="D15" s="12" t="inlineStr"/>
      <c r="E15" s="12" t="inlineStr">
        <is>
          <t>6a577b14-9d2c-427b-b72b-4ec03a098a84</t>
        </is>
      </c>
    </row>
    <row r="16" ht="45" customHeight="1">
      <c r="A16" s="12" t="inlineStr">
        <is>
          <t>Diagnostics</t>
        </is>
      </c>
      <c r="B16" s="12" t="inlineStr">
        <is>
          <t>Diagnostics</t>
        </is>
      </c>
      <c r="C16" s="13" t="inlineStr">
        <is>
          <t>Diagnostic: Algebra 2 [MF0.07]</t>
        </is>
      </c>
      <c r="D16" s="12" t="inlineStr"/>
      <c r="E16" s="12" t="inlineStr">
        <is>
          <t>84bbbe5b-edfb-4fd5-a755-be6adaf4fb1c</t>
        </is>
      </c>
    </row>
    <row r="17" ht="45" customHeight="1">
      <c r="A17" s="12" t="inlineStr">
        <is>
          <t>Diagnostics</t>
        </is>
      </c>
      <c r="B17" s="12" t="inlineStr">
        <is>
          <t>Diagnostics</t>
        </is>
      </c>
      <c r="C17" s="13" t="inlineStr">
        <is>
          <t>Diagnostic: Geometry 2 [MF0.08]</t>
        </is>
      </c>
      <c r="D17" s="12" t="inlineStr"/>
      <c r="E17" s="12" t="inlineStr">
        <is>
          <t>b62282ff-2d34-487d-94e7-329a8115546f</t>
        </is>
      </c>
    </row>
    <row r="18" ht="45" customHeight="1">
      <c r="A18" s="12" t="inlineStr">
        <is>
          <t>Diagnostics</t>
        </is>
      </c>
      <c r="B18" s="12" t="inlineStr">
        <is>
          <t>Diagnostics</t>
        </is>
      </c>
      <c r="C18" s="13" t="inlineStr">
        <is>
          <t>Diagnostic: Number 3 [MH0.09]</t>
        </is>
      </c>
      <c r="D18" s="12" t="inlineStr"/>
      <c r="E18" s="12" t="inlineStr">
        <is>
          <t>105983b0-d3db-4c1d-a502-3c2145222f66</t>
        </is>
      </c>
    </row>
    <row r="19" ht="45" customHeight="1">
      <c r="A19" s="12" t="inlineStr">
        <is>
          <t>Diagnostics</t>
        </is>
      </c>
      <c r="B19" s="12" t="inlineStr">
        <is>
          <t>Diagnostics</t>
        </is>
      </c>
      <c r="C19" s="13" t="inlineStr">
        <is>
          <t>Diagnostic: Number 4 [MH0.10]</t>
        </is>
      </c>
      <c r="D19" s="12" t="inlineStr"/>
      <c r="E19" s="12" t="inlineStr">
        <is>
          <t>49625968-3bb0-48f1-841f-7c0ff63972a1</t>
        </is>
      </c>
    </row>
    <row r="20" ht="45" customHeight="1">
      <c r="A20" s="12" t="inlineStr">
        <is>
          <t>Diagnostics</t>
        </is>
      </c>
      <c r="B20" s="12" t="inlineStr">
        <is>
          <t>Diagnostics</t>
        </is>
      </c>
      <c r="C20" s="13" t="inlineStr">
        <is>
          <t>Diagnostic: Algebra 3 [MH0.11]</t>
        </is>
      </c>
      <c r="D20" s="12" t="inlineStr"/>
      <c r="E20" s="12" t="inlineStr">
        <is>
          <t>6fc5cb2f-bd48-4f4b-ac58-48344ec9777a</t>
        </is>
      </c>
    </row>
    <row r="21" ht="45" customHeight="1">
      <c r="A21" s="12" t="inlineStr">
        <is>
          <t>Diagnostics</t>
        </is>
      </c>
      <c r="B21" s="12" t="inlineStr">
        <is>
          <t>Diagnostics</t>
        </is>
      </c>
      <c r="C21" s="13" t="inlineStr">
        <is>
          <t>Diagnostic: Algebra 4 [MH0.12]</t>
        </is>
      </c>
      <c r="D21" s="12" t="inlineStr"/>
      <c r="E21" s="12" t="inlineStr">
        <is>
          <t>3f4ef64a-895c-4594-b113-236b5ec92732</t>
        </is>
      </c>
    </row>
    <row r="22" ht="45" customHeight="1">
      <c r="A22" s="12" t="inlineStr">
        <is>
          <t>Diagnostics</t>
        </is>
      </c>
      <c r="B22" s="12" t="inlineStr">
        <is>
          <t>Diagnostics</t>
        </is>
      </c>
      <c r="C22" s="13" t="inlineStr">
        <is>
          <t>Diagnostic: Algebra 5 [MH0.13]</t>
        </is>
      </c>
      <c r="D22" s="12" t="inlineStr"/>
      <c r="E22" s="12" t="inlineStr">
        <is>
          <t>423b5b06-283f-4459-9fac-cd4823db09c5</t>
        </is>
      </c>
    </row>
    <row r="23" ht="45" customHeight="1">
      <c r="A23" s="12" t="inlineStr">
        <is>
          <t>Diagnostics</t>
        </is>
      </c>
      <c r="B23" s="12" t="inlineStr">
        <is>
          <t>Diagnostics</t>
        </is>
      </c>
      <c r="C23" s="13" t="inlineStr">
        <is>
          <t>Diagnostic: Geometry 3 [MH0.14]</t>
        </is>
      </c>
      <c r="D23" s="12" t="inlineStr"/>
      <c r="E23" s="12" t="inlineStr">
        <is>
          <t>f1be32e7-343d-46d9-9d8c-33bb296f5967</t>
        </is>
      </c>
    </row>
    <row r="24" ht="45" customHeight="1">
      <c r="A24" s="12" t="inlineStr">
        <is>
          <t>Diagnostics</t>
        </is>
      </c>
      <c r="B24" s="12" t="inlineStr">
        <is>
          <t>Diagnostics</t>
        </is>
      </c>
      <c r="C24" s="13" t="inlineStr">
        <is>
          <t>Diagnostic: Geometry - Circles and Circle Theorems [MH0.15]</t>
        </is>
      </c>
      <c r="D24" s="12" t="inlineStr"/>
      <c r="E24" s="12" t="inlineStr">
        <is>
          <t>f5222cd7-d042-4c83-905a-0aa99623a35c</t>
        </is>
      </c>
    </row>
    <row r="25" ht="45" customHeight="1">
      <c r="A25" s="12" t="inlineStr">
        <is>
          <t>Diagnostics</t>
        </is>
      </c>
      <c r="B25" s="12" t="inlineStr">
        <is>
          <t>Diagnostics</t>
        </is>
      </c>
      <c r="C25" s="13" t="inlineStr">
        <is>
          <t>Diagnostic: Statistics 2 [MH0.16]</t>
        </is>
      </c>
      <c r="D25" s="12" t="inlineStr"/>
      <c r="E25" s="12" t="inlineStr">
        <is>
          <t>61483ff5-32b5-4709-8b19-8e514b2fd199</t>
        </is>
      </c>
    </row>
    <row r="26" ht="45" customHeight="1">
      <c r="A26" s="12" t="inlineStr">
        <is>
          <t>Diagnostics</t>
        </is>
      </c>
      <c r="B26" s="12" t="inlineStr">
        <is>
          <t>Diagnostics</t>
        </is>
      </c>
      <c r="C26" s="13" t="inlineStr">
        <is>
          <t>Diagnostic: Probability 2 [MH0.17]</t>
        </is>
      </c>
      <c r="D26" s="12" t="inlineStr"/>
      <c r="E26" s="12" t="inlineStr">
        <is>
          <t>a20947ae-cc48-47b9-b642-ed7d553e046d</t>
        </is>
      </c>
    </row>
    <row r="27" ht="45" customHeight="1">
      <c r="A27" s="12" t="inlineStr">
        <is>
          <t>Diagnostics</t>
        </is>
      </c>
      <c r="B27" s="12" t="inlineStr">
        <is>
          <t>Diagnostics</t>
        </is>
      </c>
      <c r="C27" s="13" t="inlineStr">
        <is>
          <t>Diagnostic: Geometry - Advanced Trigonometry [MH0.18]</t>
        </is>
      </c>
      <c r="D27" s="12" t="inlineStr"/>
      <c r="E27" s="12" t="inlineStr">
        <is>
          <t>973d05c5-d823-4ed2-a151-f71a8238dce1</t>
        </is>
      </c>
    </row>
    <row r="28" ht="45" customHeight="1">
      <c r="A28" s="12" t="inlineStr">
        <is>
          <t>Number</t>
        </is>
      </c>
      <c r="B28" s="12" t="inlineStr">
        <is>
          <t>Integers</t>
        </is>
      </c>
      <c r="C28" s="13" t="inlineStr">
        <is>
          <t>Diagnostic: Integers [MMYP0.03]</t>
        </is>
      </c>
      <c r="D28" s="12" t="inlineStr">
        <is>
          <t>This is a short diagnostic assessment covering the topic of Integers.</t>
        </is>
      </c>
      <c r="E28" s="12" t="inlineStr">
        <is>
          <t>6c70cd46-41d7-4916-9e84-0f9bff16e3c9</t>
        </is>
      </c>
    </row>
    <row r="29" ht="45" customHeight="1">
      <c r="A29" s="12" t="inlineStr">
        <is>
          <t>Number</t>
        </is>
      </c>
      <c r="B29" s="12" t="inlineStr">
        <is>
          <t>Integers</t>
        </is>
      </c>
      <c r="C29" s="13" t="inlineStr">
        <is>
          <t>Integer Place Value [MF2.01]</t>
        </is>
      </c>
      <c r="D29" s="12" t="inlineStr">
        <is>
          <t xml:space="preserve">A nugget on understanding and using place value. </t>
        </is>
      </c>
      <c r="E29" s="12" t="inlineStr">
        <is>
          <t>07d27f57-89ba-4646-a66d-d74134132016</t>
        </is>
      </c>
    </row>
    <row r="30" ht="45" customHeight="1">
      <c r="A30" s="12" t="inlineStr">
        <is>
          <t>Number</t>
        </is>
      </c>
      <c r="B30" s="12" t="inlineStr">
        <is>
          <t>Integers</t>
        </is>
      </c>
      <c r="C30" s="13" t="inlineStr">
        <is>
          <t>Mathematical Symbols [MF2.02]</t>
        </is>
      </c>
      <c r="D30" s="12" t="inlineStr">
        <is>
          <t xml:space="preserve">A nugget on using these symbols, =, ≠, &lt;, &gt;, ≤, ≥. </t>
        </is>
      </c>
      <c r="E30" s="12" t="inlineStr">
        <is>
          <t>5745a70c-42a7-4fac-850a-23514c552b23</t>
        </is>
      </c>
    </row>
    <row r="31" ht="45" customHeight="1">
      <c r="A31" s="12" t="inlineStr">
        <is>
          <t>Number</t>
        </is>
      </c>
      <c r="B31" s="12" t="inlineStr">
        <is>
          <t>Integers</t>
        </is>
      </c>
      <c r="C31" s="13" t="inlineStr">
        <is>
          <t>Negative Numbers [MH2.03]</t>
        </is>
      </c>
      <c r="D31" s="12" t="inlineStr">
        <is>
          <t>A nugget on negative numbers and subtraction.</t>
        </is>
      </c>
      <c r="E31" s="12" t="inlineStr">
        <is>
          <t>ee2dc36d-a2c7-4a52-89b5-a5c117957073</t>
        </is>
      </c>
    </row>
    <row r="32" ht="45" customHeight="1">
      <c r="A32" s="12" t="inlineStr">
        <is>
          <t>Number</t>
        </is>
      </c>
      <c r="B32" s="12" t="inlineStr">
        <is>
          <t>Integers</t>
        </is>
      </c>
      <c r="C32" s="13" t="inlineStr">
        <is>
          <t>Symmetrical Subtraction [MF2.04]</t>
        </is>
      </c>
      <c r="D32" s="12" t="inlineStr">
        <is>
          <t>This nugget contains questions on the symmetry of subtraction with 1 digit and 2 digit calculations.</t>
        </is>
      </c>
      <c r="E32" s="12" t="inlineStr">
        <is>
          <t>314ebf2b-1cce-4cb7-a2d8-ee8000b6770e</t>
        </is>
      </c>
    </row>
    <row r="33" ht="45" customHeight="1">
      <c r="A33" s="12" t="inlineStr">
        <is>
          <t>Number</t>
        </is>
      </c>
      <c r="B33" s="12" t="inlineStr">
        <is>
          <t>Integers</t>
        </is>
      </c>
      <c r="C33" s="13" t="inlineStr">
        <is>
          <t>Zero Pairs [MF2.16]</t>
        </is>
      </c>
      <c r="D33" s="12" t="inlineStr">
        <is>
          <t>This nugget covers using +1 and -1 counters to form zero pairs to aid addition and subtraction calculations with negatives.</t>
        </is>
      </c>
      <c r="E33" s="12" t="inlineStr">
        <is>
          <t>fab110bd-fec8-489b-bb55-5cc293f6aca7</t>
        </is>
      </c>
    </row>
    <row r="34" ht="45" customHeight="1">
      <c r="A34" s="12" t="inlineStr">
        <is>
          <t>Number</t>
        </is>
      </c>
      <c r="B34" s="12" t="inlineStr">
        <is>
          <t>Integers</t>
        </is>
      </c>
      <c r="C34" s="13" t="inlineStr">
        <is>
          <t>Adding Negatives [MF2.05]</t>
        </is>
      </c>
      <c r="D34" s="12" t="inlineStr">
        <is>
          <t>This nugget contains questions on adding negative numbers where there are multi-step calculations and worded questions.</t>
        </is>
      </c>
      <c r="E34" s="12" t="inlineStr">
        <is>
          <t>72186798-8bcd-4272-b8af-5ceadebe8e45</t>
        </is>
      </c>
    </row>
    <row r="35" ht="45" customHeight="1">
      <c r="A35" s="12" t="inlineStr">
        <is>
          <t>Number</t>
        </is>
      </c>
      <c r="B35" s="12" t="inlineStr">
        <is>
          <t>Integers</t>
        </is>
      </c>
      <c r="C35" s="13" t="inlineStr">
        <is>
          <t>Subtracting Negatives [MF2.06]</t>
        </is>
      </c>
      <c r="D35" s="12" t="inlineStr">
        <is>
          <t>This nugget contains questions on subtracting negative numbers where there are multi-step calculations and worded questions.</t>
        </is>
      </c>
      <c r="E35" s="12" t="inlineStr">
        <is>
          <t>d65e647d-e4d5-4806-82df-f1462fc87181</t>
        </is>
      </c>
    </row>
    <row r="36" ht="45" customHeight="1">
      <c r="A36" s="12" t="inlineStr">
        <is>
          <t>Number</t>
        </is>
      </c>
      <c r="B36" s="12" t="inlineStr">
        <is>
          <t>Integers</t>
        </is>
      </c>
      <c r="C36" s="13" t="inlineStr">
        <is>
          <t>Negatives and Positives [MH2.07]</t>
        </is>
      </c>
      <c r="D36" s="12" t="inlineStr">
        <is>
          <t>A nugget on applying the four operations to positive and negative numbers.</t>
        </is>
      </c>
      <c r="E36" s="12" t="inlineStr">
        <is>
          <t>edefb0c2-4686-48e9-adc6-d5da31d2fabe</t>
        </is>
      </c>
    </row>
    <row r="37" ht="45" customHeight="1">
      <c r="A37" s="12" t="inlineStr">
        <is>
          <t>Number</t>
        </is>
      </c>
      <c r="B37" s="12" t="inlineStr">
        <is>
          <t>Integers</t>
        </is>
      </c>
      <c r="C37" s="13" t="inlineStr">
        <is>
          <t>Ordering Integers [MF2.08]</t>
        </is>
      </c>
      <c r="D37" s="12" t="inlineStr">
        <is>
          <t>A nugget on ordering integers.</t>
        </is>
      </c>
      <c r="E37" s="12" t="inlineStr">
        <is>
          <t>6dd2eb0e-e5e9-4f85-8036-b80b2ea18608</t>
        </is>
      </c>
    </row>
    <row r="38" ht="45" customHeight="1">
      <c r="A38" s="12" t="inlineStr">
        <is>
          <t>Number</t>
        </is>
      </c>
      <c r="B38" s="12" t="inlineStr">
        <is>
          <t>Integers</t>
        </is>
      </c>
      <c r="C38" s="13" t="inlineStr">
        <is>
          <t>Ordering Decimals [MF2.09]</t>
        </is>
      </c>
      <c r="D38" s="12" t="inlineStr">
        <is>
          <t xml:space="preserve">A nugget on ordering decimals. </t>
        </is>
      </c>
      <c r="E38" s="12" t="inlineStr">
        <is>
          <t>fd6398ca-8fd0-401e-be9c-27117c6768fd</t>
        </is>
      </c>
    </row>
    <row r="39" ht="45" customHeight="1">
      <c r="A39" s="12" t="inlineStr">
        <is>
          <t>Number</t>
        </is>
      </c>
      <c r="B39" s="12" t="inlineStr">
        <is>
          <t>Integers</t>
        </is>
      </c>
      <c r="C39" s="13" t="inlineStr">
        <is>
          <t>Ordering Negatives [MF2.10]</t>
        </is>
      </c>
      <c r="D39" s="12" t="inlineStr">
        <is>
          <t>A nugget on ordering negative integers</t>
        </is>
      </c>
      <c r="E39" s="12" t="inlineStr">
        <is>
          <t>23f65c13-2e56-4c12-8f26-9d28a6b4982d</t>
        </is>
      </c>
    </row>
    <row r="40" ht="45" customHeight="1">
      <c r="A40" s="12" t="inlineStr">
        <is>
          <t>Number</t>
        </is>
      </c>
      <c r="B40" s="12" t="inlineStr">
        <is>
          <t>Integers</t>
        </is>
      </c>
      <c r="C40" s="13" t="inlineStr">
        <is>
          <t>Multiplying by Powers of Ten [MF2.11]</t>
        </is>
      </c>
      <c r="D40" s="12" t="inlineStr">
        <is>
          <t>This nugget contains questions on multiplying by powers of ten with varying digit numbers and decimal numbers.</t>
        </is>
      </c>
      <c r="E40" s="12" t="inlineStr">
        <is>
          <t>af4ad8fa-7eee-4f83-b4e5-8ed3b37f5cff</t>
        </is>
      </c>
    </row>
    <row r="41" ht="45" customHeight="1">
      <c r="A41" s="12" t="inlineStr">
        <is>
          <t>Number</t>
        </is>
      </c>
      <c r="B41" s="12" t="inlineStr">
        <is>
          <t>Integers</t>
        </is>
      </c>
      <c r="C41" s="13" t="inlineStr">
        <is>
          <t>Dividing by Powers of Ten [MF2.12]</t>
        </is>
      </c>
      <c r="D41" s="12" t="inlineStr">
        <is>
          <t>This nugget contains questions on dividing by powers of ten with varying digit numbers and decimal numbers.</t>
        </is>
      </c>
      <c r="E41" s="12" t="inlineStr">
        <is>
          <t>67633657-12b1-407e-853b-26f81ca42ef0</t>
        </is>
      </c>
    </row>
    <row r="42" ht="45" customHeight="1">
      <c r="A42" s="12" t="inlineStr">
        <is>
          <t>Number</t>
        </is>
      </c>
      <c r="B42" s="12" t="inlineStr">
        <is>
          <t>Integers</t>
        </is>
      </c>
      <c r="C42" s="13" t="inlineStr">
        <is>
          <t>Rounding to the nearest 10, 100 and 1000 [MF2.13]</t>
        </is>
      </c>
      <c r="D42" s="12" t="inlineStr">
        <is>
          <t>This nugget contains questions on rounding numbers to the nearest 10, 100 and 1000. The numbers increase in digits and include questions on rounding with 4, 5 and 6 digits.</t>
        </is>
      </c>
      <c r="E42" s="12" t="inlineStr">
        <is>
          <t>12e060a1-978c-416d-b2d0-a77a57b51f2a</t>
        </is>
      </c>
    </row>
    <row r="43" ht="45" customHeight="1">
      <c r="A43" s="12" t="inlineStr">
        <is>
          <t>Number</t>
        </is>
      </c>
      <c r="B43" s="12" t="inlineStr">
        <is>
          <t>Number Operations</t>
        </is>
      </c>
      <c r="C43" s="13" t="inlineStr">
        <is>
          <t>Diagnostic: Number Operations [MMYP0.04]</t>
        </is>
      </c>
      <c r="D43" s="12" t="inlineStr">
        <is>
          <t>This is a short diagnostic assessment covering the topic of Number Operations.</t>
        </is>
      </c>
      <c r="E43" s="12" t="inlineStr">
        <is>
          <t>2e37fa63-f20f-48cf-9882-521319ff2849</t>
        </is>
      </c>
    </row>
    <row r="44" ht="45" customHeight="1">
      <c r="A44" s="12" t="inlineStr">
        <is>
          <t>Number</t>
        </is>
      </c>
      <c r="B44" s="12" t="inlineStr">
        <is>
          <t>Number Operations</t>
        </is>
      </c>
      <c r="C44" s="13" t="inlineStr">
        <is>
          <t>Column Addition [MF3.01]</t>
        </is>
      </c>
      <c r="D44" s="12" t="inlineStr">
        <is>
          <t>A nugget on using column addition.</t>
        </is>
      </c>
      <c r="E44" s="12" t="inlineStr">
        <is>
          <t>964030a6-cc6d-49dc-8eb7-f7cd790dbb86</t>
        </is>
      </c>
    </row>
    <row r="45" ht="45" customHeight="1">
      <c r="A45" s="12" t="inlineStr">
        <is>
          <t>Number</t>
        </is>
      </c>
      <c r="B45" s="12" t="inlineStr">
        <is>
          <t>Number Operations</t>
        </is>
      </c>
      <c r="C45" s="13" t="inlineStr">
        <is>
          <t>Column Subtraction [MF3.02]</t>
        </is>
      </c>
      <c r="D45" s="12" t="inlineStr">
        <is>
          <t>A nugget on using column subtraction.</t>
        </is>
      </c>
      <c r="E45" s="12" t="inlineStr">
        <is>
          <t>81e2c517-a781-441a-89d9-e00f1c939167</t>
        </is>
      </c>
    </row>
    <row r="46" ht="45" customHeight="1">
      <c r="A46" s="12" t="inlineStr">
        <is>
          <t>Number</t>
        </is>
      </c>
      <c r="B46" s="12" t="inlineStr">
        <is>
          <t>Number Operations</t>
        </is>
      </c>
      <c r="C46" s="13" t="inlineStr">
        <is>
          <t>Addition and Subtraction: Worded Questions [MF3.03]</t>
        </is>
      </c>
      <c r="D46" s="12" t="inlineStr">
        <is>
          <t>This nugget contains worded questions on addition and subtraction that vary in levels of difficulty, including some harder interpretation questions.</t>
        </is>
      </c>
      <c r="E46" s="12" t="inlineStr">
        <is>
          <t>6e785c6f-86c2-4375-ba08-2e18d8efb1c2</t>
        </is>
      </c>
    </row>
    <row r="47" ht="45" customHeight="1">
      <c r="A47" s="12" t="inlineStr">
        <is>
          <t>Number</t>
        </is>
      </c>
      <c r="B47" s="12" t="inlineStr">
        <is>
          <t>Number Operations</t>
        </is>
      </c>
      <c r="C47" s="13" t="inlineStr">
        <is>
          <t>Multiplying Negatives [MF3.04]</t>
        </is>
      </c>
      <c r="D47" s="12" t="inlineStr">
        <is>
          <t>This nugget contains questions on multiplying negative numbers with both positive and negative numbers. It includes caclulations multiplying 3 numbers together.</t>
        </is>
      </c>
      <c r="E47" s="12" t="inlineStr">
        <is>
          <t>21266966-e19c-4372-a095-6c213d439533</t>
        </is>
      </c>
    </row>
    <row r="48" ht="45" customHeight="1">
      <c r="A48" s="12" t="inlineStr">
        <is>
          <t>Number</t>
        </is>
      </c>
      <c r="B48" s="12" t="inlineStr">
        <is>
          <t>Number Operations</t>
        </is>
      </c>
      <c r="C48" s="13" t="inlineStr">
        <is>
          <t>Dividing Negatives [MF3.05]</t>
        </is>
      </c>
      <c r="D48" s="12" t="inlineStr">
        <is>
          <t>This nugget contains questions on dividing negative numbers with both positive and negative numbers. It includes caclulations on dividing 3 numbers.</t>
        </is>
      </c>
      <c r="E48" s="12" t="inlineStr">
        <is>
          <t>f53ef1db-8fe7-4f2c-b2b9-5634f64739cc</t>
        </is>
      </c>
    </row>
    <row r="49" ht="45" customHeight="1">
      <c r="A49" s="12" t="inlineStr">
        <is>
          <t>Number</t>
        </is>
      </c>
      <c r="B49" s="12" t="inlineStr">
        <is>
          <t>Number Operations</t>
        </is>
      </c>
      <c r="C49" s="13" t="inlineStr">
        <is>
          <t>Multiplying and Dividing with Negatives [MF3.06]</t>
        </is>
      </c>
      <c r="D49" s="12" t="inlineStr">
        <is>
          <t>A nugget on how to multiply and divide with negatives.</t>
        </is>
      </c>
      <c r="E49" s="12" t="inlineStr">
        <is>
          <t>5a25dcfb-d9b3-4497-9866-3ea0e781722e</t>
        </is>
      </c>
    </row>
    <row r="50" ht="45" customHeight="1">
      <c r="A50" s="12" t="inlineStr">
        <is>
          <t>Number</t>
        </is>
      </c>
      <c r="B50" s="12" t="inlineStr">
        <is>
          <t>Number Operations</t>
        </is>
      </c>
      <c r="C50" s="13" t="inlineStr">
        <is>
          <t>Column Multiplication [MF3.07]</t>
        </is>
      </c>
      <c r="D50" s="12" t="inlineStr">
        <is>
          <t>A nugget on using column multiplication.</t>
        </is>
      </c>
      <c r="E50" s="12" t="inlineStr">
        <is>
          <t>dedf697d-0dce-44e2-8d7f-5952c96f8509</t>
        </is>
      </c>
    </row>
    <row r="51" ht="45" customHeight="1">
      <c r="A51" s="12" t="inlineStr">
        <is>
          <t>Number</t>
        </is>
      </c>
      <c r="B51" s="12" t="inlineStr">
        <is>
          <t>Number Operations</t>
        </is>
      </c>
      <c r="C51" s="13" t="inlineStr">
        <is>
          <t>Grid Multiplication [MF3.08]</t>
        </is>
      </c>
      <c r="D51" s="12" t="inlineStr">
        <is>
          <t>This nugget contains questions using grid multiplication with a mixture of one and two digit numbers.</t>
        </is>
      </c>
      <c r="E51" s="12" t="inlineStr">
        <is>
          <t>e5569fa3-adf2-4001-919a-ae5eb6c45fba</t>
        </is>
      </c>
    </row>
    <row r="52" ht="45" customHeight="1">
      <c r="A52" s="12" t="inlineStr">
        <is>
          <t>Number</t>
        </is>
      </c>
      <c r="B52" s="12" t="inlineStr">
        <is>
          <t>Number Operations</t>
        </is>
      </c>
      <c r="C52" s="13" t="inlineStr">
        <is>
          <t>Multiplication with Napier's Bones [MF3.09]</t>
        </is>
      </c>
      <c r="D52" s="12" t="inlineStr">
        <is>
          <t>A nugget on using Napier's Bones to solve multiplication problems.</t>
        </is>
      </c>
      <c r="E52" s="12" t="inlineStr">
        <is>
          <t>dc3b5e97-1082-45b5-8c73-654c0440827b</t>
        </is>
      </c>
    </row>
    <row r="53" ht="45" customHeight="1">
      <c r="A53" s="12" t="inlineStr">
        <is>
          <t>Number</t>
        </is>
      </c>
      <c r="B53" s="12" t="inlineStr">
        <is>
          <t>Number Operations</t>
        </is>
      </c>
      <c r="C53" s="13" t="inlineStr">
        <is>
          <t>Testing for Divisibility [MF3.10]</t>
        </is>
      </c>
      <c r="D53" s="12" t="inlineStr">
        <is>
          <t>This nugget contains questions on testing for divisibility with a focus on the 2, 3, 5 and 10 timestable.</t>
        </is>
      </c>
      <c r="E53" s="12" t="inlineStr">
        <is>
          <t>bde0bdd9-53d4-4519-9269-e64bb7cd742b</t>
        </is>
      </c>
    </row>
    <row r="54" ht="45" customHeight="1">
      <c r="A54" s="12" t="inlineStr">
        <is>
          <t>Number</t>
        </is>
      </c>
      <c r="B54" s="12" t="inlineStr">
        <is>
          <t>Number Operations</t>
        </is>
      </c>
      <c r="C54" s="13" t="inlineStr">
        <is>
          <t>Short Division [MF3.11]</t>
        </is>
      </c>
      <c r="D54" s="12" t="inlineStr">
        <is>
          <t>A nugget on how to use short division.</t>
        </is>
      </c>
      <c r="E54" s="12" t="inlineStr">
        <is>
          <t>1af54528-1a5c-4b6f-b08c-5a1c0cff4e5a</t>
        </is>
      </c>
    </row>
    <row r="55" ht="45" customHeight="1">
      <c r="A55" s="12" t="inlineStr">
        <is>
          <t>Number</t>
        </is>
      </c>
      <c r="B55" s="12" t="inlineStr">
        <is>
          <t>Number Operations</t>
        </is>
      </c>
      <c r="C55" s="13" t="inlineStr">
        <is>
          <t>Dividing by Multi-Digit Numbers [MF3.12]</t>
        </is>
      </c>
      <c r="D55" s="12" t="inlineStr">
        <is>
          <t>This nugget contains questions on dividing by multi-digit numbers (3 and 4) where there are no remainders.</t>
        </is>
      </c>
      <c r="E55" s="12" t="inlineStr">
        <is>
          <t>5772d8bc-c004-464d-a210-0e2c1b9f9a3d</t>
        </is>
      </c>
    </row>
    <row r="56" ht="45" customHeight="1">
      <c r="A56" s="12" t="inlineStr">
        <is>
          <t>Number</t>
        </is>
      </c>
      <c r="B56" s="12" t="inlineStr">
        <is>
          <t>Number Operations</t>
        </is>
      </c>
      <c r="C56" s="13" t="inlineStr">
        <is>
          <t>Multiplication and Division: Worded Questions [MF3.13]</t>
        </is>
      </c>
      <c r="D56" s="12" t="inlineStr">
        <is>
          <t>This nugget contains worded questions on multiplication and division that vary in levels of difficulty, including some harder questions with more digits.</t>
        </is>
      </c>
      <c r="E56" s="12" t="inlineStr">
        <is>
          <t>b3ea5e31-85fc-4e79-9ba7-522bdfe98d92</t>
        </is>
      </c>
    </row>
    <row r="57" ht="45" customHeight="1">
      <c r="A57" s="12" t="inlineStr">
        <is>
          <t>Number</t>
        </is>
      </c>
      <c r="B57" s="12" t="inlineStr">
        <is>
          <t>Number Operations</t>
        </is>
      </c>
      <c r="C57" s="13" t="inlineStr">
        <is>
          <t>Diagnostic: BIDMAS and Using a Calculator [MF00.06]</t>
        </is>
      </c>
      <c r="D57" s="12" t="inlineStr">
        <is>
          <t>This is a short diagnostic with questions on the topic of BIDMAS and Using a Calculator.</t>
        </is>
      </c>
      <c r="E57" s="12" t="inlineStr">
        <is>
          <t>454e1d51-7e1c-41bf-aa29-ed876525a0be</t>
        </is>
      </c>
    </row>
    <row r="58" ht="45" customHeight="1">
      <c r="A58" s="12" t="inlineStr">
        <is>
          <t>Number</t>
        </is>
      </c>
      <c r="B58" s="12" t="inlineStr">
        <is>
          <t>Number Operations</t>
        </is>
      </c>
      <c r="C58" s="13" t="inlineStr">
        <is>
          <t>BIDMAS Introduction [MF3.14]</t>
        </is>
      </c>
      <c r="D58" s="12" t="inlineStr">
        <is>
          <t>A nugget introducing the basics of BIDMAS.</t>
        </is>
      </c>
      <c r="E58" s="12" t="inlineStr">
        <is>
          <t>f78e1525-aac5-4a59-bb89-a89c2ca29bca</t>
        </is>
      </c>
    </row>
    <row r="59" ht="45" customHeight="1">
      <c r="A59" s="12" t="inlineStr">
        <is>
          <t>Number</t>
        </is>
      </c>
      <c r="B59" s="12" t="inlineStr">
        <is>
          <t>Number Operations</t>
        </is>
      </c>
      <c r="C59" s="13" t="inlineStr">
        <is>
          <t>BIDMAS Intermediate [MF3.15]</t>
        </is>
      </c>
      <c r="D59" s="12" t="inlineStr">
        <is>
          <t>A nugget on how to answer more difficult BIDMAS questions.</t>
        </is>
      </c>
      <c r="E59" s="12" t="inlineStr">
        <is>
          <t>a4eb818a-c8e8-4a20-8e64-1e22319e042d</t>
        </is>
      </c>
    </row>
    <row r="60" ht="45" customHeight="1">
      <c r="A60" s="12" t="inlineStr">
        <is>
          <t>Number</t>
        </is>
      </c>
      <c r="B60" s="12" t="inlineStr">
        <is>
          <t>Number Operations</t>
        </is>
      </c>
      <c r="C60" s="13" t="inlineStr">
        <is>
          <t>BIDMAS Advanced [MF3.16]</t>
        </is>
      </c>
      <c r="D60" s="12" t="inlineStr">
        <is>
          <t>A nugget on the most difficult concepts in BIDMAS.</t>
        </is>
      </c>
      <c r="E60" s="12" t="inlineStr">
        <is>
          <t>85fd3a0c-5e25-4d3e-9c96-37b52917f0fc</t>
        </is>
      </c>
    </row>
    <row r="61" ht="45" customHeight="1">
      <c r="A61" s="12" t="inlineStr">
        <is>
          <t>Number</t>
        </is>
      </c>
      <c r="B61" s="12" t="inlineStr">
        <is>
          <t>Number Operations</t>
        </is>
      </c>
      <c r="C61" s="13" t="inlineStr">
        <is>
          <t>Using a Scientific Calculator 1: Powers and Roots of a Single Number [MF3.17]</t>
        </is>
      </c>
      <c r="D61" s="12" t="inlineStr">
        <is>
          <t>This nugget contains questions on using a scientific calculator, working with different operations such as powers, roots and fractions. It is based on the Casio calculator fx-83 PLUS.</t>
        </is>
      </c>
      <c r="E61" s="12" t="inlineStr">
        <is>
          <t>b2e98397-2e78-4f11-a73d-8d2c13677f8c</t>
        </is>
      </c>
    </row>
    <row r="62" ht="45" customHeight="1">
      <c r="A62" s="12" t="inlineStr">
        <is>
          <t>Number</t>
        </is>
      </c>
      <c r="B62" s="12" t="inlineStr">
        <is>
          <t>Number Operations</t>
        </is>
      </c>
      <c r="C62" s="13" t="inlineStr">
        <is>
          <t>Using a Calculator 2: Multiple Numbers [MF3.18]</t>
        </is>
      </c>
      <c r="D62" s="12" t="inlineStr">
        <is>
          <t>This nugget contains questions on using a scientific calculator, working with different calculations that have brackets, powers, roots and fractions. It is based on the Casio calculator fx-83 PLUS.</t>
        </is>
      </c>
      <c r="E62" s="12" t="inlineStr">
        <is>
          <t>a768bd32-b74a-4391-9be2-8f711b214912</t>
        </is>
      </c>
    </row>
    <row r="63" ht="45" customHeight="1">
      <c r="A63" s="12" t="inlineStr">
        <is>
          <t>Number</t>
        </is>
      </c>
      <c r="B63" s="12" t="inlineStr">
        <is>
          <t>Squares &amp; Square Roots</t>
        </is>
      </c>
      <c r="C63" s="13" t="inlineStr">
        <is>
          <t>Diagnostic: Powers and Roots [MF00.18]</t>
        </is>
      </c>
      <c r="D63" s="12" t="inlineStr">
        <is>
          <t>This is a short diagnostic with questions on the topic of Powers and Roots.</t>
        </is>
      </c>
      <c r="E63" s="12" t="inlineStr">
        <is>
          <t>59add56f-bd22-47c5-b2e7-522073eece4e</t>
        </is>
      </c>
    </row>
    <row r="64" ht="45" customHeight="1">
      <c r="A64" s="12" t="inlineStr">
        <is>
          <t>Number</t>
        </is>
      </c>
      <c r="B64" s="12" t="inlineStr">
        <is>
          <t>Squares &amp; Square Roots</t>
        </is>
      </c>
      <c r="C64" s="13" t="inlineStr">
        <is>
          <t>Squares [MF12.01]</t>
        </is>
      </c>
      <c r="D64" s="12" t="inlineStr">
        <is>
          <t>This nugget contains questions on identifying what a square number is and how to work out square numbers.</t>
        </is>
      </c>
      <c r="E64" s="12" t="inlineStr">
        <is>
          <t>dd4f4ce2-7073-48ad-9cad-edd5f67ae492</t>
        </is>
      </c>
    </row>
    <row r="65" ht="45" customHeight="1">
      <c r="A65" s="12" t="inlineStr">
        <is>
          <t>Number</t>
        </is>
      </c>
      <c r="B65" s="12" t="inlineStr">
        <is>
          <t>Squares &amp; Square Roots</t>
        </is>
      </c>
      <c r="C65" s="13" t="inlineStr">
        <is>
          <t>Cubes [MF12.02]</t>
        </is>
      </c>
      <c r="D65" s="12" t="inlineStr">
        <is>
          <t>This nugget contains questions on identifying what a cube number is and how to work out cube numbers.</t>
        </is>
      </c>
      <c r="E65" s="12" t="inlineStr">
        <is>
          <t>3e91515d-b0bb-4bf4-85d5-37cae8afad56</t>
        </is>
      </c>
    </row>
    <row r="66" ht="45" customHeight="1">
      <c r="A66" s="12" t="inlineStr">
        <is>
          <t>Number</t>
        </is>
      </c>
      <c r="B66" s="12" t="inlineStr">
        <is>
          <t>Squares &amp; Square Roots</t>
        </is>
      </c>
      <c r="C66" s="13" t="inlineStr">
        <is>
          <t>Squaring and Cubing Negatives [MF12.03]</t>
        </is>
      </c>
      <c r="D66" s="12" t="inlineStr">
        <is>
          <t>This nugget contains questions on squaring and cubing negative numbers. It also looks into whether the result of this is either positive or negative.</t>
        </is>
      </c>
      <c r="E66" s="12" t="inlineStr">
        <is>
          <t>96cee1f4-4344-4f9b-9c1b-c8d9cad8635b</t>
        </is>
      </c>
    </row>
    <row r="67" ht="45" customHeight="1">
      <c r="A67" s="12" t="inlineStr">
        <is>
          <t>Number</t>
        </is>
      </c>
      <c r="B67" s="12" t="inlineStr">
        <is>
          <t>Squares &amp; Square Roots</t>
        </is>
      </c>
      <c r="C67" s="13" t="inlineStr">
        <is>
          <t>Powers [MF12.04]</t>
        </is>
      </c>
      <c r="D67" s="12" t="inlineStr">
        <is>
          <t>This nugget explores writing multiplication calculations in index form as well as raising numbers to powers as high as 6.</t>
        </is>
      </c>
      <c r="E67" s="12" t="inlineStr">
        <is>
          <t>79038b1f-a046-40dc-b59d-e2cf296dc9c7</t>
        </is>
      </c>
    </row>
    <row r="68" ht="45" customHeight="1">
      <c r="A68" s="12" t="inlineStr">
        <is>
          <t>Number</t>
        </is>
      </c>
      <c r="B68" s="12" t="inlineStr">
        <is>
          <t>Squares &amp; Square Roots</t>
        </is>
      </c>
      <c r="C68" s="13" t="inlineStr">
        <is>
          <t>Roots of Squares and Cubes [MF12.05]</t>
        </is>
      </c>
      <c r="D68" s="12" t="inlineStr">
        <is>
          <t>This nugget contains learning material and questions on the roots of square and cube numbers up to 10² and 10³.</t>
        </is>
      </c>
      <c r="E68" s="12" t="inlineStr">
        <is>
          <t>75eef0b4-b899-47e7-acdd-c5d8d608cc24</t>
        </is>
      </c>
    </row>
    <row r="69" ht="45" customHeight="1">
      <c r="A69" s="12" t="inlineStr">
        <is>
          <t>Number</t>
        </is>
      </c>
      <c r="B69" s="12" t="inlineStr">
        <is>
          <t>Squares &amp; Square Roots</t>
        </is>
      </c>
      <c r="C69" s="13" t="inlineStr">
        <is>
          <t>Roots [MF12.06]</t>
        </is>
      </c>
      <c r="D69" s="12" t="inlineStr">
        <is>
          <t>This nugget contains learning material and questions on the roots of square and cube numbers up to 12² and 10³. It also contains questions on calculations with roots.</t>
        </is>
      </c>
      <c r="E69" s="12" t="inlineStr">
        <is>
          <t>6cb54878-0881-47c6-8ab5-a77a2ba2bc74</t>
        </is>
      </c>
    </row>
    <row r="70" ht="45" customHeight="1">
      <c r="A70" s="12" t="inlineStr">
        <is>
          <t>Number</t>
        </is>
      </c>
      <c r="B70" s="12" t="inlineStr">
        <is>
          <t>Squares &amp; Square Roots</t>
        </is>
      </c>
      <c r="C70" s="13" t="inlineStr">
        <is>
          <t>Estimating Powers and Roots [MH12.07]</t>
        </is>
      </c>
      <c r="D70" s="12" t="inlineStr">
        <is>
          <t>This nugget contains learning material and questions on estimating powers of decimal numbers (rounded to 1 significant figure) and roots of numbers that are not square.</t>
        </is>
      </c>
      <c r="E70" s="12" t="inlineStr">
        <is>
          <t>d0abd9f4-0fef-43a1-91ca-36d0351b1680</t>
        </is>
      </c>
    </row>
    <row r="71" ht="45" customHeight="1">
      <c r="A71" s="12" t="inlineStr">
        <is>
          <t>Number</t>
        </is>
      </c>
      <c r="B71" s="12" t="inlineStr">
        <is>
          <t>Factors, Multiples &amp; Primes</t>
        </is>
      </c>
      <c r="C71" s="13" t="inlineStr">
        <is>
          <t>Diagnostic: Factors, Multiples and Primes [MF00.11]</t>
        </is>
      </c>
      <c r="D71" s="12" t="inlineStr">
        <is>
          <t>This is a short diagnostic with questions on the topic of Factors, Multiples and Primes.</t>
        </is>
      </c>
      <c r="E71" s="12" t="inlineStr">
        <is>
          <t>8d4838a1-d777-4ad4-8a31-42ee46a8bcc4</t>
        </is>
      </c>
    </row>
    <row r="72" ht="45" customHeight="1">
      <c r="A72" s="12" t="inlineStr">
        <is>
          <t>Number</t>
        </is>
      </c>
      <c r="B72" s="12" t="inlineStr">
        <is>
          <t>Factors, Multiples &amp; Primes</t>
        </is>
      </c>
      <c r="C72" s="13" t="inlineStr">
        <is>
          <t>Odds and Evens with Addition and Subtraction [MF5.01]</t>
        </is>
      </c>
      <c r="D72" s="12" t="inlineStr">
        <is>
          <t>This nugget contains questions about odd and even numbers, including adding and subtracting with them.</t>
        </is>
      </c>
      <c r="E72" s="12" t="inlineStr">
        <is>
          <t>017d7075-53a3-463e-97a1-e24027b1953c</t>
        </is>
      </c>
    </row>
    <row r="73" ht="45" customHeight="1">
      <c r="A73" s="12" t="inlineStr">
        <is>
          <t>Number</t>
        </is>
      </c>
      <c r="B73" s="12" t="inlineStr">
        <is>
          <t>Factors, Multiples &amp; Primes</t>
        </is>
      </c>
      <c r="C73" s="13" t="inlineStr">
        <is>
          <t>Odds and Evens with Multiplication [MF5.02]</t>
        </is>
      </c>
      <c r="D73" s="12" t="inlineStr">
        <is>
          <t>This nugget contains questions about odd and even numbers, including multiplying and dividing with them.</t>
        </is>
      </c>
      <c r="E73" s="12" t="inlineStr">
        <is>
          <t>22359e10-c9ca-4191-9b29-bfe754e90aae</t>
        </is>
      </c>
    </row>
    <row r="74" ht="45" customHeight="1">
      <c r="A74" s="12" t="inlineStr">
        <is>
          <t>Number</t>
        </is>
      </c>
      <c r="B74" s="12" t="inlineStr">
        <is>
          <t>Factors, Multiples &amp; Primes</t>
        </is>
      </c>
      <c r="C74" s="13" t="inlineStr">
        <is>
          <t>Primes [MF5.03]</t>
        </is>
      </c>
      <c r="D74" s="12" t="inlineStr">
        <is>
          <t>This nugget contains defining and remembering prime numbers - the prime numbers up until 100 are mentioned. It also investigates conjectures with prime numbers.</t>
        </is>
      </c>
      <c r="E74" s="12" t="inlineStr">
        <is>
          <t>2e051d90-ed3e-421e-ba37-cdf035c7cbaf</t>
        </is>
      </c>
    </row>
    <row r="75" ht="45" customHeight="1">
      <c r="A75" s="12" t="inlineStr">
        <is>
          <t>Number</t>
        </is>
      </c>
      <c r="B75" s="12" t="inlineStr">
        <is>
          <t>Factors, Multiples &amp; Primes</t>
        </is>
      </c>
      <c r="C75" s="13" t="inlineStr">
        <is>
          <t>Multiples [MF5.04]</t>
        </is>
      </c>
      <c r="D75" s="12" t="inlineStr">
        <is>
          <t xml:space="preserve">This nugget contains defining multiples and common multiples. The questions focus on what makes a multiple and what doesn't, also common multiples between different times tables. </t>
        </is>
      </c>
      <c r="E75" s="12" t="inlineStr">
        <is>
          <t>16eeedcf-08c1-44dd-93e5-66b9d6084c47</t>
        </is>
      </c>
    </row>
    <row r="76" ht="45" customHeight="1">
      <c r="A76" s="12" t="inlineStr">
        <is>
          <t>Number</t>
        </is>
      </c>
      <c r="B76" s="12" t="inlineStr">
        <is>
          <t>Factors, Multiples &amp; Primes</t>
        </is>
      </c>
      <c r="C76" s="13" t="inlineStr">
        <is>
          <t>Factors [MF5.05]</t>
        </is>
      </c>
      <c r="D76" s="12" t="inlineStr">
        <is>
          <t xml:space="preserve">This nugget contains defining factors and common factors. The questions focus on what makes a factor and what doesn't, also common factors between different numbers. </t>
        </is>
      </c>
      <c r="E76" s="12" t="inlineStr">
        <is>
          <t>e24ea50f-bdb4-4d3a-a7e1-34922ca6b04a</t>
        </is>
      </c>
    </row>
    <row r="77" ht="45" customHeight="1">
      <c r="A77" s="12" t="inlineStr">
        <is>
          <t>Number</t>
        </is>
      </c>
      <c r="B77" s="12" t="inlineStr">
        <is>
          <t>Factors, Multiples &amp; Primes</t>
        </is>
      </c>
      <c r="C77" s="13" t="inlineStr">
        <is>
          <t>Multiples and Factors [MF5.06]</t>
        </is>
      </c>
      <c r="D77" s="12" t="inlineStr">
        <is>
          <t>This nugget contains questions on the difference between multiples and factors. It also includes common multiples and common factors.</t>
        </is>
      </c>
      <c r="E77" s="12" t="inlineStr">
        <is>
          <t>00839acd-30ae-4ac1-b103-d92d20587a22</t>
        </is>
      </c>
    </row>
    <row r="78" ht="45" customHeight="1">
      <c r="A78" s="12" t="inlineStr">
        <is>
          <t>Number</t>
        </is>
      </c>
      <c r="B78" s="12" t="inlineStr">
        <is>
          <t>Factors, Multiples &amp; Primes</t>
        </is>
      </c>
      <c r="C78" s="13" t="inlineStr">
        <is>
          <t>Diagnostic: LCM and HCF [MF00.12]</t>
        </is>
      </c>
      <c r="D78" s="12" t="inlineStr">
        <is>
          <t>This is a short diagnostic with questions on the topic of LCM and HCF 1.</t>
        </is>
      </c>
      <c r="E78" s="12" t="inlineStr">
        <is>
          <t>c4806e2e-2742-401b-b651-3d59862835e0</t>
        </is>
      </c>
    </row>
    <row r="79" ht="45" customHeight="1">
      <c r="A79" s="12" t="inlineStr">
        <is>
          <t>Number</t>
        </is>
      </c>
      <c r="B79" s="12" t="inlineStr">
        <is>
          <t>Factors, Multiples &amp; Primes</t>
        </is>
      </c>
      <c r="C79" s="13" t="inlineStr">
        <is>
          <t>Lowest Common Multiple - Listing Technique [MF5.07]</t>
        </is>
      </c>
      <c r="D79" s="12" t="inlineStr">
        <is>
          <t>This nugget contains finding the Lowest Common Multiple (LCM) by listing multiples. The questions include finding the lowest common multiples with up to three different numbers.</t>
        </is>
      </c>
      <c r="E79" s="12" t="inlineStr">
        <is>
          <t>cba45775-17ab-47f4-9bc7-c61f36fdb212</t>
        </is>
      </c>
    </row>
    <row r="80" ht="45" customHeight="1">
      <c r="A80" s="12" t="inlineStr">
        <is>
          <t>Number</t>
        </is>
      </c>
      <c r="B80" s="12" t="inlineStr">
        <is>
          <t>Factors, Multiples &amp; Primes</t>
        </is>
      </c>
      <c r="C80" s="13" t="inlineStr">
        <is>
          <t>Highest Common Factor - Listing Technique [MF5.08]</t>
        </is>
      </c>
      <c r="D80" s="12" t="inlineStr">
        <is>
          <t>This nugget contains finding the Highest Common Factor (HCF) by listing factors. The questions include finding the highest common factors with up to three different numbers.</t>
        </is>
      </c>
      <c r="E80" s="12" t="inlineStr">
        <is>
          <t>7a8d1639-de85-4ee8-bc4f-8000ffc089fb</t>
        </is>
      </c>
    </row>
    <row r="81" ht="45" customHeight="1">
      <c r="A81" s="12" t="inlineStr">
        <is>
          <t>Number</t>
        </is>
      </c>
      <c r="B81" s="12" t="inlineStr">
        <is>
          <t>Factors, Multiples &amp; Primes</t>
        </is>
      </c>
      <c r="C81" s="13" t="inlineStr">
        <is>
          <t>Prime Factorisation 1: Factor Tree Given [MF5.09]</t>
        </is>
      </c>
      <c r="D81" s="12" t="inlineStr">
        <is>
          <t>This nugget contains questions on Prime Factorisiation where the prime factor tree is given. Questions include writing numbers as a product of prime factors.</t>
        </is>
      </c>
      <c r="E81" s="12" t="inlineStr">
        <is>
          <t>4ab4c67d-d052-4246-8859-bcbe662baacb</t>
        </is>
      </c>
    </row>
    <row r="82" ht="45" customHeight="1">
      <c r="A82" s="12" t="inlineStr">
        <is>
          <t>Number</t>
        </is>
      </c>
      <c r="B82" s="12" t="inlineStr">
        <is>
          <t>Factors, Multiples &amp; Primes</t>
        </is>
      </c>
      <c r="C82" s="13" t="inlineStr">
        <is>
          <t>Prime Factorisation 2 [MF5.10]</t>
        </is>
      </c>
      <c r="D82" s="12" t="inlineStr">
        <is>
          <t>This nugget contains questions on Prime Factorisiation where the prime factor tree is given sometimes. Questions include writing numbers as a product of prime factors.</t>
        </is>
      </c>
      <c r="E82" s="12" t="inlineStr">
        <is>
          <t>b0212acc-0593-4beb-b451-46cd6a497b2e</t>
        </is>
      </c>
    </row>
    <row r="83" ht="45" customHeight="1">
      <c r="A83" s="12" t="inlineStr">
        <is>
          <t>Number</t>
        </is>
      </c>
      <c r="B83" s="12" t="inlineStr">
        <is>
          <t>Factors, Multiples &amp; Primes</t>
        </is>
      </c>
      <c r="C83" s="13" t="inlineStr">
        <is>
          <t>Uses of Prime Factorisation [MF5.11]</t>
        </is>
      </c>
      <c r="D83" s="12" t="inlineStr">
        <is>
          <t>This nugget contains questions on Uses of Prime Factorisiation where the prime factors are used to answer other more complex questions with multiplication and division.</t>
        </is>
      </c>
      <c r="E83" s="12" t="inlineStr">
        <is>
          <t>434ccaa8-c1a5-4b11-b018-ed1ed3cbb720</t>
        </is>
      </c>
    </row>
    <row r="84" ht="45" customHeight="1">
      <c r="A84" s="12" t="inlineStr">
        <is>
          <t>Number</t>
        </is>
      </c>
      <c r="B84" s="12" t="inlineStr">
        <is>
          <t>Factors, Multiples &amp; Primes</t>
        </is>
      </c>
      <c r="C84" s="13" t="inlineStr">
        <is>
          <t>HCF Using Prime Factorisation: Venn Diagrams [MF5.12]</t>
        </is>
      </c>
      <c r="D84" s="12" t="inlineStr">
        <is>
          <t>This nugget contains finding the Highest Common Factor (HCF) using prime factorisation. The questions include finding the highest common factors with Venn diagrams.</t>
        </is>
      </c>
      <c r="E84" s="12" t="inlineStr">
        <is>
          <t>d4ca5642-cb5b-4682-9171-b5caf35fe05c</t>
        </is>
      </c>
    </row>
    <row r="85" ht="45" customHeight="1">
      <c r="A85" s="12" t="inlineStr">
        <is>
          <t>Number</t>
        </is>
      </c>
      <c r="B85" s="12" t="inlineStr">
        <is>
          <t>Factors, Multiples &amp; Primes</t>
        </is>
      </c>
      <c r="C85" s="13" t="inlineStr">
        <is>
          <t>HCF Using Prime Factorisation: Product of Prime Factors [MF5.13]</t>
        </is>
      </c>
      <c r="D85" s="12" t="inlineStr">
        <is>
          <t>This nugget contains finding the Highest Common Factor (HCF) using prime factorisation. The questions include finding the highest common factors where nothing is given.</t>
        </is>
      </c>
      <c r="E85" s="12" t="inlineStr">
        <is>
          <t>52b6c0d6-773e-4ae2-881b-a15f7db71fcf</t>
        </is>
      </c>
    </row>
    <row r="86" ht="45" customHeight="1">
      <c r="A86" s="12" t="inlineStr">
        <is>
          <t>Number</t>
        </is>
      </c>
      <c r="B86" s="12" t="inlineStr">
        <is>
          <t>Factors, Multiples &amp; Primes</t>
        </is>
      </c>
      <c r="C86" s="13" t="inlineStr">
        <is>
          <t>LCM Using Prime Factorisation: Venn Diagrams [MF5.14]</t>
        </is>
      </c>
      <c r="D86" s="12" t="inlineStr">
        <is>
          <t>This nugget contains finding the Lowest Common Multiples (LCM) using prime factorisation. The questions include finding the lowest common multiples with Venn diagrams.</t>
        </is>
      </c>
      <c r="E86" s="12" t="inlineStr">
        <is>
          <t>4cc82f44-6dd6-46c4-9b9b-cbe32f969db4</t>
        </is>
      </c>
    </row>
    <row r="87" ht="45" customHeight="1">
      <c r="A87" s="12" t="inlineStr">
        <is>
          <t>Number</t>
        </is>
      </c>
      <c r="B87" s="12" t="inlineStr">
        <is>
          <t>Factors, Multiples &amp; Primes</t>
        </is>
      </c>
      <c r="C87" s="13" t="inlineStr">
        <is>
          <t>LCM Using Prime Factorisation: Product of Prime Factors [MF5.15]</t>
        </is>
      </c>
      <c r="D87" s="12" t="inlineStr">
        <is>
          <t>This nugget contains finding the Lowest Common Multiples (LCM) using prime factorisation. The questions include finding the lowest common multiples where nothing is given.</t>
        </is>
      </c>
      <c r="E87" s="12" t="inlineStr">
        <is>
          <t>6024bcc3-5c6d-41a2-a085-b731ae412daf</t>
        </is>
      </c>
    </row>
    <row r="88" ht="45" customHeight="1">
      <c r="A88" s="12" t="inlineStr">
        <is>
          <t>Number</t>
        </is>
      </c>
      <c r="B88" s="12" t="inlineStr">
        <is>
          <t>Factors, Multiples &amp; Primes</t>
        </is>
      </c>
      <c r="C88" s="13" t="inlineStr">
        <is>
          <t>HCF and LCM with Prime Factorisation [MF5.16]</t>
        </is>
      </c>
      <c r="D88" s="12" t="inlineStr">
        <is>
          <t>This nugget contains finding the Lowest Common Multiples (LCM) and Highest Common Factors (HCF) using prime factorisation. The questions include finding LCM and HCF with Venn diagrams for different sets of numbers.</t>
        </is>
      </c>
      <c r="E88" s="12" t="inlineStr">
        <is>
          <t>af022aba-314b-4ecc-ac02-9410c295c03a</t>
        </is>
      </c>
    </row>
    <row r="89" ht="45" customHeight="1">
      <c r="A89" s="12" t="inlineStr">
        <is>
          <t>Number</t>
        </is>
      </c>
      <c r="B89" s="12" t="inlineStr">
        <is>
          <t>Exponents</t>
        </is>
      </c>
      <c r="C89" s="13" t="inlineStr">
        <is>
          <t>Diagnostic: Index Laws [MF00.19]</t>
        </is>
      </c>
      <c r="D89" s="12" t="inlineStr">
        <is>
          <t>This is a short diagnostic with questions on the topic of Laws of Indices 1.</t>
        </is>
      </c>
      <c r="E89" s="12" t="inlineStr">
        <is>
          <t>8165058a-ef2a-4fba-bb9a-8a1c4a746e25</t>
        </is>
      </c>
    </row>
    <row r="90" ht="45" customHeight="1">
      <c r="A90" s="12" t="inlineStr">
        <is>
          <t>Number</t>
        </is>
      </c>
      <c r="B90" s="12" t="inlineStr">
        <is>
          <t>Exponents</t>
        </is>
      </c>
      <c r="C90" s="13" t="inlineStr">
        <is>
          <t>Powers of 0 and 1 [MF13.01]</t>
        </is>
      </c>
      <c r="D90" s="12" t="inlineStr">
        <is>
          <t>This nugget contains learning material and questions on raising numbers to the power of 0 and 1. There are decimal examples used also.</t>
        </is>
      </c>
      <c r="E90" s="12" t="inlineStr">
        <is>
          <t>d9ede2bc-50fe-4c74-9c8e-6bbfe91cfa55</t>
        </is>
      </c>
    </row>
    <row r="91" ht="45" customHeight="1">
      <c r="A91" s="12" t="inlineStr">
        <is>
          <t>Number</t>
        </is>
      </c>
      <c r="B91" s="12" t="inlineStr">
        <is>
          <t>Exponents</t>
        </is>
      </c>
      <c r="C91" s="13" t="inlineStr">
        <is>
          <t>Raising a Fraction to a Power [MF13.02]</t>
        </is>
      </c>
      <c r="D91" s="12" t="inlineStr">
        <is>
          <t>This nugget contains learning material and questions on raising fractions to powers of 2 or 3. There are top heavy fractions used in examples also.</t>
        </is>
      </c>
      <c r="E91" s="12" t="inlineStr">
        <is>
          <t>e7cbef7e-ff4d-4ae1-8e00-d2540dc6f7e2</t>
        </is>
      </c>
    </row>
    <row r="92" ht="45" customHeight="1">
      <c r="A92" s="12" t="inlineStr">
        <is>
          <t>Number</t>
        </is>
      </c>
      <c r="B92" s="12" t="inlineStr">
        <is>
          <t>Exponents</t>
        </is>
      </c>
      <c r="C92" s="13" t="inlineStr">
        <is>
          <t>Multiplying Indices [MF13.03]</t>
        </is>
      </c>
      <c r="D92" s="12" t="inlineStr">
        <is>
          <t>This nugget contains learning material and questions on multiplying numbers with the same bases raised to powers. There are some examples that include negative powers also.</t>
        </is>
      </c>
      <c r="E92" s="12" t="inlineStr">
        <is>
          <t>59cb451b-ae2b-470c-9231-9c19461e1685</t>
        </is>
      </c>
    </row>
    <row r="93" ht="45" customHeight="1">
      <c r="A93" s="12" t="inlineStr">
        <is>
          <t>Number</t>
        </is>
      </c>
      <c r="B93" s="12" t="inlineStr">
        <is>
          <t>Exponents</t>
        </is>
      </c>
      <c r="C93" s="13" t="inlineStr">
        <is>
          <t>Dividing Indices [MF13.04]</t>
        </is>
      </c>
      <c r="D93" s="12" t="inlineStr">
        <is>
          <t>This nugget contains learning material and questions on dividing numbers with the same bases raised to powers. There are some examples that include this respresented as fractions also.</t>
        </is>
      </c>
      <c r="E93" s="12" t="inlineStr">
        <is>
          <t>698883f2-819a-48aa-a2e4-c0501157efbf</t>
        </is>
      </c>
    </row>
    <row r="94" ht="45" customHeight="1">
      <c r="A94" s="12" t="inlineStr">
        <is>
          <t>Number</t>
        </is>
      </c>
      <c r="B94" s="12" t="inlineStr">
        <is>
          <t>Exponents</t>
        </is>
      </c>
      <c r="C94" s="13" t="inlineStr">
        <is>
          <t>Power of a Power [MF13.05]</t>
        </is>
      </c>
      <c r="D94" s="12" t="inlineStr">
        <is>
          <t>This nugget contains learning material and questions on numbers that have a power being raised to another power. There are some examples that include both numbers and variables also.</t>
        </is>
      </c>
      <c r="E94" s="12" t="inlineStr">
        <is>
          <t>5df97f1b-fd16-4990-bc24-669c10a26453</t>
        </is>
      </c>
    </row>
    <row r="95" ht="45" customHeight="1">
      <c r="A95" s="12" t="inlineStr">
        <is>
          <t>Number</t>
        </is>
      </c>
      <c r="B95" s="12" t="inlineStr">
        <is>
          <t>Exponents</t>
        </is>
      </c>
      <c r="C95" s="13" t="inlineStr">
        <is>
          <t>Combination of Indices [MF13.07]</t>
        </is>
      </c>
      <c r="D95" s="12" t="inlineStr">
        <is>
          <t>This nugget contains learning material and questions on multiplying and dividing algebra with the same bases raised to powers. These examples include a mix of operations and 3 terms.</t>
        </is>
      </c>
      <c r="E95" s="12" t="inlineStr">
        <is>
          <t>473bcc6b-677a-482b-b814-bb03fbbc61a6</t>
        </is>
      </c>
    </row>
    <row r="96" ht="45" customHeight="1">
      <c r="A96" s="12" t="inlineStr">
        <is>
          <t>Number</t>
        </is>
      </c>
      <c r="B96" s="12" t="inlineStr">
        <is>
          <t>Exponents</t>
        </is>
      </c>
      <c r="C96" s="13" t="inlineStr">
        <is>
          <t>Negative Indices [MF13.06]</t>
        </is>
      </c>
      <c r="D96" s="12" t="inlineStr">
        <is>
          <t>This nugget contains learning material and questions on raising integers and fractions to negative powers.</t>
        </is>
      </c>
      <c r="E96" s="12" t="inlineStr">
        <is>
          <t>c5ff5d26-58d7-4c16-89a8-45e7846b1cf3</t>
        </is>
      </c>
    </row>
    <row r="97" ht="45" customHeight="1">
      <c r="A97" s="12" t="inlineStr">
        <is>
          <t>Number</t>
        </is>
      </c>
      <c r="B97" s="12" t="inlineStr">
        <is>
          <t>Exponents</t>
        </is>
      </c>
      <c r="C97" s="13" t="inlineStr">
        <is>
          <t>Diagnostic: Fractional Indices [MH00.08]</t>
        </is>
      </c>
      <c r="D97" s="12" t="inlineStr">
        <is>
          <t>This is a short diagnostic with questions on the topic of Fractional Indices.</t>
        </is>
      </c>
      <c r="E97" s="12" t="inlineStr">
        <is>
          <t>fda0a40b-ef1d-41ce-98ed-fba4db145645</t>
        </is>
      </c>
    </row>
    <row r="98" ht="45" customHeight="1">
      <c r="A98" s="12" t="inlineStr">
        <is>
          <t>Number</t>
        </is>
      </c>
      <c r="B98" s="12" t="inlineStr">
        <is>
          <t>Exponents</t>
        </is>
      </c>
      <c r="C98" s="13" t="inlineStr">
        <is>
          <t>Fractional Indices 1: Square and Cube Root [MH13.08]</t>
        </is>
      </c>
      <c r="D98" s="12" t="inlineStr">
        <is>
          <t>This nugget contains learning material and questions on raising integers and fractions to unit fractional powers of one half and one third. It contains questions on working with these powers and using the multiplication law.</t>
        </is>
      </c>
      <c r="E98" s="12" t="inlineStr">
        <is>
          <t>492b2e8b-1d2e-4de2-87f1-ec8a9a88b121</t>
        </is>
      </c>
    </row>
    <row r="99" ht="45" customHeight="1">
      <c r="A99" s="12" t="inlineStr">
        <is>
          <t>Number</t>
        </is>
      </c>
      <c r="B99" s="12" t="inlineStr">
        <is>
          <t>Exponents</t>
        </is>
      </c>
      <c r="C99" s="13" t="inlineStr">
        <is>
          <t>Fractional Indices 2: Non-Unit Fraction [MH13.09]</t>
        </is>
      </c>
      <c r="D99" s="12" t="inlineStr">
        <is>
          <t>This nugget contains learning material and questions on raising integers and fractions to non-unit fractional powers. It contains questions on converting between rational and index form.</t>
        </is>
      </c>
      <c r="E99" s="12" t="inlineStr">
        <is>
          <t>4adaffb7-84de-462d-896a-6016ca9e79dc</t>
        </is>
      </c>
    </row>
    <row r="100" ht="45" customHeight="1">
      <c r="A100" s="12" t="inlineStr">
        <is>
          <t>Number</t>
        </is>
      </c>
      <c r="B100" s="12" t="inlineStr">
        <is>
          <t>Exponents</t>
        </is>
      </c>
      <c r="C100" s="13" t="inlineStr">
        <is>
          <t>Fractional Indices 3: Negative Unit Fractions [MH13.10]</t>
        </is>
      </c>
      <c r="D100" s="12" t="inlineStr">
        <is>
          <t>This nugget contains learning material and questions on raising integers and fractions to negative unit fractional powers of one half and one third. It contains questions on working with these powers and using the multiplication law.</t>
        </is>
      </c>
      <c r="E100" s="12" t="inlineStr">
        <is>
          <t>b5292ea7-585f-401e-aad1-0f85dd548fb5</t>
        </is>
      </c>
    </row>
    <row r="101" ht="45" customHeight="1">
      <c r="A101" s="12" t="inlineStr">
        <is>
          <t>Number</t>
        </is>
      </c>
      <c r="B101" s="12" t="inlineStr">
        <is>
          <t>Exponents</t>
        </is>
      </c>
      <c r="C101" s="13" t="inlineStr">
        <is>
          <t>Fractional Indices 4: Negative Non-Unit Fractions [MH13.11]</t>
        </is>
      </c>
      <c r="D101" s="12" t="inlineStr">
        <is>
          <t>This nugget contains learning material and questions on raising integers and fractions to negative non-unit fractional powers. It contains questions on converting between rational and index form.</t>
        </is>
      </c>
      <c r="E101" s="12" t="inlineStr">
        <is>
          <t>fcaf688c-440a-42df-a4dc-e9721f9c6c42</t>
        </is>
      </c>
    </row>
    <row r="102" ht="45" customHeight="1">
      <c r="A102" s="12" t="inlineStr">
        <is>
          <t>Number</t>
        </is>
      </c>
      <c r="B102" s="12" t="inlineStr">
        <is>
          <t>Exponents</t>
        </is>
      </c>
      <c r="C102" s="13" t="inlineStr">
        <is>
          <t>Fractional Indices 5: Fraction Base [MH13.12]</t>
        </is>
      </c>
      <c r="D102" s="12" t="inlineStr">
        <is>
          <t>This nugget contains learning material and questions on raising fractions to fractional powers. It contains questions on converting between rational and index form.</t>
        </is>
      </c>
      <c r="E102" s="12" t="inlineStr">
        <is>
          <t>36827b98-505b-429d-be5e-f91f14340c9b</t>
        </is>
      </c>
    </row>
    <row r="103" ht="45" customHeight="1">
      <c r="A103" s="12" t="inlineStr">
        <is>
          <t>Number</t>
        </is>
      </c>
      <c r="B103" s="12" t="inlineStr">
        <is>
          <t>Exponents</t>
        </is>
      </c>
      <c r="C103" s="13" t="inlineStr">
        <is>
          <t>Fractional Indices: Calculator [MH13.13]</t>
        </is>
      </c>
      <c r="D103" s="12" t="inlineStr">
        <is>
          <t>This nugget contains learning material and questions on raising a mixture of numbers to fractional powers. These questions are specific to using a calculator to work out the answer.</t>
        </is>
      </c>
      <c r="E103" s="12" t="inlineStr">
        <is>
          <t>a8c66208-b169-4b2e-84ba-a451ddf27ec5</t>
        </is>
      </c>
    </row>
    <row r="104" ht="45" customHeight="1">
      <c r="A104" s="12" t="inlineStr">
        <is>
          <t>Number</t>
        </is>
      </c>
      <c r="B104" s="12" t="inlineStr">
        <is>
          <t>Exponents</t>
        </is>
      </c>
      <c r="C104" s="13" t="inlineStr">
        <is>
          <t>Diagnostic: Solving Problems with Indices [MMYP0.10]</t>
        </is>
      </c>
      <c r="D104" s="12" t="inlineStr">
        <is>
          <t>This is a short diagnostic assessment covering the topic of Solving Problems with Indices.</t>
        </is>
      </c>
      <c r="E104" s="12" t="inlineStr">
        <is>
          <t>52ff2758-b47c-4f48-94c1-764db5c78731</t>
        </is>
      </c>
    </row>
    <row r="105" ht="45" customHeight="1">
      <c r="A105" s="12" t="inlineStr">
        <is>
          <t>Number</t>
        </is>
      </c>
      <c r="B105" s="12" t="inlineStr">
        <is>
          <t>Exponents</t>
        </is>
      </c>
      <c r="C105" s="13" t="inlineStr">
        <is>
          <t>Solving Problems with Indices 1: Combination of Rules [MH13.14]</t>
        </is>
      </c>
      <c r="D105" s="12" t="inlineStr">
        <is>
          <t xml:space="preserve">This nugget contains learning material and questions on raising integers with the same bases to different powers and applying a combination of different index laws, specifically multiplication and division. </t>
        </is>
      </c>
      <c r="E105" s="12" t="inlineStr">
        <is>
          <t>78396c8f-3666-4ee0-9159-fce6ae673f56</t>
        </is>
      </c>
    </row>
    <row r="106" ht="45" customHeight="1">
      <c r="A106" s="12" t="inlineStr">
        <is>
          <t>Number</t>
        </is>
      </c>
      <c r="B106" s="12" t="inlineStr">
        <is>
          <t>Exponents</t>
        </is>
      </c>
      <c r="C106" s="13" t="inlineStr">
        <is>
          <t>Solving Problems with Indices 2: Combination of Rules [MH13.15]</t>
        </is>
      </c>
      <c r="D106" s="12" t="inlineStr">
        <is>
          <t>This nugget contains learning material and questions on raising integers with the same bases to different powers and applying a combination of different index laws, specifically power of power rule.</t>
        </is>
      </c>
      <c r="E106" s="12" t="inlineStr">
        <is>
          <t>4ad7a6d6-8dce-4fd0-b66f-e39ceaa7782d</t>
        </is>
      </c>
    </row>
    <row r="107" ht="45" customHeight="1">
      <c r="A107" s="12" t="inlineStr">
        <is>
          <t>Number</t>
        </is>
      </c>
      <c r="B107" s="12" t="inlineStr">
        <is>
          <t>Exponents</t>
        </is>
      </c>
      <c r="C107" s="13" t="inlineStr">
        <is>
          <t>Solving Problems with Indices 3: Working Backwards [MH13.16]</t>
        </is>
      </c>
      <c r="D107" s="12" t="inlineStr">
        <is>
          <t>This nugget contains learning material and questions on raising integers and fractions to powers and changing their bases. The questions involve writing answers in index form.</t>
        </is>
      </c>
      <c r="E107" s="12" t="inlineStr">
        <is>
          <t>605b84d0-3dae-44cb-892b-59076cdffc54</t>
        </is>
      </c>
    </row>
    <row r="108" ht="45" customHeight="1">
      <c r="A108" s="12" t="inlineStr">
        <is>
          <t>Number</t>
        </is>
      </c>
      <c r="B108" s="12" t="inlineStr">
        <is>
          <t>Exponents</t>
        </is>
      </c>
      <c r="C108" s="13" t="inlineStr">
        <is>
          <t>Solving Problems with Indices 4: Solving Equations [MH13.17]</t>
        </is>
      </c>
      <c r="D108" s="12" t="inlineStr">
        <is>
          <t>This nugget contains learning material and questions on working backwards with indices, where you are required to find the power a value is raised to to make the equation correct.</t>
        </is>
      </c>
      <c r="E108" s="12" t="inlineStr">
        <is>
          <t>fdec3aba-313d-4847-ae8d-1454f2b8c048</t>
        </is>
      </c>
    </row>
    <row r="109" ht="45" customHeight="1">
      <c r="A109" s="12" t="inlineStr">
        <is>
          <t>Number</t>
        </is>
      </c>
      <c r="B109" s="12" t="inlineStr">
        <is>
          <t>Exponents</t>
        </is>
      </c>
      <c r="C109" s="13" t="inlineStr">
        <is>
          <t>Solving Problems with Indices 5: Including Square/Cube Root Form [MH13.18]</t>
        </is>
      </c>
      <c r="D109" s="12" t="inlineStr">
        <is>
          <t xml:space="preserve">This nugget contains learning material and questions on working from rational form to index form, where there are multi-steps and changing of base is required. </t>
        </is>
      </c>
      <c r="E109" s="12" t="inlineStr">
        <is>
          <t>72a39ed2-41fc-4a62-8792-4b261e19da76</t>
        </is>
      </c>
    </row>
    <row r="110" ht="45" customHeight="1">
      <c r="A110" s="12" t="inlineStr">
        <is>
          <t>Number</t>
        </is>
      </c>
      <c r="B110" s="12" t="inlineStr">
        <is>
          <t>Exponents</t>
        </is>
      </c>
      <c r="C110" s="13" t="inlineStr">
        <is>
          <t>Solving Problems with Indices 6: Challenge [MH13.19]</t>
        </is>
      </c>
      <c r="D110" s="12" t="inlineStr">
        <is>
          <t>This nugget contains learning material and questions on working from rational form to index form, where there are multi-steps and changing of base is required. This is of a hard level.</t>
        </is>
      </c>
      <c r="E110" s="12" t="inlineStr">
        <is>
          <t>8ed64aa0-deb6-4bb3-8cd4-fc468129c186</t>
        </is>
      </c>
    </row>
    <row r="111" ht="45" customHeight="1">
      <c r="A111" s="12" t="inlineStr">
        <is>
          <t>Number</t>
        </is>
      </c>
      <c r="B111" s="12" t="inlineStr">
        <is>
          <t>Exponents</t>
        </is>
      </c>
      <c r="C111" s="13" t="inlineStr">
        <is>
          <t>Solving Problems with Indices 7: Challenge [MH13.20]</t>
        </is>
      </c>
      <c r="D111" s="12" t="inlineStr">
        <is>
          <t xml:space="preserve"> This nugget contains learning material and questions on working backwards with indices, where you are required to find the power a value is raised to to make the equation correct. This is fractional and negative indices based.</t>
        </is>
      </c>
      <c r="E111" s="12" t="inlineStr">
        <is>
          <t>72aeef50-825b-4878-b9a3-cb0ea47c8af9</t>
        </is>
      </c>
    </row>
    <row r="112" ht="45" customHeight="1">
      <c r="A112" s="12" t="inlineStr">
        <is>
          <t>Number</t>
        </is>
      </c>
      <c r="B112" s="12" t="inlineStr">
        <is>
          <t>Standard Form</t>
        </is>
      </c>
      <c r="C112" s="13" t="inlineStr">
        <is>
          <t>Diagnostic: Standard Form [MF00.20]</t>
        </is>
      </c>
      <c r="D112" s="12" t="inlineStr">
        <is>
          <t>This is a short diagnostic with questions on the topic of Standard Form.</t>
        </is>
      </c>
      <c r="E112" s="12" t="inlineStr">
        <is>
          <t>ab49248a-fbd9-4327-ae49-ae3d90fb62cb</t>
        </is>
      </c>
    </row>
    <row r="113" ht="45" customHeight="1">
      <c r="A113" s="12" t="inlineStr">
        <is>
          <t>Number</t>
        </is>
      </c>
      <c r="B113" s="12" t="inlineStr">
        <is>
          <t>Standard Form</t>
        </is>
      </c>
      <c r="C113" s="13" t="inlineStr">
        <is>
          <t>The Positive Powers of 10 [MF14.01]</t>
        </is>
      </c>
      <c r="D113" s="12" t="inlineStr">
        <is>
          <t>This nugget has learning material and questions covering the topic of The Positive Powers of 10.</t>
        </is>
      </c>
      <c r="E113" s="12" t="inlineStr">
        <is>
          <t>79a47803-c877-4215-9a45-091c40041d6c</t>
        </is>
      </c>
    </row>
    <row r="114" ht="45" customHeight="1">
      <c r="A114" s="12" t="inlineStr">
        <is>
          <t>Number</t>
        </is>
      </c>
      <c r="B114" s="12" t="inlineStr">
        <is>
          <t>Standard Form</t>
        </is>
      </c>
      <c r="C114" s="13" t="inlineStr">
        <is>
          <t>The Negative Powers of 10 [MF14.02]</t>
        </is>
      </c>
      <c r="D114" s="12" t="inlineStr">
        <is>
          <t>This nugget has learning material and questions covering the topic of The Negative Powers of 10.</t>
        </is>
      </c>
      <c r="E114" s="12" t="inlineStr">
        <is>
          <t>bb8f8ea7-136e-41bd-bde4-d4b4403bde64</t>
        </is>
      </c>
    </row>
    <row r="115" ht="45" customHeight="1">
      <c r="A115" s="12" t="inlineStr">
        <is>
          <t>Number</t>
        </is>
      </c>
      <c r="B115" s="12" t="inlineStr">
        <is>
          <t>Standard Form</t>
        </is>
      </c>
      <c r="C115" s="13" t="inlineStr">
        <is>
          <t>Standard Form to Ordinary [MF14.03]</t>
        </is>
      </c>
      <c r="D115" s="12" t="inlineStr">
        <is>
          <t>This nugget has learning material and questions covering the topic of Standard Form to Ordinary.</t>
        </is>
      </c>
      <c r="E115" s="12" t="inlineStr">
        <is>
          <t>d9ff6a1c-d84e-494d-8806-cd7eaaab2ef4</t>
        </is>
      </c>
    </row>
    <row r="116" ht="45" customHeight="1">
      <c r="A116" s="12" t="inlineStr">
        <is>
          <t>Number</t>
        </is>
      </c>
      <c r="B116" s="12" t="inlineStr">
        <is>
          <t>Standard Form</t>
        </is>
      </c>
      <c r="C116" s="13" t="inlineStr">
        <is>
          <t>Ordinary to Standard Form [MF14.04]</t>
        </is>
      </c>
      <c r="D116" s="12" t="inlineStr">
        <is>
          <t>This nugget has learning material and questions covering the topic of Ordinary to Standard Form.</t>
        </is>
      </c>
      <c r="E116" s="12" t="inlineStr">
        <is>
          <t>921c0f8f-eb17-48cd-aa10-f85cf25d42f7</t>
        </is>
      </c>
    </row>
    <row r="117" ht="45" customHeight="1">
      <c r="A117" s="12" t="inlineStr">
        <is>
          <t>Number</t>
        </is>
      </c>
      <c r="B117" s="12" t="inlineStr">
        <is>
          <t>Standard Form</t>
        </is>
      </c>
      <c r="C117" s="13" t="inlineStr">
        <is>
          <t>Fixing into Standard Form [MF14.05]</t>
        </is>
      </c>
      <c r="D117" s="12" t="inlineStr">
        <is>
          <t>This nugget has learning material and questions covering the topic of Fixing into Standard Form.</t>
        </is>
      </c>
      <c r="E117" s="12" t="inlineStr">
        <is>
          <t>aaa86348-cc3d-448d-beaa-79df797a9577</t>
        </is>
      </c>
    </row>
    <row r="118" ht="45" customHeight="1">
      <c r="A118" s="12" t="inlineStr">
        <is>
          <t>Number</t>
        </is>
      </c>
      <c r="B118" s="12" t="inlineStr">
        <is>
          <t>Standard Form</t>
        </is>
      </c>
      <c r="C118" s="13" t="inlineStr">
        <is>
          <t>Ordering Standard Form [MF14.06]</t>
        </is>
      </c>
      <c r="D118" s="12" t="inlineStr">
        <is>
          <t>This nugget has learning material and questions covering the topic of Ordering Standard Form.</t>
        </is>
      </c>
      <c r="E118" s="12" t="inlineStr">
        <is>
          <t>c47556f2-8d98-45dd-ac84-d2aa487f48ea</t>
        </is>
      </c>
    </row>
    <row r="119" ht="45" customHeight="1">
      <c r="A119" s="12" t="inlineStr">
        <is>
          <t>Number</t>
        </is>
      </c>
      <c r="B119" s="12" t="inlineStr">
        <is>
          <t>Standard Form</t>
        </is>
      </c>
      <c r="C119" s="13" t="inlineStr">
        <is>
          <t>Adding and Subtracting with Standard Form [MF14.07]</t>
        </is>
      </c>
      <c r="D119" s="12" t="inlineStr">
        <is>
          <t>This nugget has learning material and questions covering the topic of Adding and Subtracting with Standard Form.</t>
        </is>
      </c>
      <c r="E119" s="12" t="inlineStr">
        <is>
          <t>6e5da371-899e-4ea7-9a96-590ece15aa57</t>
        </is>
      </c>
    </row>
    <row r="120" ht="45" customHeight="1">
      <c r="A120" s="12" t="inlineStr">
        <is>
          <t>Number</t>
        </is>
      </c>
      <c r="B120" s="12" t="inlineStr">
        <is>
          <t>Standard Form</t>
        </is>
      </c>
      <c r="C120" s="13" t="inlineStr">
        <is>
          <t>Multiplying with Standard Form [MF14.08]</t>
        </is>
      </c>
      <c r="D120" s="12" t="inlineStr">
        <is>
          <t>This nugget has learning material and questions covering the topic of Multiplying with Standard Form.</t>
        </is>
      </c>
      <c r="E120" s="12" t="inlineStr">
        <is>
          <t>44a145ad-6564-486d-8339-764bb8cbe9fc</t>
        </is>
      </c>
    </row>
    <row r="121" ht="45" customHeight="1">
      <c r="A121" s="12" t="inlineStr">
        <is>
          <t>Number</t>
        </is>
      </c>
      <c r="B121" s="12" t="inlineStr">
        <is>
          <t>Standard Form</t>
        </is>
      </c>
      <c r="C121" s="13" t="inlineStr">
        <is>
          <t>Dividing with Standard Form [MF14.09]</t>
        </is>
      </c>
      <c r="D121" s="12" t="inlineStr">
        <is>
          <t>This nugget has learning material and questions covering the topic of Dividing with Standard Form.</t>
        </is>
      </c>
      <c r="E121" s="12" t="inlineStr">
        <is>
          <t>7807adc4-9266-4500-913e-c79c3941e661</t>
        </is>
      </c>
    </row>
    <row r="122" ht="45" customHeight="1">
      <c r="A122" s="12" t="inlineStr">
        <is>
          <t>Number</t>
        </is>
      </c>
      <c r="B122" s="12" t="inlineStr">
        <is>
          <t>Standard Form</t>
        </is>
      </c>
      <c r="C122" s="13" t="inlineStr">
        <is>
          <t>Standard Form: Worded problems with calculator [MF14.10]</t>
        </is>
      </c>
      <c r="D122" s="12" t="inlineStr">
        <is>
          <t>This nugget has learning material and questions covering the topic of solving Standard Form worded problems with a calculator.</t>
        </is>
      </c>
      <c r="E122" s="12" t="inlineStr">
        <is>
          <t>447f52d9-7f65-4a8b-bf13-0f0c6321d98c</t>
        </is>
      </c>
    </row>
    <row r="123" ht="45" customHeight="1">
      <c r="A123" s="12" t="inlineStr">
        <is>
          <t>Number</t>
        </is>
      </c>
      <c r="B123" s="12" t="inlineStr">
        <is>
          <t>Bounds</t>
        </is>
      </c>
      <c r="C123" s="13" t="inlineStr">
        <is>
          <t>Diagnostic: Bounds [MF00.15]</t>
        </is>
      </c>
      <c r="D123" s="12" t="inlineStr">
        <is>
          <t>This is a short diagnostic with questions on the topic of Bounds 1.</t>
        </is>
      </c>
      <c r="E123" s="12" t="inlineStr">
        <is>
          <t>962350d7-0e5a-4ae0-aa00-b95a8ace2402</t>
        </is>
      </c>
    </row>
    <row r="124" ht="45" customHeight="1">
      <c r="A124" s="12" t="inlineStr">
        <is>
          <t>Number</t>
        </is>
      </c>
      <c r="B124" s="12" t="inlineStr">
        <is>
          <t>Bounds</t>
        </is>
      </c>
      <c r="C124" s="13" t="inlineStr">
        <is>
          <t>Bounds 1: Introduction [MF9.13]</t>
        </is>
      </c>
      <c r="D124" s="12" t="inlineStr">
        <is>
          <t xml:space="preserve">This nugget is an introduction to bounds where numbers are rounded to the nearest whole, 10s, 100s and 1000s. </t>
        </is>
      </c>
      <c r="E124" s="12" t="inlineStr">
        <is>
          <t>4b0abbed-a35a-42df-9f4e-ee299a43d777</t>
        </is>
      </c>
    </row>
    <row r="125" ht="45" customHeight="1">
      <c r="A125" s="12" t="inlineStr">
        <is>
          <t>Number</t>
        </is>
      </c>
      <c r="B125" s="12" t="inlineStr">
        <is>
          <t>Bounds</t>
        </is>
      </c>
      <c r="C125" s="13" t="inlineStr">
        <is>
          <t>Bounds 2: Simple Calculation [MF9.14]</t>
        </is>
      </c>
      <c r="D125" s="12" t="inlineStr">
        <is>
          <t>This nugget contains bounds of numbers that are rounded to various degrees. There is a particular focus on decimal places and significant figures.</t>
        </is>
      </c>
      <c r="E125" s="12" t="inlineStr">
        <is>
          <t>43a562f3-8137-4d5d-9b60-171f39d484d7</t>
        </is>
      </c>
    </row>
    <row r="126" ht="45" customHeight="1">
      <c r="A126" s="12" t="inlineStr">
        <is>
          <t>Number</t>
        </is>
      </c>
      <c r="B126" s="12" t="inlineStr">
        <is>
          <t>Bounds</t>
        </is>
      </c>
      <c r="C126" s="13" t="inlineStr">
        <is>
          <t>Bounds 3: Intervals [MF9.15]</t>
        </is>
      </c>
      <c r="D126" s="12" t="inlineStr">
        <is>
          <t>This nugget contains bounds of numbers that are rounded to various degrees. The questions focus on using an error interval to display the answer.</t>
        </is>
      </c>
      <c r="E126" s="12" t="inlineStr">
        <is>
          <t>9fc93c0f-ed26-437a-aa0d-b49f37b30a1e</t>
        </is>
      </c>
    </row>
    <row r="127" ht="45" customHeight="1">
      <c r="A127" s="12" t="inlineStr">
        <is>
          <t>Number</t>
        </is>
      </c>
      <c r="B127" s="12" t="inlineStr">
        <is>
          <t>Bounds</t>
        </is>
      </c>
      <c r="C127" s="13" t="inlineStr">
        <is>
          <t>Diagnostic: Calculations with Bounds [MH00.04]</t>
        </is>
      </c>
      <c r="D127" s="12" t="inlineStr">
        <is>
          <t>This is a short diagnostic with questions on the topic of Bounds 2.</t>
        </is>
      </c>
      <c r="E127" s="12" t="inlineStr">
        <is>
          <t>bef54231-120e-4699-a098-29cec7d6c3b5</t>
        </is>
      </c>
    </row>
    <row r="128" ht="45" customHeight="1">
      <c r="A128" s="12" t="inlineStr">
        <is>
          <t>Number</t>
        </is>
      </c>
      <c r="B128" s="12" t="inlineStr">
        <is>
          <t>Bounds</t>
        </is>
      </c>
      <c r="C128" s="13" t="inlineStr">
        <is>
          <t>Bounds 4: Addition [MH9.16]</t>
        </is>
      </c>
      <c r="D128" s="12" t="inlineStr">
        <is>
          <t>This nugget contains bounds of numbers that are rounded to various degrees. The questions focus on finding the lower and upper bound of values that are added together.</t>
        </is>
      </c>
      <c r="E128" s="12" t="inlineStr">
        <is>
          <t>b3c1c55e-aa17-4458-b86d-704157c55e6c</t>
        </is>
      </c>
    </row>
    <row r="129" ht="45" customHeight="1">
      <c r="A129" s="12" t="inlineStr">
        <is>
          <t>Number</t>
        </is>
      </c>
      <c r="B129" s="12" t="inlineStr">
        <is>
          <t>Bounds</t>
        </is>
      </c>
      <c r="C129" s="13" t="inlineStr">
        <is>
          <t>Bounds 5: Subtraction [MH9.17]</t>
        </is>
      </c>
      <c r="D129" s="12" t="inlineStr">
        <is>
          <t>This nugget contains bounds of numbers that are rounded to various degrees. The questions focus on finding the lower and upper bound of values that are subtracted from each other.</t>
        </is>
      </c>
      <c r="E129" s="12" t="inlineStr">
        <is>
          <t>adffebad-23a9-4bc3-a003-511156c3527e</t>
        </is>
      </c>
    </row>
    <row r="130" ht="45" customHeight="1">
      <c r="A130" s="12" t="inlineStr">
        <is>
          <t>Number</t>
        </is>
      </c>
      <c r="B130" s="12" t="inlineStr">
        <is>
          <t>Bounds</t>
        </is>
      </c>
      <c r="C130" s="13" t="inlineStr">
        <is>
          <t>Bounds 6: Multiplication [MH9.18]</t>
        </is>
      </c>
      <c r="D130" s="12" t="inlineStr">
        <is>
          <t>This nugget contains bounds of numbers that are rounded to various degrees. The questions focus on finding the lower and upper bound of values that are multiplied together.</t>
        </is>
      </c>
      <c r="E130" s="12" t="inlineStr">
        <is>
          <t>c1d75b7b-f2e6-4b03-8296-4dfd67bcb28c</t>
        </is>
      </c>
    </row>
    <row r="131" ht="45" customHeight="1">
      <c r="A131" s="12" t="inlineStr">
        <is>
          <t>Number</t>
        </is>
      </c>
      <c r="B131" s="12" t="inlineStr">
        <is>
          <t>Bounds</t>
        </is>
      </c>
      <c r="C131" s="13" t="inlineStr">
        <is>
          <t>Bounds 7: Division [MH9.19]</t>
        </is>
      </c>
      <c r="D131" s="12" t="inlineStr">
        <is>
          <t>This nugget contains bounds of numbers that are rounded to various degrees. The questions focus on finding the lower and upper bound of values that are divided by each other.</t>
        </is>
      </c>
      <c r="E131" s="12" t="inlineStr">
        <is>
          <t>56338e47-e6e2-49ac-9c8a-74b1d088bd16</t>
        </is>
      </c>
    </row>
    <row r="132" ht="45" customHeight="1">
      <c r="A132" s="12" t="inlineStr">
        <is>
          <t>Number</t>
        </is>
      </c>
      <c r="B132" s="12" t="inlineStr">
        <is>
          <t>Bounds</t>
        </is>
      </c>
      <c r="C132" s="13" t="inlineStr">
        <is>
          <t>Bounds 8: Mixed Operations [MH9.20]</t>
        </is>
      </c>
      <c r="D132" s="12" t="inlineStr">
        <is>
          <t>This nugget contains bounds of numbers that are rounded to various degrees. The questions focus on finding the lower and upper bound where different operations are carried out.</t>
        </is>
      </c>
      <c r="E132" s="12" t="inlineStr">
        <is>
          <t>5a9d358a-6176-455a-88d1-8c187da75312</t>
        </is>
      </c>
    </row>
    <row r="133" ht="45" customHeight="1">
      <c r="A133" s="12" t="inlineStr">
        <is>
          <t>Number</t>
        </is>
      </c>
      <c r="B133" s="12" t="inlineStr">
        <is>
          <t>Bounds</t>
        </is>
      </c>
      <c r="C133" s="13" t="inlineStr">
        <is>
          <t>Bounds 9: Formulae [MH9.21]</t>
        </is>
      </c>
      <c r="D133" s="12" t="inlineStr">
        <is>
          <t>This nugget contains bounds of numbers that are rounded to various degrees. The questions focus on finding the lower and upper bound where values are substituted into different formulaes used.</t>
        </is>
      </c>
      <c r="E133" s="12" t="inlineStr">
        <is>
          <t>9d2e7327-ac98-4b9f-b001-f53c8a36025f</t>
        </is>
      </c>
    </row>
    <row r="134" ht="45" customHeight="1">
      <c r="A134" s="12" t="inlineStr">
        <is>
          <t>Number</t>
        </is>
      </c>
      <c r="B134" s="12" t="inlineStr">
        <is>
          <t>Bounds</t>
        </is>
      </c>
      <c r="C134" s="13" t="inlineStr">
        <is>
          <t>Bounds 10: Suitable Degrees of Accuracy [MH9.22]</t>
        </is>
      </c>
      <c r="D134" s="12" t="inlineStr">
        <is>
          <t>This nugget contains problems working with bounds where different operations are used and the suitable degree of accuracy is needed.</t>
        </is>
      </c>
      <c r="E134" s="12" t="inlineStr">
        <is>
          <t>16c059a8-7b7d-4f4d-965a-7b82421cae50</t>
        </is>
      </c>
    </row>
    <row r="135" ht="45" customHeight="1">
      <c r="A135" s="12" t="inlineStr">
        <is>
          <t>Number</t>
        </is>
      </c>
      <c r="B135" s="12" t="inlineStr">
        <is>
          <t>Bounds</t>
        </is>
      </c>
      <c r="C135" s="13" t="inlineStr">
        <is>
          <t>Bounds 11: Discrete Variables [MH9.23]</t>
        </is>
      </c>
      <c r="D135" s="12" t="inlineStr">
        <is>
          <t>This nugget contains problems working with bounds with discrete variables where different operations are used and the suitable degree of accuracy is needed.</t>
        </is>
      </c>
      <c r="E135" s="12" t="inlineStr">
        <is>
          <t>25430787-7088-4a06-88e8-eeb0c7c532bf</t>
        </is>
      </c>
    </row>
    <row r="136" ht="45" customHeight="1">
      <c r="A136" s="12" t="inlineStr">
        <is>
          <t>Number</t>
        </is>
      </c>
      <c r="B136" s="12" t="inlineStr">
        <is>
          <t>Surds</t>
        </is>
      </c>
      <c r="C136" s="13" t="inlineStr">
        <is>
          <t>Diagnostic: Surds [MMYP0.11]</t>
        </is>
      </c>
      <c r="D136" s="12" t="inlineStr">
        <is>
          <t>This is a short diagnostic assessment covering the topic of Surds.</t>
        </is>
      </c>
      <c r="E136" s="12" t="inlineStr">
        <is>
          <t>9bff604d-8818-48bc-bfe2-10bb1b76999a</t>
        </is>
      </c>
    </row>
    <row r="137" ht="45" customHeight="1">
      <c r="A137" s="12" t="inlineStr">
        <is>
          <t>Number</t>
        </is>
      </c>
      <c r="B137" s="12" t="inlineStr">
        <is>
          <t>Surds</t>
        </is>
      </c>
      <c r="C137" s="13" t="inlineStr">
        <is>
          <t>Rational and Irrational Numbers [MI47.21]</t>
        </is>
      </c>
      <c r="D137" s="12" t="inlineStr">
        <is>
          <t>This nugget has learning material and questions covering the topic of Rational and Irrational Numbers.</t>
        </is>
      </c>
      <c r="E137" s="12" t="inlineStr">
        <is>
          <t>27b87287-b8bf-4a12-8b3f-0432130d66ca</t>
        </is>
      </c>
    </row>
    <row r="138" ht="45" customHeight="1">
      <c r="A138" s="12" t="inlineStr">
        <is>
          <t>Number</t>
        </is>
      </c>
      <c r="B138" s="12" t="inlineStr">
        <is>
          <t>Surds</t>
        </is>
      </c>
      <c r="C138" s="13" t="inlineStr">
        <is>
          <t>Surds: Introduction [MH52.01]</t>
        </is>
      </c>
      <c r="D138" s="12" t="inlineStr">
        <is>
          <t>This nugget has learning material and questions covering the topic of Surds: Introduction.</t>
        </is>
      </c>
      <c r="E138" s="12" t="inlineStr">
        <is>
          <t>b069dc6f-d8af-432f-bb4b-f2ea866f8e4f</t>
        </is>
      </c>
    </row>
    <row r="139" ht="45" customHeight="1">
      <c r="A139" s="12" t="inlineStr">
        <is>
          <t>Number</t>
        </is>
      </c>
      <c r="B139" s="12" t="inlineStr">
        <is>
          <t>Surds</t>
        </is>
      </c>
      <c r="C139" s="13" t="inlineStr">
        <is>
          <t>Surds: Multiplication and Division [MH52.02]</t>
        </is>
      </c>
      <c r="D139" s="12" t="inlineStr">
        <is>
          <t>This nugget has learning material and questions covering the topic of Surds: Multiplication and Division.</t>
        </is>
      </c>
      <c r="E139" s="12" t="inlineStr">
        <is>
          <t>c8caa0e4-5bae-4ddb-928b-68a4f41f27c2</t>
        </is>
      </c>
    </row>
    <row r="140" ht="45" customHeight="1">
      <c r="A140" s="12" t="inlineStr">
        <is>
          <t>Number</t>
        </is>
      </c>
      <c r="B140" s="12" t="inlineStr">
        <is>
          <t>Surds</t>
        </is>
      </c>
      <c r="C140" s="13" t="inlineStr">
        <is>
          <t>Surds: Simplifying 1 [MH52.03]</t>
        </is>
      </c>
      <c r="D140" s="12" t="inlineStr">
        <is>
          <t>This nugget has learning material and questions covering the topic of Surds: Simplifying 1.</t>
        </is>
      </c>
      <c r="E140" s="12" t="inlineStr">
        <is>
          <t>a86950e1-2d89-43eb-bc8e-6932836b0090</t>
        </is>
      </c>
    </row>
    <row r="141" ht="45" customHeight="1">
      <c r="A141" s="12" t="inlineStr">
        <is>
          <t>Number</t>
        </is>
      </c>
      <c r="B141" s="12" t="inlineStr">
        <is>
          <t>Surds</t>
        </is>
      </c>
      <c r="C141" s="13" t="inlineStr">
        <is>
          <t>Surds: Simplifying 2 (Products of Surds) [MH52.04]</t>
        </is>
      </c>
      <c r="D141" s="12" t="inlineStr">
        <is>
          <t>This nugget has learning material and questions covering the topic of Surds: Simplifying 2.</t>
        </is>
      </c>
      <c r="E141" s="12" t="inlineStr">
        <is>
          <t>68fb482e-86bc-44b9-b70f-a31c61c92a12</t>
        </is>
      </c>
    </row>
    <row r="142" ht="45" customHeight="1">
      <c r="A142" s="12" t="inlineStr">
        <is>
          <t>Number</t>
        </is>
      </c>
      <c r="B142" s="12" t="inlineStr">
        <is>
          <t>Surds</t>
        </is>
      </c>
      <c r="C142" s="13" t="inlineStr">
        <is>
          <t>Surds: Simplifying 3 (Dividing Surds) [MH52.05]</t>
        </is>
      </c>
      <c r="D142" s="12" t="inlineStr">
        <is>
          <t>This nugget has learning material and questions covering the topic of Surds: Simplifying 3.</t>
        </is>
      </c>
      <c r="E142" s="12" t="inlineStr">
        <is>
          <t>84507191-85bf-4eb9-906a-8e3a39716c40</t>
        </is>
      </c>
    </row>
    <row r="143" ht="45" customHeight="1">
      <c r="A143" s="12" t="inlineStr">
        <is>
          <t>Number</t>
        </is>
      </c>
      <c r="B143" s="12" t="inlineStr">
        <is>
          <t>Surds</t>
        </is>
      </c>
      <c r="C143" s="13" t="inlineStr">
        <is>
          <t>Surds: Simplifying 4 (Sum and Difference) [MH52.06]</t>
        </is>
      </c>
      <c r="D143" s="12" t="inlineStr">
        <is>
          <t>This nugget has learning material and questions covering the topic of Surds: Simplifying 4.</t>
        </is>
      </c>
      <c r="E143" s="12" t="inlineStr">
        <is>
          <t>17eb2b59-f596-48c8-9c98-71111a54015b</t>
        </is>
      </c>
    </row>
    <row r="144" ht="45" customHeight="1">
      <c r="A144" s="12" t="inlineStr">
        <is>
          <t>Number</t>
        </is>
      </c>
      <c r="B144" s="12" t="inlineStr">
        <is>
          <t>Surds</t>
        </is>
      </c>
      <c r="C144" s="13" t="inlineStr">
        <is>
          <t>Surds: Expanding 1 (Single Bracket) [MH52.07]</t>
        </is>
      </c>
      <c r="D144" s="12" t="inlineStr">
        <is>
          <t>This nugget has learning material and questions covering the topic of Surds: Expanding 1.</t>
        </is>
      </c>
      <c r="E144" s="12" t="inlineStr">
        <is>
          <t>e5f80bf4-6303-470a-86d6-daf96b107249</t>
        </is>
      </c>
    </row>
    <row r="145" ht="45" customHeight="1">
      <c r="A145" s="12" t="inlineStr">
        <is>
          <t>Number</t>
        </is>
      </c>
      <c r="B145" s="12" t="inlineStr">
        <is>
          <t>Surds</t>
        </is>
      </c>
      <c r="C145" s="13" t="inlineStr">
        <is>
          <t>Surds: Expanding 2 (Sum/Difference of Single Brackets) [MH52.08]</t>
        </is>
      </c>
      <c r="D145" s="12" t="inlineStr">
        <is>
          <t>This nugget has learning material and questions covering the topic of Surds: Expanding 2.</t>
        </is>
      </c>
      <c r="E145" s="12" t="inlineStr">
        <is>
          <t>5f8b5028-24bc-4d7f-b6ce-78671d425670</t>
        </is>
      </c>
    </row>
    <row r="146" ht="45" customHeight="1">
      <c r="A146" s="12" t="inlineStr">
        <is>
          <t>Number</t>
        </is>
      </c>
      <c r="B146" s="12" t="inlineStr">
        <is>
          <t>Surds</t>
        </is>
      </c>
      <c r="C146" s="13" t="inlineStr">
        <is>
          <t>Surds: Expanding 3 (Double Brackets) [MH52.09]</t>
        </is>
      </c>
      <c r="D146" s="12" t="inlineStr">
        <is>
          <t>This nugget has learning material and questions covering the topic of Surds: Expanding 3.</t>
        </is>
      </c>
      <c r="E146" s="12" t="inlineStr">
        <is>
          <t>b0b3c94d-8604-451b-bfaf-adc2a51008ce</t>
        </is>
      </c>
    </row>
    <row r="147" ht="45" customHeight="1">
      <c r="A147" s="12" t="inlineStr">
        <is>
          <t>Number</t>
        </is>
      </c>
      <c r="B147" s="12" t="inlineStr">
        <is>
          <t>Surds</t>
        </is>
      </c>
      <c r="C147" s="13" t="inlineStr">
        <is>
          <t>Surds: Expanding 4 (Double Brackets, Surds with Coefficients) [MH52.10]</t>
        </is>
      </c>
      <c r="D147" s="12" t="inlineStr">
        <is>
          <t>This nugget has learning material and questions covering the topic of Surds: Expanding 4.</t>
        </is>
      </c>
      <c r="E147" s="12" t="inlineStr">
        <is>
          <t>51e7d6ba-ca47-42ab-b428-6c8b36223baa</t>
        </is>
      </c>
    </row>
    <row r="148" ht="45" customHeight="1">
      <c r="A148" s="12" t="inlineStr">
        <is>
          <t>Number</t>
        </is>
      </c>
      <c r="B148" s="12" t="inlineStr">
        <is>
          <t>Surds</t>
        </is>
      </c>
      <c r="C148" s="13" t="inlineStr">
        <is>
          <t>Surds: Expanding 5 (Difference of Two Squares) [MH52.11]</t>
        </is>
      </c>
      <c r="D148" s="12" t="inlineStr">
        <is>
          <t>This nugget has learning material and questions covering the topic of Surds: Expanding 5.</t>
        </is>
      </c>
      <c r="E148" s="12" t="inlineStr">
        <is>
          <t>af43da25-f233-4226-98a5-298ca7763967</t>
        </is>
      </c>
    </row>
    <row r="149" ht="45" customHeight="1">
      <c r="A149" s="12" t="inlineStr">
        <is>
          <t>Number</t>
        </is>
      </c>
      <c r="B149" s="12" t="inlineStr">
        <is>
          <t>Exponential Equations</t>
        </is>
      </c>
      <c r="C149" s="13" t="inlineStr">
        <is>
          <t>Diagnostic: Exponential Equations [MMYP0.18]</t>
        </is>
      </c>
      <c r="D149" s="12" t="inlineStr">
        <is>
          <t>This is a short diagnostic assessment covering the topic of Exponential Equations.</t>
        </is>
      </c>
      <c r="E149" s="12" t="inlineStr">
        <is>
          <t>a8c049b6-81fe-49a4-b35f-d897aa622807</t>
        </is>
      </c>
    </row>
    <row r="150" ht="45" customHeight="1">
      <c r="A150" s="12" t="inlineStr">
        <is>
          <t>Number</t>
        </is>
      </c>
      <c r="B150" s="12" t="inlineStr">
        <is>
          <t>Exponential Equations</t>
        </is>
      </c>
      <c r="C150" s="13" t="inlineStr">
        <is>
          <t>Exponential Equations 1: Introduction [MH13.21]</t>
        </is>
      </c>
      <c r="D150" s="12" t="inlineStr">
        <is>
          <t>This nugget has learning material and questions covering the topic of Exponential Equations 1.</t>
        </is>
      </c>
      <c r="E150" s="12" t="inlineStr">
        <is>
          <t>4a97fe28-e4cd-46f9-8b56-5e179ab31a6b</t>
        </is>
      </c>
    </row>
    <row r="151" ht="45" customHeight="1">
      <c r="A151" s="12" t="inlineStr">
        <is>
          <t>Number</t>
        </is>
      </c>
      <c r="B151" s="12" t="inlineStr">
        <is>
          <t>Exponential Equations</t>
        </is>
      </c>
      <c r="C151" s="13" t="inlineStr">
        <is>
          <t>Exponential Equations 2: Quadratics (Changing One Base) [MH13.22]</t>
        </is>
      </c>
      <c r="D151" s="12" t="inlineStr">
        <is>
          <t>This nugget has learning material and questions covering the topic of Exponential Equations 2.</t>
        </is>
      </c>
      <c r="E151" s="12" t="inlineStr">
        <is>
          <t>66ad5a8e-6fba-4349-87db-6cf5ec66fc1b</t>
        </is>
      </c>
    </row>
    <row r="152" ht="45" customHeight="1">
      <c r="A152" s="12" t="inlineStr">
        <is>
          <t>Number</t>
        </is>
      </c>
      <c r="B152" s="12" t="inlineStr">
        <is>
          <t>Exponential Equations</t>
        </is>
      </c>
      <c r="C152" s="13" t="inlineStr">
        <is>
          <t>Exponential Equations 3: Quadratics (Changing Multiple Bases) [MH13.23]</t>
        </is>
      </c>
      <c r="D152" s="12" t="inlineStr">
        <is>
          <t>This nugget has learning material and questions covering the topic of Exponential Equations 3.</t>
        </is>
      </c>
      <c r="E152" s="12" t="inlineStr">
        <is>
          <t>755f8baf-4d6e-46d8-98eb-9411b5c09b66</t>
        </is>
      </c>
    </row>
    <row r="153" ht="45" customHeight="1">
      <c r="A153" s="12" t="inlineStr">
        <is>
          <t>Number</t>
        </is>
      </c>
      <c r="B153" s="12" t="inlineStr">
        <is>
          <t>Exponential Equations</t>
        </is>
      </c>
      <c r="C153" s="13" t="inlineStr">
        <is>
          <t>Exponential Equations 4: Challenge [MH13.24]</t>
        </is>
      </c>
      <c r="D153" s="12" t="inlineStr">
        <is>
          <t>This nugget has learning material and questions covering the topic of Exponential Equations 4.</t>
        </is>
      </c>
      <c r="E153" s="12" t="inlineStr">
        <is>
          <t>cf7cfc0b-cbe4-43a1-85b1-2a481597deb2</t>
        </is>
      </c>
    </row>
    <row r="154" ht="45" customHeight="1">
      <c r="A154" s="12" t="inlineStr">
        <is>
          <t>Number</t>
        </is>
      </c>
      <c r="B154" s="12" t="inlineStr">
        <is>
          <t>Rationalising the Denominator</t>
        </is>
      </c>
      <c r="C154" s="13" t="inlineStr">
        <is>
          <t>Diagnostic: Rationalising the Denominator [MMYP0.19]</t>
        </is>
      </c>
      <c r="D154" s="12" t="inlineStr">
        <is>
          <t>This is a short diagnostic assessment covering the topic of Rationalising the Denominator.</t>
        </is>
      </c>
      <c r="E154" s="12" t="inlineStr">
        <is>
          <t>2a040a2f-6469-4cf0-8ddb-b77d4b0e86f7</t>
        </is>
      </c>
    </row>
    <row r="155" ht="45" customHeight="1">
      <c r="A155" s="12" t="inlineStr">
        <is>
          <t>Number</t>
        </is>
      </c>
      <c r="B155" s="12" t="inlineStr">
        <is>
          <t>Rationalising the Denominator</t>
        </is>
      </c>
      <c r="C155" s="13" t="inlineStr">
        <is>
          <t>Surds: Rationalising 1 (Monomial Denominator) [MH52.12]</t>
        </is>
      </c>
      <c r="D155" s="12" t="inlineStr">
        <is>
          <t>This nugget has learning material and questions covering the topic of Surds: Rationalising 1.</t>
        </is>
      </c>
      <c r="E155" s="12" t="inlineStr">
        <is>
          <t>944994cb-a04a-4112-ac3c-df4eb36b49a9</t>
        </is>
      </c>
    </row>
    <row r="156" ht="45" customHeight="1">
      <c r="A156" s="12" t="inlineStr">
        <is>
          <t>Number</t>
        </is>
      </c>
      <c r="B156" s="12" t="inlineStr">
        <is>
          <t>Rationalising the Denominator</t>
        </is>
      </c>
      <c r="C156" s="13" t="inlineStr">
        <is>
          <t>Surds: Rationalising 2 (Binomial Denominator) [MH52.13]</t>
        </is>
      </c>
      <c r="D156" s="12" t="inlineStr">
        <is>
          <t>This nugget has learning material and questions covering the topic of Surds: Rationalising 2.</t>
        </is>
      </c>
      <c r="E156" s="12" t="inlineStr">
        <is>
          <t>5fe35532-e906-4903-b824-a345eeff778e</t>
        </is>
      </c>
    </row>
    <row r="157" ht="45" customHeight="1">
      <c r="A157" s="12" t="inlineStr">
        <is>
          <t>Number</t>
        </is>
      </c>
      <c r="B157" s="12" t="inlineStr">
        <is>
          <t>Rationalising the Denominator</t>
        </is>
      </c>
      <c r="C157" s="13" t="inlineStr">
        <is>
          <t>Surds: Rationalising 3 (Sum/Difference with Binomial Denominators) [MH52.14]</t>
        </is>
      </c>
      <c r="D157" s="12" t="inlineStr">
        <is>
          <t>This nugget has learning material and questions covering the topic of Surds: Rationalising 3.</t>
        </is>
      </c>
      <c r="E157" s="12" t="inlineStr">
        <is>
          <t>3ab4b030-b89c-4f5a-aa17-0d4122bd20bd</t>
        </is>
      </c>
    </row>
    <row r="158" ht="45" customHeight="1">
      <c r="A158" s="12" t="inlineStr">
        <is>
          <t>Number</t>
        </is>
      </c>
      <c r="B158" s="12" t="inlineStr">
        <is>
          <t>Rationalising the Denominator</t>
        </is>
      </c>
      <c r="C158" s="13" t="inlineStr">
        <is>
          <t>Surds: Rationalising 4 (Sum/Difference with Binomial Denominators) [MH52.15]</t>
        </is>
      </c>
      <c r="D158" s="12" t="inlineStr">
        <is>
          <t>This nugget has learning material and questions covering the topic of Surds: Rationalising 4.</t>
        </is>
      </c>
      <c r="E158" s="12" t="inlineStr">
        <is>
          <t>ac76e4de-e62f-4987-9cf3-159cbfda8fcb</t>
        </is>
      </c>
    </row>
    <row r="159" ht="45" customHeight="1">
      <c r="A159" s="12" t="inlineStr">
        <is>
          <t>Number</t>
        </is>
      </c>
      <c r="B159" s="12" t="inlineStr">
        <is>
          <t>Rationalising the Denominator</t>
        </is>
      </c>
      <c r="C159" s="13" t="inlineStr">
        <is>
          <t>Surds: Rationalising 5 (Surd within Fraction within Denominator) [MH52.16]</t>
        </is>
      </c>
      <c r="D159" s="12" t="inlineStr">
        <is>
          <t>This nugget has learning material and questions covering the topic of Surds: Rationalising 5.</t>
        </is>
      </c>
      <c r="E159" s="12" t="inlineStr">
        <is>
          <t>51069886-cad4-4647-9db7-5d83c33c154b</t>
        </is>
      </c>
    </row>
    <row r="160" ht="45" customHeight="1">
      <c r="A160" s="12" t="inlineStr">
        <is>
          <t>Fractions, Decimals and Percentages</t>
        </is>
      </c>
      <c r="B160" s="12" t="inlineStr">
        <is>
          <t>Fractions</t>
        </is>
      </c>
      <c r="C160" s="13" t="inlineStr">
        <is>
          <t>Diagnostic: Fractions [MMYP0.05]</t>
        </is>
      </c>
      <c r="D160" s="12" t="inlineStr">
        <is>
          <t>This is a short diagnostic assessment covering the topic of Fractions.</t>
        </is>
      </c>
      <c r="E160" s="12" t="inlineStr">
        <is>
          <t>4f57199b-df09-4331-b0ae-1a91a4d963b3</t>
        </is>
      </c>
    </row>
    <row r="161" ht="45" customHeight="1">
      <c r="A161" s="12" t="inlineStr">
        <is>
          <t>Fractions, Decimals and Percentages</t>
        </is>
      </c>
      <c r="B161" s="12" t="inlineStr">
        <is>
          <t>Fractions</t>
        </is>
      </c>
      <c r="C161" s="13" t="inlineStr">
        <is>
          <t>Expressing Fractions [MF4.01]</t>
        </is>
      </c>
      <c r="D161" s="12" t="inlineStr">
        <is>
          <t>This nugget has learning material and questions covering the topic of Expressing Fractions.</t>
        </is>
      </c>
      <c r="E161" s="12" t="inlineStr">
        <is>
          <t>e4a378fb-4522-44ad-9450-e2bf28984dc4</t>
        </is>
      </c>
    </row>
    <row r="162" ht="45" customHeight="1">
      <c r="A162" s="12" t="inlineStr">
        <is>
          <t>Fractions, Decimals and Percentages</t>
        </is>
      </c>
      <c r="B162" s="12" t="inlineStr">
        <is>
          <t>Fractions</t>
        </is>
      </c>
      <c r="C162" s="13" t="inlineStr">
        <is>
          <t>Ordering Fractions [MF4.02]</t>
        </is>
      </c>
      <c r="D162" s="12" t="inlineStr">
        <is>
          <t>This nugget has learning material and questions covering the topic of Ordering fractions.</t>
        </is>
      </c>
      <c r="E162" s="12" t="inlineStr">
        <is>
          <t>99efffa3-9fda-403a-bf72-2539bf441868</t>
        </is>
      </c>
    </row>
    <row r="163" ht="45" customHeight="1">
      <c r="A163" s="12" t="inlineStr">
        <is>
          <t>Fractions, Decimals and Percentages</t>
        </is>
      </c>
      <c r="B163" s="12" t="inlineStr">
        <is>
          <t>Fractions</t>
        </is>
      </c>
      <c r="C163" s="13" t="inlineStr">
        <is>
          <t>Equivalent Fractions [MF4.03]</t>
        </is>
      </c>
      <c r="D163" s="12" t="inlineStr">
        <is>
          <t>This nugget has learning material and questions covering the topic of Equivalent fractions.</t>
        </is>
      </c>
      <c r="E163" s="12" t="inlineStr">
        <is>
          <t>6e76a990-8067-44a9-91ea-14deca80f7da</t>
        </is>
      </c>
    </row>
    <row r="164" ht="45" customHeight="1">
      <c r="A164" s="12" t="inlineStr">
        <is>
          <t>Fractions, Decimals and Percentages</t>
        </is>
      </c>
      <c r="B164" s="12" t="inlineStr">
        <is>
          <t>Fractions</t>
        </is>
      </c>
      <c r="C164" s="13" t="inlineStr">
        <is>
          <t>Simplifying Fractions [MF4.04]</t>
        </is>
      </c>
      <c r="D164" s="12" t="inlineStr">
        <is>
          <t>This nugget has learning material and questions covering the topic of Simplifying fractions.</t>
        </is>
      </c>
      <c r="E164" s="12" t="inlineStr">
        <is>
          <t>2dde069a-2dc1-48b7-a701-eb344f172521</t>
        </is>
      </c>
    </row>
    <row r="165" ht="45" customHeight="1">
      <c r="A165" s="12" t="inlineStr">
        <is>
          <t>Fractions, Decimals and Percentages</t>
        </is>
      </c>
      <c r="B165" s="12" t="inlineStr">
        <is>
          <t>Fractions</t>
        </is>
      </c>
      <c r="C165" s="13" t="inlineStr">
        <is>
          <t>Shading Fractions [MF4.05]</t>
        </is>
      </c>
      <c r="D165" s="12" t="inlineStr">
        <is>
          <t>This nugget has learning material and questions covering the topic of Shading fractions.</t>
        </is>
      </c>
      <c r="E165" s="12" t="inlineStr">
        <is>
          <t>6b8ad1af-592d-49ab-8359-219ec7a9f821</t>
        </is>
      </c>
    </row>
    <row r="166" ht="45" customHeight="1">
      <c r="A166" s="12" t="inlineStr">
        <is>
          <t>Fractions, Decimals and Percentages</t>
        </is>
      </c>
      <c r="B166" s="12" t="inlineStr">
        <is>
          <t>Fractions</t>
        </is>
      </c>
      <c r="C166" s="13" t="inlineStr">
        <is>
          <t>Mixed and Improper Fractions [MF4.06]</t>
        </is>
      </c>
      <c r="D166" s="12" t="inlineStr">
        <is>
          <t>This nugget has learning material and questions covering the topic of Mixed and improper fractions.</t>
        </is>
      </c>
      <c r="E166" s="12" t="inlineStr">
        <is>
          <t>76d06b62-428e-4e30-8eb9-7542dccf22c0</t>
        </is>
      </c>
    </row>
    <row r="167" ht="45" customHeight="1">
      <c r="A167" s="12" t="inlineStr">
        <is>
          <t>Fractions, Decimals and Percentages</t>
        </is>
      </c>
      <c r="B167" s="12" t="inlineStr">
        <is>
          <t>Fractions</t>
        </is>
      </c>
      <c r="C167" s="13" t="inlineStr">
        <is>
          <t>Diagnostic: Fractions (Addition and Subtraction) [MMYP0.06]</t>
        </is>
      </c>
      <c r="D167" s="12" t="inlineStr">
        <is>
          <t>This is a short diagnostic assessment covering the topic of Fractions (Addition and Subtraction).</t>
        </is>
      </c>
      <c r="E167" s="12" t="inlineStr">
        <is>
          <t>7218d947-6530-4f2f-ad53-35f712313eb1</t>
        </is>
      </c>
    </row>
    <row r="168" ht="45" customHeight="1">
      <c r="A168" s="12" t="inlineStr">
        <is>
          <t>Fractions, Decimals and Percentages</t>
        </is>
      </c>
      <c r="B168" s="12" t="inlineStr">
        <is>
          <t>Fractions</t>
        </is>
      </c>
      <c r="C168" s="13" t="inlineStr">
        <is>
          <t>Adding Fractions 1: Same Denominator [MF4.07]</t>
        </is>
      </c>
      <c r="D168" s="12" t="inlineStr">
        <is>
          <t>This nugget has learning material and questions covering the topic of Adding Fractions 1.</t>
        </is>
      </c>
      <c r="E168" s="12" t="inlineStr">
        <is>
          <t>1f6a5b6f-b9d7-4c06-8f99-3c51b73e3bc5</t>
        </is>
      </c>
    </row>
    <row r="169" ht="45" customHeight="1">
      <c r="A169" s="12" t="inlineStr">
        <is>
          <t>Fractions, Decimals and Percentages</t>
        </is>
      </c>
      <c r="B169" s="12" t="inlineStr">
        <is>
          <t>Fractions</t>
        </is>
      </c>
      <c r="C169" s="13" t="inlineStr">
        <is>
          <t>Adding Fractions 2: Convert 1 Denominator [MF4.08]</t>
        </is>
      </c>
      <c r="D169" s="12" t="inlineStr">
        <is>
          <t>This nugget has learning material and questions covering the topic of Adding Fractions 2.</t>
        </is>
      </c>
      <c r="E169" s="12" t="inlineStr">
        <is>
          <t>7ee576e7-85b1-438f-ac80-1069a0f746ac</t>
        </is>
      </c>
    </row>
    <row r="170" ht="45" customHeight="1">
      <c r="A170" s="12" t="inlineStr">
        <is>
          <t>Fractions, Decimals and Percentages</t>
        </is>
      </c>
      <c r="B170" s="12" t="inlineStr">
        <is>
          <t>Fractions</t>
        </is>
      </c>
      <c r="C170" s="13" t="inlineStr">
        <is>
          <t>Adding Fractions 3: Convert 1 Denominator (Sum &gt;1 ) [MF4.09]</t>
        </is>
      </c>
      <c r="D170" s="12" t="inlineStr">
        <is>
          <t>This nugget has learning material and questions covering the topic of Adding Fractions 3.</t>
        </is>
      </c>
      <c r="E170" s="12" t="inlineStr">
        <is>
          <t>d9cb1af1-e8b2-4899-8bbc-e62eded5a568</t>
        </is>
      </c>
    </row>
    <row r="171" ht="45" customHeight="1">
      <c r="A171" s="12" t="inlineStr">
        <is>
          <t>Fractions, Decimals and Percentages</t>
        </is>
      </c>
      <c r="B171" s="12" t="inlineStr">
        <is>
          <t>Fractions</t>
        </is>
      </c>
      <c r="C171" s="13" t="inlineStr">
        <is>
          <t>Adding Fractions 4: Convert all Denominators [MF4.10]</t>
        </is>
      </c>
      <c r="D171" s="12" t="inlineStr">
        <is>
          <t>This nugget has learning material and questions covering the topic of Adding Fractions 4.</t>
        </is>
      </c>
      <c r="E171" s="12" t="inlineStr">
        <is>
          <t>5cfa7edb-25b4-4794-99e2-d78811be9e4f</t>
        </is>
      </c>
    </row>
    <row r="172" ht="45" customHeight="1">
      <c r="A172" s="12" t="inlineStr">
        <is>
          <t>Fractions, Decimals and Percentages</t>
        </is>
      </c>
      <c r="B172" s="12" t="inlineStr">
        <is>
          <t>Fractions</t>
        </is>
      </c>
      <c r="C172" s="13" t="inlineStr">
        <is>
          <t>Subtracting Fractions [MF4.11]</t>
        </is>
      </c>
      <c r="D172" s="12" t="inlineStr">
        <is>
          <t>This nugget has learning material and questions covering the topic of Subtracting Fractions.</t>
        </is>
      </c>
      <c r="E172" s="12" t="inlineStr">
        <is>
          <t>c86812ee-889e-4fb1-99f8-5075950f0404</t>
        </is>
      </c>
    </row>
    <row r="173" ht="45" customHeight="1">
      <c r="A173" s="12" t="inlineStr">
        <is>
          <t>Fractions, Decimals and Percentages</t>
        </is>
      </c>
      <c r="B173" s="12" t="inlineStr">
        <is>
          <t>Fractions</t>
        </is>
      </c>
      <c r="C173" s="13" t="inlineStr">
        <is>
          <t>Adding and Subtracting Fractions [MF4.12]</t>
        </is>
      </c>
      <c r="D173" s="12" t="inlineStr">
        <is>
          <t>This nugget has learning material and questions covering the topic of Adding and Subtracting Fractions.</t>
        </is>
      </c>
      <c r="E173" s="12" t="inlineStr">
        <is>
          <t>5009eb74-fe77-443c-803d-c78ab2c4e3ff</t>
        </is>
      </c>
    </row>
    <row r="174" ht="45" customHeight="1">
      <c r="A174" s="12" t="inlineStr">
        <is>
          <t>Fractions, Decimals and Percentages</t>
        </is>
      </c>
      <c r="B174" s="12" t="inlineStr">
        <is>
          <t>Fractions</t>
        </is>
      </c>
      <c r="C174" s="13" t="inlineStr">
        <is>
          <t>Adding Improper Fractions [MF4.13]</t>
        </is>
      </c>
      <c r="D174" s="12" t="inlineStr">
        <is>
          <t>This nugget has learning material and questions covering the topic of Adding Improper Fractions.</t>
        </is>
      </c>
      <c r="E174" s="12" t="inlineStr">
        <is>
          <t>37557383-6c5a-427a-8c64-2ac85312ceda</t>
        </is>
      </c>
    </row>
    <row r="175" ht="45" customHeight="1">
      <c r="A175" s="12" t="inlineStr">
        <is>
          <t>Fractions, Decimals and Percentages</t>
        </is>
      </c>
      <c r="B175" s="12" t="inlineStr">
        <is>
          <t>Fractions</t>
        </is>
      </c>
      <c r="C175" s="13" t="inlineStr">
        <is>
          <t>Adding Mixed Numbers [MF4.14]</t>
        </is>
      </c>
      <c r="D175" s="12" t="inlineStr">
        <is>
          <t>This nugget has learning material and questions covering the topic of Adding Mixed Numbers.</t>
        </is>
      </c>
      <c r="E175" s="12" t="inlineStr">
        <is>
          <t>92823b95-fb29-4e34-86e2-f1683855b952</t>
        </is>
      </c>
    </row>
    <row r="176" ht="45" customHeight="1">
      <c r="A176" s="12" t="inlineStr">
        <is>
          <t>Fractions, Decimals and Percentages</t>
        </is>
      </c>
      <c r="B176" s="12" t="inlineStr">
        <is>
          <t>Fractions</t>
        </is>
      </c>
      <c r="C176" s="13" t="inlineStr">
        <is>
          <t>Adding Improper Fractions and Mixed Numbers [MF4.15]</t>
        </is>
      </c>
      <c r="D176" s="12" t="inlineStr">
        <is>
          <t>This nugget has learning material and questions covering the topic of Adding Improper Fractions and Mixed Numbers.</t>
        </is>
      </c>
      <c r="E176" s="12" t="inlineStr">
        <is>
          <t>bb62d692-2d40-4c50-9188-3769684a96f6</t>
        </is>
      </c>
    </row>
    <row r="177" ht="45" customHeight="1">
      <c r="A177" s="12" t="inlineStr">
        <is>
          <t>Fractions, Decimals and Percentages</t>
        </is>
      </c>
      <c r="B177" s="12" t="inlineStr">
        <is>
          <t>Fractions</t>
        </is>
      </c>
      <c r="C177" s="13" t="inlineStr">
        <is>
          <t>Subtracting Improper Fractions [MF4.16]</t>
        </is>
      </c>
      <c r="D177" s="12" t="inlineStr">
        <is>
          <t>This nugget has learning material and questions covering the topic of Subtracting Improper Fractions.</t>
        </is>
      </c>
      <c r="E177" s="12" t="inlineStr">
        <is>
          <t>b4706179-e0b2-4b6d-abb9-9ef69486b323</t>
        </is>
      </c>
    </row>
    <row r="178" ht="45" customHeight="1">
      <c r="A178" s="12" t="inlineStr">
        <is>
          <t>Fractions, Decimals and Percentages</t>
        </is>
      </c>
      <c r="B178" s="12" t="inlineStr">
        <is>
          <t>Fractions</t>
        </is>
      </c>
      <c r="C178" s="13" t="inlineStr">
        <is>
          <t>Subtracting Mixed Numbers [MF4.17]</t>
        </is>
      </c>
      <c r="D178" s="12" t="inlineStr">
        <is>
          <t>This nugget has learning material and questions covering the topic of Subtracting Mixed Numbers.</t>
        </is>
      </c>
      <c r="E178" s="12" t="inlineStr">
        <is>
          <t>4cf46e52-c90e-4b50-b372-4c87492b24be</t>
        </is>
      </c>
    </row>
    <row r="179" ht="45" customHeight="1">
      <c r="A179" s="12" t="inlineStr">
        <is>
          <t>Fractions, Decimals and Percentages</t>
        </is>
      </c>
      <c r="B179" s="12" t="inlineStr">
        <is>
          <t>Fractions</t>
        </is>
      </c>
      <c r="C179" s="13" t="inlineStr">
        <is>
          <t>Subtracting Improper Fractions and Mixed Numbers [MF4.18]</t>
        </is>
      </c>
      <c r="D179" s="12" t="inlineStr">
        <is>
          <t>This nugget has learning material and questions covering the topic of Subtracting Improper Fractions and Mixed Numbers.</t>
        </is>
      </c>
      <c r="E179" s="12" t="inlineStr">
        <is>
          <t>1451a6ea-25e6-41d6-9ea3-c40a9ec0beb2</t>
        </is>
      </c>
    </row>
    <row r="180" ht="45" customHeight="1">
      <c r="A180" s="12" t="inlineStr">
        <is>
          <t>Fractions, Decimals and Percentages</t>
        </is>
      </c>
      <c r="B180" s="12" t="inlineStr">
        <is>
          <t>Fractions</t>
        </is>
      </c>
      <c r="C180" s="13" t="inlineStr">
        <is>
          <t>Adding and Subtracting Improper Fractions [MF4.19]</t>
        </is>
      </c>
      <c r="D180" s="12" t="inlineStr">
        <is>
          <t>This nugget has learning material and questions covering the topic of Adding and Subtracting Improper Fractions.</t>
        </is>
      </c>
      <c r="E180" s="12" t="inlineStr">
        <is>
          <t>4567c26c-fb8b-41cf-af4a-e6a8427d6d7a</t>
        </is>
      </c>
    </row>
    <row r="181" ht="45" customHeight="1">
      <c r="A181" s="12" t="inlineStr">
        <is>
          <t>Fractions, Decimals and Percentages</t>
        </is>
      </c>
      <c r="B181" s="12" t="inlineStr">
        <is>
          <t>Fractions</t>
        </is>
      </c>
      <c r="C181" s="13" t="inlineStr">
        <is>
          <t>Adding and Subtracting Mixed Numbers [MF4.20]</t>
        </is>
      </c>
      <c r="D181" s="12" t="inlineStr">
        <is>
          <t>This nugget has learning material and questions covering the topic of Adding and Subtracting Mixed Numbers.</t>
        </is>
      </c>
      <c r="E181" s="12" t="inlineStr">
        <is>
          <t>6717fcbe-7e4b-45fc-a0fe-c9b67e80e07f</t>
        </is>
      </c>
    </row>
    <row r="182" ht="45" customHeight="1">
      <c r="A182" s="12" t="inlineStr">
        <is>
          <t>Fractions, Decimals and Percentages</t>
        </is>
      </c>
      <c r="B182" s="12" t="inlineStr">
        <is>
          <t>Fractions</t>
        </is>
      </c>
      <c r="C182" s="13" t="inlineStr">
        <is>
          <t>Adding and Subtracting Improper Fractions and Mixed Numbers [MF4.21]</t>
        </is>
      </c>
      <c r="D182" s="12" t="inlineStr">
        <is>
          <t>This nugget has learning material and questions covering the topic of Adding and Subtracting Improper Fractions and Mixed Numbers.</t>
        </is>
      </c>
      <c r="E182" s="12" t="inlineStr">
        <is>
          <t>1d568d6f-b36c-4c2e-b019-6f6fa767b281</t>
        </is>
      </c>
    </row>
    <row r="183" ht="45" customHeight="1">
      <c r="A183" s="12" t="inlineStr">
        <is>
          <t>Fractions, Decimals and Percentages</t>
        </is>
      </c>
      <c r="B183" s="12" t="inlineStr">
        <is>
          <t>Fractions</t>
        </is>
      </c>
      <c r="C183" s="13" t="inlineStr">
        <is>
          <t>Diagnostic: Fractions: Multiplication and Division [MF00.09]</t>
        </is>
      </c>
      <c r="D183" s="12" t="inlineStr">
        <is>
          <t>This is a short diagnostic with questions on the topic of Fractions: Multiplication and Division.</t>
        </is>
      </c>
      <c r="E183" s="12" t="inlineStr">
        <is>
          <t>ab93153f-29a7-4a26-9f02-3439aa24b407</t>
        </is>
      </c>
    </row>
    <row r="184" ht="45" customHeight="1">
      <c r="A184" s="12" t="inlineStr">
        <is>
          <t>Fractions, Decimals and Percentages</t>
        </is>
      </c>
      <c r="B184" s="12" t="inlineStr">
        <is>
          <t>Fractions</t>
        </is>
      </c>
      <c r="C184" s="13" t="inlineStr">
        <is>
          <t>Reciprocals [MF4.22]</t>
        </is>
      </c>
      <c r="D184" s="12" t="inlineStr">
        <is>
          <t>This nugget has learning material and questions covering the topic of Reciprocals.</t>
        </is>
      </c>
      <c r="E184" s="12" t="inlineStr">
        <is>
          <t>8f292781-74b5-4362-b89c-3b8c960d8475</t>
        </is>
      </c>
    </row>
    <row r="185" ht="45" customHeight="1">
      <c r="A185" s="12" t="inlineStr">
        <is>
          <t>Fractions, Decimals and Percentages</t>
        </is>
      </c>
      <c r="B185" s="12" t="inlineStr">
        <is>
          <t>Fractions</t>
        </is>
      </c>
      <c r="C185" s="13" t="inlineStr">
        <is>
          <t>Multiplying Fractions 1 [MF4.23]</t>
        </is>
      </c>
      <c r="D185" s="12" t="inlineStr">
        <is>
          <t>This nugget has learning material and questions covering the topic of Multiplying fractions 1.</t>
        </is>
      </c>
      <c r="E185" s="12" t="inlineStr">
        <is>
          <t>408e0e40-7ab4-416f-bf04-973b14c6dbeb</t>
        </is>
      </c>
    </row>
    <row r="186" ht="45" customHeight="1">
      <c r="A186" s="12" t="inlineStr">
        <is>
          <t>Fractions, Decimals and Percentages</t>
        </is>
      </c>
      <c r="B186" s="12" t="inlineStr">
        <is>
          <t>Fractions</t>
        </is>
      </c>
      <c r="C186" s="13" t="inlineStr">
        <is>
          <t>Multiplying Fractions 2 [MF4.24]</t>
        </is>
      </c>
      <c r="D186" s="12" t="inlineStr">
        <is>
          <t>This nugget has learning material and questions covering the topic of Multiplying fractions 2.</t>
        </is>
      </c>
      <c r="E186" s="12" t="inlineStr">
        <is>
          <t>7a2d6a4f-cde5-43e5-bc6f-f285477c4e50</t>
        </is>
      </c>
    </row>
    <row r="187" ht="45" customHeight="1">
      <c r="A187" s="12" t="inlineStr">
        <is>
          <t>Fractions, Decimals and Percentages</t>
        </is>
      </c>
      <c r="B187" s="12" t="inlineStr">
        <is>
          <t>Fractions</t>
        </is>
      </c>
      <c r="C187" s="13" t="inlineStr">
        <is>
          <t>Dividing Fractions [MF4.25]</t>
        </is>
      </c>
      <c r="D187" s="12" t="inlineStr">
        <is>
          <t>This nugget has learning material and questions covering the topic of Dividing fractions.</t>
        </is>
      </c>
      <c r="E187" s="12" t="inlineStr">
        <is>
          <t>e6a9b305-3726-4113-8214-578ae6346a6e</t>
        </is>
      </c>
    </row>
    <row r="188" ht="45" customHeight="1">
      <c r="A188" s="12" t="inlineStr">
        <is>
          <t>Fractions, Decimals and Percentages</t>
        </is>
      </c>
      <c r="B188" s="12" t="inlineStr">
        <is>
          <t>Fractions</t>
        </is>
      </c>
      <c r="C188" s="13" t="inlineStr">
        <is>
          <t>Multiplying and Dividing Mixed Numbers [MF4.26]</t>
        </is>
      </c>
      <c r="D188" s="12" t="inlineStr">
        <is>
          <t>This nugget has learning material and questions covering the topic of Multiplying and Dividing Mixed numbers.</t>
        </is>
      </c>
      <c r="E188" s="12" t="inlineStr">
        <is>
          <t>ddee0d94-84d0-4ede-a5a4-d280dcdc74fd</t>
        </is>
      </c>
    </row>
    <row r="189" ht="45" customHeight="1">
      <c r="A189" s="12" t="inlineStr">
        <is>
          <t>Fractions, Decimals and Percentages</t>
        </is>
      </c>
      <c r="B189" s="12" t="inlineStr">
        <is>
          <t>Fractions</t>
        </is>
      </c>
      <c r="C189" s="13" t="inlineStr">
        <is>
          <t>Multiplying with Whole Numbers and Fractions [MF4.27]</t>
        </is>
      </c>
      <c r="D189" s="12" t="inlineStr">
        <is>
          <t>This nugget has learning material and questions covering the topic of Multiplying with Whole Numbers and Fractions.</t>
        </is>
      </c>
      <c r="E189" s="12" t="inlineStr">
        <is>
          <t>82a95b4b-2e20-4aed-989e-947dfe89c058</t>
        </is>
      </c>
    </row>
    <row r="190" ht="45" customHeight="1">
      <c r="A190" s="12" t="inlineStr">
        <is>
          <t>Fractions, Decimals and Percentages</t>
        </is>
      </c>
      <c r="B190" s="12" t="inlineStr">
        <is>
          <t>Fractions</t>
        </is>
      </c>
      <c r="C190" s="13" t="inlineStr">
        <is>
          <t>Dividing with Whole Numbers and Fractions [MF4.28]</t>
        </is>
      </c>
      <c r="D190" s="12" t="inlineStr">
        <is>
          <t>This nugget has learning material and questions covering the topic of Dividing with Whole Numbers and Fractions.</t>
        </is>
      </c>
      <c r="E190" s="12" t="inlineStr">
        <is>
          <t>19f9537e-4b10-4283-bfe5-afdf98a176a3</t>
        </is>
      </c>
    </row>
    <row r="191" ht="45" customHeight="1">
      <c r="A191" s="12" t="inlineStr">
        <is>
          <t>Fractions, Decimals and Percentages</t>
        </is>
      </c>
      <c r="B191" s="12" t="inlineStr">
        <is>
          <t>Fractions</t>
        </is>
      </c>
      <c r="C191" s="13" t="inlineStr">
        <is>
          <t>Fraction of Amounts: Non-Calculator [MF4.29]</t>
        </is>
      </c>
      <c r="D191" s="12" t="inlineStr">
        <is>
          <t>This nugget has learning material and questions covering the topic of Fractions of Amounts: Non-Calculator.</t>
        </is>
      </c>
      <c r="E191" s="12" t="inlineStr">
        <is>
          <t>9aa6ee68-797f-46ff-93f0-c70fa69fbf1c</t>
        </is>
      </c>
    </row>
    <row r="192" ht="45" customHeight="1">
      <c r="A192" s="12" t="inlineStr">
        <is>
          <t>Fractions, Decimals and Percentages</t>
        </is>
      </c>
      <c r="B192" s="12" t="inlineStr">
        <is>
          <t>Fractions</t>
        </is>
      </c>
      <c r="C192" s="13" t="inlineStr">
        <is>
          <t>Fraction of Amounts: Calculator [MF4.30]</t>
        </is>
      </c>
      <c r="D192" s="12" t="inlineStr">
        <is>
          <t>This nugget has learning material and questions covering the topic of Fractions of Amounts: Calculator.</t>
        </is>
      </c>
      <c r="E192" s="12" t="inlineStr">
        <is>
          <t>05a6dc1b-8f0b-43f8-8cad-9811c7bf4caf</t>
        </is>
      </c>
    </row>
    <row r="193" ht="45" customHeight="1">
      <c r="A193" s="12" t="inlineStr">
        <is>
          <t>Fractions, Decimals and Percentages</t>
        </is>
      </c>
      <c r="B193" s="12" t="inlineStr">
        <is>
          <t>Fractions</t>
        </is>
      </c>
      <c r="C193" s="13" t="inlineStr">
        <is>
          <t>Increasing and Decreasing by Fractions [MF4.31]</t>
        </is>
      </c>
      <c r="D193" s="12" t="inlineStr">
        <is>
          <t>This nugget has learning material and questions covering the topic of Increasing and Decreasing by Fractions.</t>
        </is>
      </c>
      <c r="E193" s="12" t="inlineStr">
        <is>
          <t>49ff6680-dfc6-43ed-aa2a-788cc038abeb</t>
        </is>
      </c>
    </row>
    <row r="194" ht="45" customHeight="1">
      <c r="A194" s="12" t="inlineStr">
        <is>
          <t>Fractions, Decimals and Percentages</t>
        </is>
      </c>
      <c r="B194" s="12" t="inlineStr">
        <is>
          <t>Fractions</t>
        </is>
      </c>
      <c r="C194" s="13" t="inlineStr">
        <is>
          <t>Reverse Fractions [MF4.32]</t>
        </is>
      </c>
      <c r="D194" s="12" t="inlineStr">
        <is>
          <t>This nugget has learning material and questions covering the topic of Reverse Fractions.</t>
        </is>
      </c>
      <c r="E194" s="12" t="inlineStr">
        <is>
          <t>46f797bc-4008-4792-871c-b8e724744f3f</t>
        </is>
      </c>
    </row>
    <row r="195" ht="45" customHeight="1">
      <c r="A195" s="12" t="inlineStr">
        <is>
          <t>Fractions, Decimals and Percentages</t>
        </is>
      </c>
      <c r="B195" s="12" t="inlineStr">
        <is>
          <t>Fractions</t>
        </is>
      </c>
      <c r="C195" s="13" t="inlineStr">
        <is>
          <t>Reverse Fractions: Worded Questions [MF4.33]</t>
        </is>
      </c>
      <c r="D195" s="12" t="inlineStr">
        <is>
          <t>This nugget has learning material and questions covering the topic of Reverse Fractions: Worded Questions.</t>
        </is>
      </c>
      <c r="E195" s="12" t="inlineStr">
        <is>
          <t>7f68acfd-b97d-40fd-8e22-eb1b5e2f2f43</t>
        </is>
      </c>
    </row>
    <row r="196" ht="45" customHeight="1">
      <c r="A196" s="12" t="inlineStr">
        <is>
          <t>Fractions, Decimals and Percentages</t>
        </is>
      </c>
      <c r="B196" s="12" t="inlineStr">
        <is>
          <t>Fractions</t>
        </is>
      </c>
      <c r="C196" s="13" t="inlineStr">
        <is>
          <t>Estimating Products of Fractions [MF4.34]</t>
        </is>
      </c>
      <c r="D196" s="12" t="inlineStr">
        <is>
          <t>This nugget has learning material and questions covering the topic of Estimating Products of Fractions.</t>
        </is>
      </c>
      <c r="E196" s="12" t="inlineStr">
        <is>
          <t>3ae01a5e-63e5-4903-87d2-cab226ef8d8d</t>
        </is>
      </c>
    </row>
    <row r="197" ht="45" customHeight="1">
      <c r="A197" s="12" t="inlineStr">
        <is>
          <t>Fractions, Decimals and Percentages</t>
        </is>
      </c>
      <c r="B197" s="12" t="inlineStr">
        <is>
          <t>Fractions</t>
        </is>
      </c>
      <c r="C197" s="13" t="inlineStr">
        <is>
          <t>Dividing Fractions (Bar Model) [MF4.35]</t>
        </is>
      </c>
      <c r="D197" s="12" t="inlineStr">
        <is>
          <t>This nugget has learning material and questions covering the topic of Dividing Fractions using Bar Models.</t>
        </is>
      </c>
      <c r="E197" s="12" t="inlineStr">
        <is>
          <t>f6e3f4c7-4985-4d83-a206-ea617382dbea</t>
        </is>
      </c>
    </row>
    <row r="198" ht="45" customHeight="1">
      <c r="A198" s="12" t="inlineStr">
        <is>
          <t>Fractions, Decimals and Percentages</t>
        </is>
      </c>
      <c r="B198" s="12" t="inlineStr">
        <is>
          <t>Decimals</t>
        </is>
      </c>
      <c r="C198" s="13" t="inlineStr">
        <is>
          <t>Diagnostic: Decimals [MMYP0.07]</t>
        </is>
      </c>
      <c r="D198" s="12" t="inlineStr">
        <is>
          <t>This is a short diagnostic assessment covering the topic of Decimals.</t>
        </is>
      </c>
      <c r="E198" s="12" t="inlineStr">
        <is>
          <t>8038dab3-ee51-451d-80e8-3792503fafc1</t>
        </is>
      </c>
    </row>
    <row r="199" ht="45" customHeight="1">
      <c r="A199" s="12" t="inlineStr">
        <is>
          <t>Fractions, Decimals and Percentages</t>
        </is>
      </c>
      <c r="B199" s="12" t="inlineStr">
        <is>
          <t>Decimals</t>
        </is>
      </c>
      <c r="C199" s="13" t="inlineStr">
        <is>
          <t>Decimal Place Value [MF6.01]</t>
        </is>
      </c>
      <c r="D199" s="12" t="inlineStr">
        <is>
          <t>This nugget has learning material and questions covering the topic of Decimal place value.</t>
        </is>
      </c>
      <c r="E199" s="12" t="inlineStr">
        <is>
          <t>a7506a55-2b5b-406a-8cbd-5524b913277b</t>
        </is>
      </c>
    </row>
    <row r="200" ht="45" customHeight="1">
      <c r="A200" s="12" t="inlineStr">
        <is>
          <t>Fractions, Decimals and Percentages</t>
        </is>
      </c>
      <c r="B200" s="12" t="inlineStr">
        <is>
          <t>Decimals</t>
        </is>
      </c>
      <c r="C200" s="13" t="inlineStr">
        <is>
          <t>Adding Decimals 1: Calculations [MF6.02]</t>
        </is>
      </c>
      <c r="D200" s="12" t="inlineStr">
        <is>
          <t>This nugget has learning material and questions covering the topic of Adding Decimals 1.</t>
        </is>
      </c>
      <c r="E200" s="12" t="inlineStr">
        <is>
          <t>246f3939-ad20-45d8-8599-87795972be57</t>
        </is>
      </c>
    </row>
    <row r="201" ht="45" customHeight="1">
      <c r="A201" s="12" t="inlineStr">
        <is>
          <t>Fractions, Decimals and Percentages</t>
        </is>
      </c>
      <c r="B201" s="12" t="inlineStr">
        <is>
          <t>Decimals</t>
        </is>
      </c>
      <c r="C201" s="13" t="inlineStr">
        <is>
          <t>Adding Decimals 2: Worded Problems [MF6.03]</t>
        </is>
      </c>
      <c r="D201" s="12" t="inlineStr">
        <is>
          <t>This nugget has learning material and questions covering the topic of Adding Decimals 2 .</t>
        </is>
      </c>
      <c r="E201" s="12" t="inlineStr">
        <is>
          <t>c029a3c7-885b-483d-b938-73e253d1a5ce</t>
        </is>
      </c>
    </row>
    <row r="202" ht="45" customHeight="1">
      <c r="A202" s="12" t="inlineStr">
        <is>
          <t>Fractions, Decimals and Percentages</t>
        </is>
      </c>
      <c r="B202" s="12" t="inlineStr">
        <is>
          <t>Decimals</t>
        </is>
      </c>
      <c r="C202" s="13" t="inlineStr">
        <is>
          <t>Subtracting Decimals 1: Calculations [MF6.04]</t>
        </is>
      </c>
      <c r="D202" s="12" t="inlineStr">
        <is>
          <t>This nugget has learning material and questions covering the topic of Subtracting Decimals 1.</t>
        </is>
      </c>
      <c r="E202" s="12" t="inlineStr">
        <is>
          <t>ff921169-f0a5-46eb-b834-bbe787de8b1f</t>
        </is>
      </c>
    </row>
    <row r="203" ht="45" customHeight="1">
      <c r="A203" s="12" t="inlineStr">
        <is>
          <t>Fractions, Decimals and Percentages</t>
        </is>
      </c>
      <c r="B203" s="12" t="inlineStr">
        <is>
          <t>Decimals</t>
        </is>
      </c>
      <c r="C203" s="13" t="inlineStr">
        <is>
          <t>Subtracting Decimals 2: Worded Problems [MF6.05]</t>
        </is>
      </c>
      <c r="D203" s="12" t="inlineStr">
        <is>
          <t>This nugget has learning material and questions covering the topic of Subtracting Decimals 2.</t>
        </is>
      </c>
      <c r="E203" s="12" t="inlineStr">
        <is>
          <t>9617980c-d488-4eac-8cf0-1820bbf75889</t>
        </is>
      </c>
    </row>
    <row r="204" ht="45" customHeight="1">
      <c r="A204" s="12" t="inlineStr">
        <is>
          <t>Fractions, Decimals and Percentages</t>
        </is>
      </c>
      <c r="B204" s="12" t="inlineStr">
        <is>
          <t>Decimals</t>
        </is>
      </c>
      <c r="C204" s="13" t="inlineStr">
        <is>
          <t>Multiplying Decimals 1 [MF6.06]</t>
        </is>
      </c>
      <c r="D204" s="12" t="inlineStr">
        <is>
          <t>This nugget has learning material and questions covering the topic of Multiplying decimals 1.</t>
        </is>
      </c>
      <c r="E204" s="12" t="inlineStr">
        <is>
          <t>389ae0c6-7e24-4139-84fe-f676ec0257c8</t>
        </is>
      </c>
    </row>
    <row r="205" ht="45" customHeight="1">
      <c r="A205" s="12" t="inlineStr">
        <is>
          <t>Fractions, Decimals and Percentages</t>
        </is>
      </c>
      <c r="B205" s="12" t="inlineStr">
        <is>
          <t>Decimals</t>
        </is>
      </c>
      <c r="C205" s="13" t="inlineStr">
        <is>
          <t>Multiplying Decimals 2 [MF6.07]</t>
        </is>
      </c>
      <c r="D205" s="12" t="inlineStr">
        <is>
          <t>This nugget has learning material and questions covering the topic of Multiplying decimals 2.</t>
        </is>
      </c>
      <c r="E205" s="12" t="inlineStr">
        <is>
          <t>9a30d749-e62e-443a-8d96-adca576d7198</t>
        </is>
      </c>
    </row>
    <row r="206" ht="45" customHeight="1">
      <c r="A206" s="12" t="inlineStr">
        <is>
          <t>Fractions, Decimals and Percentages</t>
        </is>
      </c>
      <c r="B206" s="12" t="inlineStr">
        <is>
          <t>Decimals</t>
        </is>
      </c>
      <c r="C206" s="13" t="inlineStr">
        <is>
          <t>Multiplying Decimals: Worded Questions [MF6.08]</t>
        </is>
      </c>
      <c r="D206" s="12" t="inlineStr">
        <is>
          <t>This nugget has learning material and questions covering the topic of Multiplying decimals - Worded questions.</t>
        </is>
      </c>
      <c r="E206" s="12" t="inlineStr">
        <is>
          <t>14d3c4d1-5c0b-4789-b043-bb5400c8d392</t>
        </is>
      </c>
    </row>
    <row r="207" ht="45" customHeight="1">
      <c r="A207" s="12" t="inlineStr">
        <is>
          <t>Fractions, Decimals and Percentages</t>
        </is>
      </c>
      <c r="B207" s="12" t="inlineStr">
        <is>
          <t>Decimals</t>
        </is>
      </c>
      <c r="C207" s="13" t="inlineStr">
        <is>
          <t>Dividing Decimals [MF6.09]</t>
        </is>
      </c>
      <c r="D207" s="12" t="inlineStr">
        <is>
          <t>This nugget has learning material and questions covering the topic of Dividing decimals.</t>
        </is>
      </c>
      <c r="E207" s="12" t="inlineStr">
        <is>
          <t>1f47021b-ec02-4c36-a6f5-6948875c0418</t>
        </is>
      </c>
    </row>
    <row r="208" ht="45" customHeight="1">
      <c r="A208" s="12" t="inlineStr">
        <is>
          <t>Fractions, Decimals and Percentages</t>
        </is>
      </c>
      <c r="B208" s="12" t="inlineStr">
        <is>
          <t>Decimals</t>
        </is>
      </c>
      <c r="C208" s="13" t="inlineStr">
        <is>
          <t>Dividing Decimals by Decimals [MF6.10]</t>
        </is>
      </c>
      <c r="D208" s="12" t="inlineStr">
        <is>
          <t>This nugget has learning material and questions covering the topic of Dividing Decimals by Decimals.</t>
        </is>
      </c>
      <c r="E208" s="12" t="inlineStr">
        <is>
          <t>a3aa6c04-cf7e-4642-a16b-e55565c132f7</t>
        </is>
      </c>
    </row>
    <row r="209" ht="45" customHeight="1">
      <c r="A209" s="12" t="inlineStr">
        <is>
          <t>Fractions, Decimals and Percentages</t>
        </is>
      </c>
      <c r="B209" s="12" t="inlineStr">
        <is>
          <t>Decimals</t>
        </is>
      </c>
      <c r="C209" s="13" t="inlineStr">
        <is>
          <t>Dividing by Large Numbers [MF6.11]</t>
        </is>
      </c>
      <c r="D209" s="12" t="inlineStr">
        <is>
          <t>This nugget has learning material and questions covering the topic of Dividing by Large Numbers.</t>
        </is>
      </c>
      <c r="E209" s="12" t="inlineStr">
        <is>
          <t>b2572b26-2767-4917-9fa0-b0806f5501c7</t>
        </is>
      </c>
    </row>
    <row r="210" ht="45" customHeight="1">
      <c r="A210" s="12" t="inlineStr">
        <is>
          <t>Fractions, Decimals and Percentages</t>
        </is>
      </c>
      <c r="B210" s="12" t="inlineStr">
        <is>
          <t>Decimals</t>
        </is>
      </c>
      <c r="C210" s="13" t="inlineStr">
        <is>
          <t>Manipulating Decimal Calculations with Multiplication [MF6.12]</t>
        </is>
      </c>
      <c r="D210" s="12" t="inlineStr">
        <is>
          <t>This nugget has learning material and questions covering the topic of Manipulating Decimal Calculations with Multiplication.</t>
        </is>
      </c>
      <c r="E210" s="12" t="inlineStr">
        <is>
          <t>e6c9064b-fa1c-405f-8b8f-39377a28060c</t>
        </is>
      </c>
    </row>
    <row r="211" ht="45" customHeight="1">
      <c r="A211" s="12" t="inlineStr">
        <is>
          <t>Fractions, Decimals and Percentages</t>
        </is>
      </c>
      <c r="B211" s="12" t="inlineStr">
        <is>
          <t>Decimals</t>
        </is>
      </c>
      <c r="C211" s="13" t="inlineStr">
        <is>
          <t>Manipulating Decimal Calculations with Division [MF6.13]</t>
        </is>
      </c>
      <c r="D211" s="12" t="inlineStr">
        <is>
          <t>This nugget has learning material and questions covering the topic of Manipulating Decimal Calculations with Division.</t>
        </is>
      </c>
      <c r="E211" s="12" t="inlineStr">
        <is>
          <t>065421a3-c100-436e-a3e8-b30c7204a358</t>
        </is>
      </c>
    </row>
    <row r="212" ht="45" customHeight="1">
      <c r="A212" s="12" t="inlineStr">
        <is>
          <t>Fractions, Decimals and Percentages</t>
        </is>
      </c>
      <c r="B212" s="12" t="inlineStr">
        <is>
          <t>Decimals</t>
        </is>
      </c>
      <c r="C212" s="13" t="inlineStr">
        <is>
          <t>Multiplying Decimals with Napier's Bones [MF6.14]</t>
        </is>
      </c>
      <c r="D212" s="12" t="inlineStr">
        <is>
          <t>This nugget has learning material and questions covering the topic of Multiplying decimals with Napier's Bones.</t>
        </is>
      </c>
      <c r="E212" s="12" t="inlineStr">
        <is>
          <t>1a8220f5-bd2a-45af-a170-6850dec6ced4</t>
        </is>
      </c>
    </row>
    <row r="213" ht="45" customHeight="1">
      <c r="A213" s="12" t="inlineStr">
        <is>
          <t>Fractions, Decimals and Percentages</t>
        </is>
      </c>
      <c r="B213" s="12" t="inlineStr">
        <is>
          <t>Percentages</t>
        </is>
      </c>
      <c r="C213" s="13" t="inlineStr">
        <is>
          <t>Diagnostic: Percentage of an Amount [MF00.13]</t>
        </is>
      </c>
      <c r="D213" s="12" t="inlineStr">
        <is>
          <t>This is a short diagnostic with questions on the topic of Percentages.</t>
        </is>
      </c>
      <c r="E213" s="12" t="inlineStr">
        <is>
          <t>196d17c8-b38e-4a8b-bd3c-73915b310f43</t>
        </is>
      </c>
    </row>
    <row r="214" ht="45" customHeight="1">
      <c r="A214" s="12" t="inlineStr">
        <is>
          <t>Fractions, Decimals and Percentages</t>
        </is>
      </c>
      <c r="B214" s="12" t="inlineStr">
        <is>
          <t>Percentages</t>
        </is>
      </c>
      <c r="C214" s="13" t="inlineStr">
        <is>
          <t>Understanding Percentages [MF7.01]</t>
        </is>
      </c>
      <c r="D214" s="12" t="inlineStr">
        <is>
          <t>This nugget has learning material and questions covering the topic of Understanding Percentages.</t>
        </is>
      </c>
      <c r="E214" s="12" t="inlineStr">
        <is>
          <t>c5d48b0e-941d-4d3c-8e8f-18a641edf441</t>
        </is>
      </c>
    </row>
    <row r="215" ht="45" customHeight="1">
      <c r="A215" s="12" t="inlineStr">
        <is>
          <t>Fractions, Decimals and Percentages</t>
        </is>
      </c>
      <c r="B215" s="12" t="inlineStr">
        <is>
          <t>Percentages</t>
        </is>
      </c>
      <c r="C215" s="13" t="inlineStr">
        <is>
          <t>Finding 50% [MF7.02]</t>
        </is>
      </c>
      <c r="D215" s="12" t="inlineStr">
        <is>
          <t>This nugget has learning material and questions covering the topic of Finding 50%.</t>
        </is>
      </c>
      <c r="E215" s="12" t="inlineStr">
        <is>
          <t>975c074b-d008-4544-a7fe-44745f96bd2b</t>
        </is>
      </c>
    </row>
    <row r="216" ht="45" customHeight="1">
      <c r="A216" s="12" t="inlineStr">
        <is>
          <t>Fractions, Decimals and Percentages</t>
        </is>
      </c>
      <c r="B216" s="12" t="inlineStr">
        <is>
          <t>Percentages</t>
        </is>
      </c>
      <c r="C216" s="13" t="inlineStr">
        <is>
          <t>Finding 25% [MF7.03]</t>
        </is>
      </c>
      <c r="D216" s="12" t="inlineStr">
        <is>
          <t>This nugget has learning material and questions covering the topic of Finding 25%.</t>
        </is>
      </c>
      <c r="E216" s="12" t="inlineStr">
        <is>
          <t>5d8ec434-490c-48f1-9c1e-6cfa2129a1f2</t>
        </is>
      </c>
    </row>
    <row r="217" ht="45" customHeight="1">
      <c r="A217" s="12" t="inlineStr">
        <is>
          <t>Fractions, Decimals and Percentages</t>
        </is>
      </c>
      <c r="B217" s="12" t="inlineStr">
        <is>
          <t>Percentages</t>
        </is>
      </c>
      <c r="C217" s="13" t="inlineStr">
        <is>
          <t>Finding 10% [MF7.04]</t>
        </is>
      </c>
      <c r="D217" s="12" t="inlineStr">
        <is>
          <t>This nugget has learning material and questions covering the topic of Finding 10%.</t>
        </is>
      </c>
      <c r="E217" s="12" t="inlineStr">
        <is>
          <t>aeb77eac-1b8c-4df4-af61-d2ff29134801</t>
        </is>
      </c>
    </row>
    <row r="218" ht="45" customHeight="1">
      <c r="A218" s="12" t="inlineStr">
        <is>
          <t>Fractions, Decimals and Percentages</t>
        </is>
      </c>
      <c r="B218" s="12" t="inlineStr">
        <is>
          <t>Percentages</t>
        </is>
      </c>
      <c r="C218" s="13" t="inlineStr">
        <is>
          <t>Finding 5% [MF7.05]</t>
        </is>
      </c>
      <c r="D218" s="12" t="inlineStr">
        <is>
          <t>This nugget has learning material and questions covering the topic of Finding 5%.</t>
        </is>
      </c>
      <c r="E218" s="12" t="inlineStr">
        <is>
          <t>f9d2e435-87b4-4e0f-b5cd-579ca46bd4c6</t>
        </is>
      </c>
    </row>
    <row r="219" ht="45" customHeight="1">
      <c r="A219" s="12" t="inlineStr">
        <is>
          <t>Fractions, Decimals and Percentages</t>
        </is>
      </c>
      <c r="B219" s="12" t="inlineStr">
        <is>
          <t>Percentages</t>
        </is>
      </c>
      <c r="C219" s="13" t="inlineStr">
        <is>
          <t>Finding 1% [MF7.06]</t>
        </is>
      </c>
      <c r="D219" s="12" t="inlineStr">
        <is>
          <t>This nugget has learning material and questions covering the topic of Finding 1%.</t>
        </is>
      </c>
      <c r="E219" s="12" t="inlineStr">
        <is>
          <t>f386ecf6-9d68-49e3-81e5-98810601bafa</t>
        </is>
      </c>
    </row>
    <row r="220" ht="45" customHeight="1">
      <c r="A220" s="12" t="inlineStr">
        <is>
          <t>Fractions, Decimals and Percentages</t>
        </is>
      </c>
      <c r="B220" s="12" t="inlineStr">
        <is>
          <t>Percentages</t>
        </is>
      </c>
      <c r="C220" s="13" t="inlineStr">
        <is>
          <t>Finding Multiples of Tens in Percentages [MF7.07]</t>
        </is>
      </c>
      <c r="D220" s="12" t="inlineStr">
        <is>
          <t>This nugget has learning material and questions covering the topic of Finding Multiples of Tens in Percentages.</t>
        </is>
      </c>
      <c r="E220" s="12" t="inlineStr">
        <is>
          <t>0523d96d-f523-4fde-9faa-85d44ad5afa9</t>
        </is>
      </c>
    </row>
    <row r="221" ht="45" customHeight="1">
      <c r="A221" s="12" t="inlineStr">
        <is>
          <t>Fractions, Decimals and Percentages</t>
        </is>
      </c>
      <c r="B221" s="12" t="inlineStr">
        <is>
          <t>Percentages</t>
        </is>
      </c>
      <c r="C221" s="13" t="inlineStr">
        <is>
          <t>Percentages of Amounts: Modelling [MF7.15]</t>
        </is>
      </c>
      <c r="D221" s="12" t="inlineStr">
        <is>
          <t>This nugget has learning material and questions covering the topic of percentages of amounts by modelling using bar models.</t>
        </is>
      </c>
      <c r="E221" s="12" t="inlineStr">
        <is>
          <t>8817b4a4-f5b2-4900-8697-2bb1c9f12d4e</t>
        </is>
      </c>
    </row>
    <row r="222" ht="45" customHeight="1">
      <c r="A222" s="12" t="inlineStr">
        <is>
          <t>Fractions, Decimals and Percentages</t>
        </is>
      </c>
      <c r="B222" s="12" t="inlineStr">
        <is>
          <t>Percentages</t>
        </is>
      </c>
      <c r="C222" s="13" t="inlineStr">
        <is>
          <t>Finding Percentages of Amounts 1 [MF7.08]</t>
        </is>
      </c>
      <c r="D222" s="12" t="inlineStr">
        <is>
          <t>This nugget has learning material and questions covering the topic of Finding Percentages of Amounts 1.</t>
        </is>
      </c>
      <c r="E222" s="12" t="inlineStr">
        <is>
          <t>7f01816b-e6ec-4cee-a4dc-22433219277e</t>
        </is>
      </c>
    </row>
    <row r="223" ht="45" customHeight="1">
      <c r="A223" s="12" t="inlineStr">
        <is>
          <t>Fractions, Decimals and Percentages</t>
        </is>
      </c>
      <c r="B223" s="12" t="inlineStr">
        <is>
          <t>Percentages</t>
        </is>
      </c>
      <c r="C223" s="13" t="inlineStr">
        <is>
          <t>Finding Percentages of Amounts 2 [MF7.09]</t>
        </is>
      </c>
      <c r="D223" s="12" t="inlineStr">
        <is>
          <t>This nugget has learning material and questions covering the topic of Finding Percentages of Amounts 2.</t>
        </is>
      </c>
      <c r="E223" s="12" t="inlineStr">
        <is>
          <t>43c5d5ee-3abe-44af-84c8-3a3e2f1868a3</t>
        </is>
      </c>
    </row>
    <row r="224" ht="45" customHeight="1">
      <c r="A224" s="12" t="inlineStr">
        <is>
          <t>Fractions, Decimals and Percentages</t>
        </is>
      </c>
      <c r="B224" s="12" t="inlineStr">
        <is>
          <t>Percentages</t>
        </is>
      </c>
      <c r="C224" s="13" t="inlineStr">
        <is>
          <t>Finding Percentages of Amounts 3 [MF7.10]</t>
        </is>
      </c>
      <c r="D224" s="12" t="inlineStr">
        <is>
          <t>This nugget has learning material and questions covering the topic of Finding Percentages of Amounts 3.</t>
        </is>
      </c>
      <c r="E224" s="12" t="inlineStr">
        <is>
          <t>f2951ca9-c453-4f7b-92b3-3ddb4fe8a800</t>
        </is>
      </c>
    </row>
    <row r="225" ht="45" customHeight="1">
      <c r="A225" s="12" t="inlineStr">
        <is>
          <t>Fractions, Decimals and Percentages</t>
        </is>
      </c>
      <c r="B225" s="12" t="inlineStr">
        <is>
          <t>Percentages</t>
        </is>
      </c>
      <c r="C225" s="13" t="inlineStr">
        <is>
          <t>Comparing Percentages 1: Multiples of 5% [MF7.11]</t>
        </is>
      </c>
      <c r="D225" s="12" t="inlineStr">
        <is>
          <t>This nugget has learning material and questions covering the topic of Comparing Percentages 1.</t>
        </is>
      </c>
      <c r="E225" s="12" t="inlineStr">
        <is>
          <t>f27b1e70-557e-4c4c-9cdc-02f243087dce</t>
        </is>
      </c>
    </row>
    <row r="226" ht="45" customHeight="1">
      <c r="A226" s="12" t="inlineStr">
        <is>
          <t>Fractions, Decimals and Percentages</t>
        </is>
      </c>
      <c r="B226" s="12" t="inlineStr">
        <is>
          <t>Percentages</t>
        </is>
      </c>
      <c r="C226" s="13" t="inlineStr">
        <is>
          <t>Comparing Percentages 2 [MF7.12]</t>
        </is>
      </c>
      <c r="D226" s="12" t="inlineStr">
        <is>
          <t>This nugget has learning material and questions covering the topic of Comparing Percentages 2.</t>
        </is>
      </c>
      <c r="E226" s="12" t="inlineStr">
        <is>
          <t>aa1ccc69-b11c-458f-82a3-94bb779a8b30</t>
        </is>
      </c>
    </row>
    <row r="227" ht="45" customHeight="1">
      <c r="A227" s="12" t="inlineStr">
        <is>
          <t>Fractions, Decimals and Percentages</t>
        </is>
      </c>
      <c r="B227" s="12" t="inlineStr">
        <is>
          <t>Percentages</t>
        </is>
      </c>
      <c r="C227" s="13" t="inlineStr">
        <is>
          <t>Finding Decimal Percentages [MF7.13]</t>
        </is>
      </c>
      <c r="D227" s="12" t="inlineStr">
        <is>
          <t>This nugget has learning material and questions covering the topic of Finding Decimal Percentages.</t>
        </is>
      </c>
      <c r="E227" s="12" t="inlineStr">
        <is>
          <t>d0085822-1145-4eed-ab18-8e17be29d0f5</t>
        </is>
      </c>
    </row>
    <row r="228" ht="45" customHeight="1">
      <c r="A228" s="12" t="inlineStr">
        <is>
          <t>Fractions, Decimals and Percentages</t>
        </is>
      </c>
      <c r="B228" s="12" t="inlineStr">
        <is>
          <t>Percentages</t>
        </is>
      </c>
      <c r="C228" s="13" t="inlineStr">
        <is>
          <t>Estimate with Percentages [MF7.14]</t>
        </is>
      </c>
      <c r="D228" s="12" t="inlineStr">
        <is>
          <t>This nugget has learning material and questions covering the topic of estimation with percentages.</t>
        </is>
      </c>
      <c r="E228" s="12" t="inlineStr">
        <is>
          <t>4d3a5765-a42c-4bc9-bb42-d557989df31c</t>
        </is>
      </c>
    </row>
    <row r="229" ht="45" customHeight="1">
      <c r="A229" s="12" t="inlineStr">
        <is>
          <t>Fractions, Decimals and Percentages</t>
        </is>
      </c>
      <c r="B229" s="12" t="inlineStr">
        <is>
          <t>Percentages</t>
        </is>
      </c>
      <c r="C229" s="13" t="inlineStr">
        <is>
          <t>Finding Percentages greater than 100 [MF10.04]</t>
        </is>
      </c>
      <c r="D229" s="12" t="inlineStr">
        <is>
          <t>This nugget has learning material and questions covering the topic of Finding Percentages greater than 100 (Non Calc).</t>
        </is>
      </c>
      <c r="E229" s="12" t="inlineStr">
        <is>
          <t>b5ac14cc-6ae0-4495-93b3-2d31bf07324b</t>
        </is>
      </c>
    </row>
    <row r="230" ht="45" customHeight="1">
      <c r="A230" s="12" t="inlineStr">
        <is>
          <t>Fractions, Decimals and Percentages</t>
        </is>
      </c>
      <c r="B230" s="12" t="inlineStr">
        <is>
          <t>Percentages</t>
        </is>
      </c>
      <c r="C230" s="13" t="inlineStr">
        <is>
          <t>Finding Percentages 1: Integer Percentages &lt; 100% (Calculator) [MF11.01]</t>
        </is>
      </c>
      <c r="D230" s="12" t="inlineStr">
        <is>
          <t>This nugget has learning material and questions covering the topic of Finding Percentages 1 (Calculator).</t>
        </is>
      </c>
      <c r="E230" s="12" t="inlineStr">
        <is>
          <t>927c2c40-3798-47be-994b-e27bef019aff</t>
        </is>
      </c>
    </row>
    <row r="231" ht="45" customHeight="1">
      <c r="A231" s="12" t="inlineStr">
        <is>
          <t>Fractions, Decimals and Percentages</t>
        </is>
      </c>
      <c r="B231" s="12" t="inlineStr">
        <is>
          <t>Percentages</t>
        </is>
      </c>
      <c r="C231" s="13" t="inlineStr">
        <is>
          <t>Finding Percentages 2: &gt; 100% or Non-Integer Percentages (Calculator) [MF11.02]</t>
        </is>
      </c>
      <c r="D231" s="12" t="inlineStr">
        <is>
          <t>This nugget has learning material and questions covering the topic of Finding Percentages 2 (Calculator).</t>
        </is>
      </c>
      <c r="E231" s="12" t="inlineStr">
        <is>
          <t>4452dfb6-f516-4f8b-8f1c-ba35dbcb56d4</t>
        </is>
      </c>
    </row>
    <row r="232" ht="45" customHeight="1">
      <c r="A232" s="12" t="inlineStr">
        <is>
          <t>Fractions, Decimals and Percentages</t>
        </is>
      </c>
      <c r="B232" s="12" t="inlineStr">
        <is>
          <t>Percentages</t>
        </is>
      </c>
      <c r="C232" s="13" t="inlineStr">
        <is>
          <t>Diagnostic: Percentages (Increase, Decrease and Interest) [MF00.16]</t>
        </is>
      </c>
      <c r="D232" s="12" t="inlineStr">
        <is>
          <t>This is a short diagnostic with questions on the topic of Percentages: Increase, Decrease and Interest.</t>
        </is>
      </c>
      <c r="E232" s="12" t="inlineStr">
        <is>
          <t>3e3433e0-0cb9-4063-9a7c-6c3fc25ae61b</t>
        </is>
      </c>
    </row>
    <row r="233" ht="45" customHeight="1">
      <c r="A233" s="12" t="inlineStr">
        <is>
          <t>Fractions, Decimals and Percentages</t>
        </is>
      </c>
      <c r="B233" s="12" t="inlineStr">
        <is>
          <t>Percentages</t>
        </is>
      </c>
      <c r="C233" s="13" t="inlineStr">
        <is>
          <t>Percentage Increase and Decrease: Modelling [MF10.06]</t>
        </is>
      </c>
      <c r="D233" s="12" t="inlineStr">
        <is>
          <t>This nugget has learning material and questions covering the topic of percentage increase and decrease by modelling using bar models.</t>
        </is>
      </c>
      <c r="E233" s="12" t="inlineStr">
        <is>
          <t>3d6d0e8f-eeb8-4c75-a53d-9c834de59464</t>
        </is>
      </c>
    </row>
    <row r="234" ht="45" customHeight="1">
      <c r="A234" s="12" t="inlineStr">
        <is>
          <t>Fractions, Decimals and Percentages</t>
        </is>
      </c>
      <c r="B234" s="12" t="inlineStr">
        <is>
          <t>Percentages</t>
        </is>
      </c>
      <c r="C234" s="13" t="inlineStr">
        <is>
          <t>Percentage Increase [MF10.01]</t>
        </is>
      </c>
      <c r="D234" s="12" t="inlineStr">
        <is>
          <t>This nugget has learning material and questions covering the topic of Percentage Increase (Non Calc).</t>
        </is>
      </c>
      <c r="E234" s="12" t="inlineStr">
        <is>
          <t>d16959c0-2f8f-4c19-8333-26aa72f552a4</t>
        </is>
      </c>
    </row>
    <row r="235" ht="45" customHeight="1">
      <c r="A235" s="12" t="inlineStr">
        <is>
          <t>Fractions, Decimals and Percentages</t>
        </is>
      </c>
      <c r="B235" s="12" t="inlineStr">
        <is>
          <t>Percentages</t>
        </is>
      </c>
      <c r="C235" s="13" t="inlineStr">
        <is>
          <t>Percentage Decrease [MF10.02]</t>
        </is>
      </c>
      <c r="D235" s="12" t="inlineStr">
        <is>
          <t>This nugget has learning material and questions covering the topic of Percentage Decrease (Non Calc).</t>
        </is>
      </c>
      <c r="E235" s="12" t="inlineStr">
        <is>
          <t>20771ca7-507f-42e7-b50b-9d4cdd865216</t>
        </is>
      </c>
    </row>
    <row r="236" ht="45" customHeight="1">
      <c r="A236" s="12" t="inlineStr">
        <is>
          <t>Fractions, Decimals and Percentages</t>
        </is>
      </c>
      <c r="B236" s="12" t="inlineStr">
        <is>
          <t>Percentages</t>
        </is>
      </c>
      <c r="C236" s="13" t="inlineStr">
        <is>
          <t>Percentage Increase and Decrease [MF10.03]</t>
        </is>
      </c>
      <c r="D236" s="12" t="inlineStr">
        <is>
          <t>This nugget has learning material and questions covering the topic of Percentage Increase and Decrease (Non Calc).</t>
        </is>
      </c>
      <c r="E236" s="12" t="inlineStr">
        <is>
          <t>a5639c24-9d50-43c0-9e79-bc81fc00484c</t>
        </is>
      </c>
    </row>
    <row r="237" ht="45" customHeight="1">
      <c r="A237" s="12" t="inlineStr">
        <is>
          <t>Fractions, Decimals and Percentages</t>
        </is>
      </c>
      <c r="B237" s="12" t="inlineStr">
        <is>
          <t>Percentages</t>
        </is>
      </c>
      <c r="C237" s="13" t="inlineStr">
        <is>
          <t>Simple Interest [MF10.05]</t>
        </is>
      </c>
      <c r="D237" s="12" t="inlineStr">
        <is>
          <t>This nugget has learning material and questions covering the topic of Simple Interest (Non Calc).</t>
        </is>
      </c>
      <c r="E237" s="12" t="inlineStr">
        <is>
          <t>7090d002-0788-41f0-bf72-5b6d8f33ca81</t>
        </is>
      </c>
    </row>
    <row r="238" ht="45" customHeight="1">
      <c r="A238" s="12" t="inlineStr">
        <is>
          <t>Fractions, Decimals and Percentages</t>
        </is>
      </c>
      <c r="B238" s="12" t="inlineStr">
        <is>
          <t>Percentages</t>
        </is>
      </c>
      <c r="C238" s="13" t="inlineStr">
        <is>
          <t>Percentage Increase and Decrease (Calculator) [MF11.03]</t>
        </is>
      </c>
      <c r="D238" s="12" t="inlineStr">
        <is>
          <t>This nugget has learning material and questions covering the topic of Percentages Increase and Decrease (Calculator).</t>
        </is>
      </c>
      <c r="E238" s="12" t="inlineStr">
        <is>
          <t>688127a4-38fd-4e76-87da-dfe67c9d18ed</t>
        </is>
      </c>
    </row>
    <row r="239" ht="45" customHeight="1">
      <c r="A239" s="12" t="inlineStr">
        <is>
          <t>Fractions, Decimals and Percentages</t>
        </is>
      </c>
      <c r="B239" s="12" t="inlineStr">
        <is>
          <t>Percentages</t>
        </is>
      </c>
      <c r="C239" s="13" t="inlineStr">
        <is>
          <t>Repeated Percentage Increase and Decrease (Calculator) [MF11.05]</t>
        </is>
      </c>
      <c r="D239" s="12" t="inlineStr">
        <is>
          <t>This nugget has learning material and questions covering the topic of Repeated Percentage Increase and Decrease (Calculator).</t>
        </is>
      </c>
      <c r="E239" s="12" t="inlineStr">
        <is>
          <t>0025156c-c2a0-4ce7-b055-ce84fe9b7f08</t>
        </is>
      </c>
    </row>
    <row r="240" ht="45" customHeight="1">
      <c r="A240" s="12" t="inlineStr">
        <is>
          <t>Fractions, Decimals and Percentages</t>
        </is>
      </c>
      <c r="B240" s="12" t="inlineStr">
        <is>
          <t>Percentages</t>
        </is>
      </c>
      <c r="C240" s="13" t="inlineStr">
        <is>
          <t>Simple Interest (Calculator) [MF11.06]</t>
        </is>
      </c>
      <c r="D240" s="12" t="inlineStr">
        <is>
          <t>This nugget has learning material and questions covering the topic of Simple Interest (Calculator).</t>
        </is>
      </c>
      <c r="E240" s="12" t="inlineStr">
        <is>
          <t>d4c388b5-dfeb-478f-8e41-fc8493e03084</t>
        </is>
      </c>
    </row>
    <row r="241" ht="45" customHeight="1">
      <c r="A241" s="12" t="inlineStr">
        <is>
          <t>Fractions, Decimals and Percentages</t>
        </is>
      </c>
      <c r="B241" s="12" t="inlineStr">
        <is>
          <t>Percentages</t>
        </is>
      </c>
      <c r="C241" s="13" t="inlineStr">
        <is>
          <t>Compound Interest (Calculator) [MF11.07]</t>
        </is>
      </c>
      <c r="D241" s="12" t="inlineStr">
        <is>
          <t>This nugget has learning material and questions covering the topic of Compound Interest  (Calculator).</t>
        </is>
      </c>
      <c r="E241" s="12" t="inlineStr">
        <is>
          <t>2f2de45f-d1b6-44cb-a724-8aa056fc2f3c</t>
        </is>
      </c>
    </row>
    <row r="242" ht="45" customHeight="1">
      <c r="A242" s="12" t="inlineStr">
        <is>
          <t>Fractions, Decimals and Percentages</t>
        </is>
      </c>
      <c r="B242" s="12" t="inlineStr">
        <is>
          <t>Percentages</t>
        </is>
      </c>
      <c r="C242" s="13" t="inlineStr">
        <is>
          <t>Depreciation (Calculator) [MF11.08]</t>
        </is>
      </c>
      <c r="D242" s="12" t="inlineStr">
        <is>
          <t>This nugget has learning material and questions covering the topic of Depreciation (Calculator).</t>
        </is>
      </c>
      <c r="E242" s="12" t="inlineStr">
        <is>
          <t>e188deb2-3742-4dfc-9417-6fd71a92a432</t>
        </is>
      </c>
    </row>
    <row r="243" ht="45" customHeight="1">
      <c r="A243" s="12" t="inlineStr">
        <is>
          <t>Fractions, Decimals and Percentages</t>
        </is>
      </c>
      <c r="B243" s="12" t="inlineStr">
        <is>
          <t>Percentages</t>
        </is>
      </c>
      <c r="C243" s="13" t="inlineStr">
        <is>
          <t>Compound Interest and Depreciation (Calculator) [MF11.09]</t>
        </is>
      </c>
      <c r="D243" s="12" t="inlineStr">
        <is>
          <t>This nugget has learning material and questions covering the topic of Compound Interest and Depreciation (Calculator).</t>
        </is>
      </c>
      <c r="E243" s="12" t="inlineStr">
        <is>
          <t>dadf798e-bee4-4b5a-9933-3817a83c381a</t>
        </is>
      </c>
    </row>
    <row r="244" ht="45" customHeight="1">
      <c r="A244" s="12" t="inlineStr">
        <is>
          <t>Fractions, Decimals and Percentages</t>
        </is>
      </c>
      <c r="B244" s="12" t="inlineStr">
        <is>
          <t>Percentages</t>
        </is>
      </c>
      <c r="C244" s="13" t="inlineStr">
        <is>
          <t>Simple and Compound Interest (Calculator) [MF11.10]</t>
        </is>
      </c>
      <c r="D244" s="12" t="inlineStr">
        <is>
          <t>This nugget has learning material and questions covering the topic of Simple and Compound Interest (Calculator).</t>
        </is>
      </c>
      <c r="E244" s="12" t="inlineStr">
        <is>
          <t>a9311ade-7c87-412b-b9bf-047723d068da</t>
        </is>
      </c>
    </row>
    <row r="245" ht="45" customHeight="1">
      <c r="A245" s="12" t="inlineStr">
        <is>
          <t>Fractions, Decimals and Percentages</t>
        </is>
      </c>
      <c r="B245" s="12" t="inlineStr">
        <is>
          <t>Percentages</t>
        </is>
      </c>
      <c r="C245" s="13" t="inlineStr">
        <is>
          <t>Diagnostic: Percentages (Change, Error and Reverse) [MF00.17]</t>
        </is>
      </c>
      <c r="D245" s="12" t="inlineStr">
        <is>
          <t>This is a short diagnostic with questions on the topic of Percentages: Change, Error and Reverse.</t>
        </is>
      </c>
      <c r="E245" s="12" t="inlineStr">
        <is>
          <t>2e7a8843-012f-460b-943f-d7154316e3cb</t>
        </is>
      </c>
    </row>
    <row r="246" ht="45" customHeight="1">
      <c r="A246" s="12" t="inlineStr">
        <is>
          <t>Fractions, Decimals and Percentages</t>
        </is>
      </c>
      <c r="B246" s="12" t="inlineStr">
        <is>
          <t>Percentages</t>
        </is>
      </c>
      <c r="C246" s="13" t="inlineStr">
        <is>
          <t>Percentage Change [MF11.04]</t>
        </is>
      </c>
      <c r="D246" s="12" t="inlineStr">
        <is>
          <t>This nugget has learning material and questions covering the topic of Percentage Change.</t>
        </is>
      </c>
      <c r="E246" s="12" t="inlineStr">
        <is>
          <t>8122234c-5c94-4d06-9793-ee1f015d319b</t>
        </is>
      </c>
    </row>
    <row r="247" ht="45" customHeight="1">
      <c r="A247" s="12" t="inlineStr">
        <is>
          <t>Fractions, Decimals and Percentages</t>
        </is>
      </c>
      <c r="B247" s="12" t="inlineStr">
        <is>
          <t>Percentages</t>
        </is>
      </c>
      <c r="C247" s="13" t="inlineStr">
        <is>
          <t>Reverse Percentages Introduction: Modelling [MF11.18]</t>
        </is>
      </c>
      <c r="D247" s="12" t="inlineStr">
        <is>
          <t>This nugget has learning material and questions covering the topic of finding percentages with missing values by modelling using bar models.</t>
        </is>
      </c>
      <c r="E247" s="12" t="inlineStr">
        <is>
          <t>80de5d29-1335-4cd6-93a3-8bad901e2520</t>
        </is>
      </c>
    </row>
    <row r="248" ht="45" customHeight="1">
      <c r="A248" s="12" t="inlineStr">
        <is>
          <t>Fractions, Decimals and Percentages</t>
        </is>
      </c>
      <c r="B248" s="12" t="inlineStr">
        <is>
          <t>Percentages</t>
        </is>
      </c>
      <c r="C248" s="13" t="inlineStr">
        <is>
          <t>Reverse Percentages: Modelling [MF11.19]</t>
        </is>
      </c>
      <c r="D248" s="12" t="inlineStr">
        <is>
          <t>This nugget has learning material and questions covering the topic of reverse percentages by modelling using bar models.</t>
        </is>
      </c>
      <c r="E248" s="12" t="inlineStr">
        <is>
          <t>91f07b46-5312-4da8-b009-db713bae6c28</t>
        </is>
      </c>
    </row>
    <row r="249" ht="45" customHeight="1">
      <c r="A249" s="12" t="inlineStr">
        <is>
          <t>Fractions, Decimals and Percentages</t>
        </is>
      </c>
      <c r="B249" s="12" t="inlineStr">
        <is>
          <t>Percentages</t>
        </is>
      </c>
      <c r="C249" s="13" t="inlineStr">
        <is>
          <t>Reverse Percentage [MF11.11]</t>
        </is>
      </c>
      <c r="D249" s="12" t="inlineStr">
        <is>
          <t>This nugget has learning material and questions covering the topic of Reverse Percentage.</t>
        </is>
      </c>
      <c r="E249" s="12" t="inlineStr">
        <is>
          <t>58fe721d-4b12-4061-ad2e-f90ab4df6915</t>
        </is>
      </c>
    </row>
    <row r="250" ht="45" customHeight="1">
      <c r="A250" s="12" t="inlineStr">
        <is>
          <t>Fractions, Decimals and Percentages</t>
        </is>
      </c>
      <c r="B250" s="12" t="inlineStr">
        <is>
          <t>Percentages</t>
        </is>
      </c>
      <c r="C250" s="13" t="inlineStr">
        <is>
          <t>Percentage Error [MF11.12]</t>
        </is>
      </c>
      <c r="D250" s="12" t="inlineStr">
        <is>
          <t>This nugget has learning material and questions covering the topic of Percentage Error.</t>
        </is>
      </c>
      <c r="E250" s="12" t="inlineStr">
        <is>
          <t>536fd92e-0756-4f38-b4a2-938c4df6a556</t>
        </is>
      </c>
    </row>
    <row r="251" ht="45" customHeight="1">
      <c r="A251" s="12" t="inlineStr">
        <is>
          <t>Fractions, Decimals and Percentages</t>
        </is>
      </c>
      <c r="B251" s="12" t="inlineStr">
        <is>
          <t>Percentages</t>
        </is>
      </c>
      <c r="C251" s="13" t="inlineStr">
        <is>
          <t>Express One Amount as a Percentage of Another [MF11.13]</t>
        </is>
      </c>
      <c r="D251" s="12" t="inlineStr">
        <is>
          <t>This nugget has learning material and questions covering the topic of Express One amount as a percentage of another (Level 2).</t>
        </is>
      </c>
      <c r="E251" s="12" t="inlineStr">
        <is>
          <t>d71e4d9b-8ce1-4f6b-8605-860e2b74d0eb</t>
        </is>
      </c>
    </row>
    <row r="252" ht="45" customHeight="1">
      <c r="A252" s="12" t="inlineStr">
        <is>
          <t>Fractions, Decimals and Percentages</t>
        </is>
      </c>
      <c r="B252" s="12" t="inlineStr">
        <is>
          <t>Percentages</t>
        </is>
      </c>
      <c r="C252" s="13" t="inlineStr">
        <is>
          <t>Percentage of Amounts: Modelling Finding the Whole [MF11.14]</t>
        </is>
      </c>
      <c r="D252" s="12" t="inlineStr">
        <is>
          <t>This nugget has learning material and questions covering the topic of Percentage problems.</t>
        </is>
      </c>
      <c r="E252" s="12" t="inlineStr">
        <is>
          <t>78bfea7a-3a3a-46a4-9064-af4ecf73ffb2</t>
        </is>
      </c>
    </row>
    <row r="253" ht="45" customHeight="1">
      <c r="A253" s="12" t="inlineStr">
        <is>
          <t>Fractions, Decimals and Percentages</t>
        </is>
      </c>
      <c r="B253" s="12" t="inlineStr">
        <is>
          <t>Percentages</t>
        </is>
      </c>
      <c r="C253" s="13" t="inlineStr">
        <is>
          <t>Diagnostic: Exponential Growth and Decay [MH00.05]</t>
        </is>
      </c>
      <c r="D253" s="12" t="inlineStr">
        <is>
          <t>This is a short diagnostic with questions on the topic of Exponential Growth and Decay.</t>
        </is>
      </c>
      <c r="E253" s="12" t="inlineStr">
        <is>
          <t>0a0aee87-82df-4448-a9d3-2f9ccda5514a</t>
        </is>
      </c>
    </row>
    <row r="254" ht="45" customHeight="1">
      <c r="A254" s="12" t="inlineStr">
        <is>
          <t>Fractions, Decimals and Percentages</t>
        </is>
      </c>
      <c r="B254" s="12" t="inlineStr">
        <is>
          <t>Percentages</t>
        </is>
      </c>
      <c r="C254" s="13" t="inlineStr">
        <is>
          <t>Exponential Growth [MH11.14]</t>
        </is>
      </c>
      <c r="D254" s="12" t="inlineStr">
        <is>
          <t>This nugget has learning material and questions covering the topic of Exponential Growth.</t>
        </is>
      </c>
      <c r="E254" s="12" t="inlineStr">
        <is>
          <t>19467490-5b3b-446f-9cf3-911432fd47e7</t>
        </is>
      </c>
    </row>
    <row r="255" ht="45" customHeight="1">
      <c r="A255" s="12" t="inlineStr">
        <is>
          <t>Fractions, Decimals and Percentages</t>
        </is>
      </c>
      <c r="B255" s="12" t="inlineStr">
        <is>
          <t>Percentages</t>
        </is>
      </c>
      <c r="C255" s="13" t="inlineStr">
        <is>
          <t>Exponential Decay [MH11.15]</t>
        </is>
      </c>
      <c r="D255" s="12" t="inlineStr">
        <is>
          <t>This nugget has learning material and questions covering the topic of Exponential Decay.</t>
        </is>
      </c>
      <c r="E255" s="12" t="inlineStr">
        <is>
          <t>f8af2488-848d-4165-a49a-5fe70aa757b5</t>
        </is>
      </c>
    </row>
    <row r="256" ht="45" customHeight="1">
      <c r="A256" s="12" t="inlineStr">
        <is>
          <t>Fractions, Decimals and Percentages</t>
        </is>
      </c>
      <c r="B256" s="12" t="inlineStr">
        <is>
          <t>Percentages</t>
        </is>
      </c>
      <c r="C256" s="13" t="inlineStr">
        <is>
          <t>Exponential Growth and Decay [MH11.16]</t>
        </is>
      </c>
      <c r="D256" s="12" t="inlineStr">
        <is>
          <t>This nugget has learning material and questions covering the topic of Exponential Growth and Decay.</t>
        </is>
      </c>
      <c r="E256" s="12" t="inlineStr">
        <is>
          <t>7d259551-15d9-4393-ac5e-c18aebb3536e</t>
        </is>
      </c>
    </row>
    <row r="257" ht="45" customHeight="1">
      <c r="A257" s="12" t="inlineStr">
        <is>
          <t>Fractions, Decimals and Percentages</t>
        </is>
      </c>
      <c r="B257" s="12" t="inlineStr">
        <is>
          <t>FDP</t>
        </is>
      </c>
      <c r="C257" s="13" t="inlineStr">
        <is>
          <t>Diagnostic: FDP Equivalence [MF00.14]</t>
        </is>
      </c>
      <c r="D257" s="12" t="inlineStr">
        <is>
          <t>This is a short diagnostic with questions on the topic of Fractions, Decimals and Percentages.</t>
        </is>
      </c>
      <c r="E257" s="12" t="inlineStr">
        <is>
          <t>470618f2-d146-4ec6-aa62-147e07746af1</t>
        </is>
      </c>
    </row>
    <row r="258" ht="45" customHeight="1">
      <c r="A258" s="12" t="inlineStr">
        <is>
          <t>Fractions, Decimals and Percentages</t>
        </is>
      </c>
      <c r="B258" s="12" t="inlineStr">
        <is>
          <t>FDP</t>
        </is>
      </c>
      <c r="C258" s="13" t="inlineStr">
        <is>
          <t>Fractions to Decimals (Calculator) [MF8.10]</t>
        </is>
      </c>
      <c r="D258" s="12" t="inlineStr">
        <is>
          <t>This nugget has learning material and questions covering the topic of Fractions to Decimals (Calc).</t>
        </is>
      </c>
      <c r="E258" s="12" t="inlineStr">
        <is>
          <t>010b4a5e-df8b-4693-bb43-d6f2ebea0b7d</t>
        </is>
      </c>
    </row>
    <row r="259" ht="45" customHeight="1">
      <c r="A259" s="12" t="inlineStr">
        <is>
          <t>Fractions, Decimals and Percentages</t>
        </is>
      </c>
      <c r="B259" s="12" t="inlineStr">
        <is>
          <t>FDP</t>
        </is>
      </c>
      <c r="C259" s="13" t="inlineStr">
        <is>
          <t>Introduction to Fractions, Decimals and Percentages [MF8.01]</t>
        </is>
      </c>
      <c r="D259" s="12" t="inlineStr">
        <is>
          <t>This nugget has learning material and questions covering the topic of an Introduction to Fractions, Decimals and Percentages.</t>
        </is>
      </c>
      <c r="E259" s="12" t="inlineStr">
        <is>
          <t>24b73690-28c6-42c3-a1d9-71e6fd16bc23</t>
        </is>
      </c>
    </row>
    <row r="260" ht="45" customHeight="1">
      <c r="A260" s="12" t="inlineStr">
        <is>
          <t>Fractions, Decimals and Percentages</t>
        </is>
      </c>
      <c r="B260" s="12" t="inlineStr">
        <is>
          <t>FDP</t>
        </is>
      </c>
      <c r="C260" s="13" t="inlineStr">
        <is>
          <t>Decimals to Fractions [MF8.09]</t>
        </is>
      </c>
      <c r="D260" s="12" t="inlineStr">
        <is>
          <t>This nugget has learning material and questions covering the topic of Decimals to Fractions (Non Calc).</t>
        </is>
      </c>
      <c r="E260" s="12" t="inlineStr">
        <is>
          <t>2cc759fd-a3af-4f85-9853-fda884a8de8e</t>
        </is>
      </c>
    </row>
    <row r="261" ht="45" customHeight="1">
      <c r="A261" s="12" t="inlineStr">
        <is>
          <t>Fractions, Decimals and Percentages</t>
        </is>
      </c>
      <c r="B261" s="12" t="inlineStr">
        <is>
          <t>FDP</t>
        </is>
      </c>
      <c r="C261" s="13" t="inlineStr">
        <is>
          <t>Fractions to Decimals 2: Division [MF8.07]</t>
        </is>
      </c>
      <c r="D261" s="12" t="inlineStr">
        <is>
          <t>This nugget has learning material and questions covering the topic of Fractions to Decimals 2: Division.</t>
        </is>
      </c>
      <c r="E261" s="12" t="inlineStr">
        <is>
          <t>307c8036-b917-4099-9099-01fab156cd5f</t>
        </is>
      </c>
    </row>
    <row r="262" ht="45" customHeight="1">
      <c r="A262" s="12" t="inlineStr">
        <is>
          <t>Fractions, Decimals and Percentages</t>
        </is>
      </c>
      <c r="B262" s="12" t="inlineStr">
        <is>
          <t>FDP</t>
        </is>
      </c>
      <c r="C262" s="13" t="inlineStr">
        <is>
          <t>Percentage to Fractions [MF8.08]</t>
        </is>
      </c>
      <c r="D262" s="12" t="inlineStr">
        <is>
          <t>This nugget has learning material and questions covering the topic of Percentages to Fractions (Non Calc).</t>
        </is>
      </c>
      <c r="E262" s="12" t="inlineStr">
        <is>
          <t>3faff58f-9654-429f-b207-433cd1518e0c</t>
        </is>
      </c>
    </row>
    <row r="263" ht="45" customHeight="1">
      <c r="A263" s="12" t="inlineStr">
        <is>
          <t>Fractions, Decimals and Percentages</t>
        </is>
      </c>
      <c r="B263" s="12" t="inlineStr">
        <is>
          <t>FDP</t>
        </is>
      </c>
      <c r="C263" s="13" t="inlineStr">
        <is>
          <t>Decimals to Percentage [MF8.04]</t>
        </is>
      </c>
      <c r="D263" s="12" t="inlineStr">
        <is>
          <t>This nugget has learning material and questions covering the topic of Decimals to Percentages (Non Calc).</t>
        </is>
      </c>
      <c r="E263" s="12" t="inlineStr">
        <is>
          <t>419e58a3-ffcd-4d2c-81bb-bca46e482863</t>
        </is>
      </c>
    </row>
    <row r="264" ht="45" customHeight="1">
      <c r="A264" s="12" t="inlineStr">
        <is>
          <t>Fractions, Decimals and Percentages</t>
        </is>
      </c>
      <c r="B264" s="12" t="inlineStr">
        <is>
          <t>FDP</t>
        </is>
      </c>
      <c r="C264" s="13" t="inlineStr">
        <is>
          <t>Percentage to Fractions (Calculator) [MF8.12]</t>
        </is>
      </c>
      <c r="D264" s="12" t="inlineStr">
        <is>
          <t>This nugget has learning material and questions covering the topic of Percentages to Fractions (Calc).</t>
        </is>
      </c>
      <c r="E264" s="12" t="inlineStr">
        <is>
          <t>42eb9a42-01e3-4713-b7f3-b0d356b47887</t>
        </is>
      </c>
    </row>
    <row r="265" ht="45" customHeight="1">
      <c r="A265" s="12" t="inlineStr">
        <is>
          <t>Fractions, Decimals and Percentages</t>
        </is>
      </c>
      <c r="B265" s="12" t="inlineStr">
        <is>
          <t>FDP</t>
        </is>
      </c>
      <c r="C265" s="13" t="inlineStr">
        <is>
          <t>Converting Percentage (Less than 1%) [MF8.18]</t>
        </is>
      </c>
      <c r="D265" s="12" t="inlineStr">
        <is>
          <t>This nugget has learning material and questions covering the topic of Converting Percentage (Less than 1%).</t>
        </is>
      </c>
      <c r="E265" s="12" t="inlineStr">
        <is>
          <t>50e19428-bae2-4342-84df-efb4e9c84c35</t>
        </is>
      </c>
    </row>
    <row r="266" ht="45" customHeight="1">
      <c r="A266" s="12" t="inlineStr">
        <is>
          <t>Fractions, Decimals and Percentages</t>
        </is>
      </c>
      <c r="B266" s="12" t="inlineStr">
        <is>
          <t>FDP</t>
        </is>
      </c>
      <c r="C266" s="13" t="inlineStr">
        <is>
          <t>Fractions to Percentage [MF8.03]</t>
        </is>
      </c>
      <c r="D266" s="12" t="inlineStr">
        <is>
          <t>This nugget has learning material and questions covering the topic of Fractions to Percentages (Non Calc).</t>
        </is>
      </c>
      <c r="E266" s="12" t="inlineStr">
        <is>
          <t>5a393f14-c8b4-4152-bfcf-f94742ea245e</t>
        </is>
      </c>
    </row>
    <row r="267" ht="45" customHeight="1">
      <c r="A267" s="12" t="inlineStr">
        <is>
          <t>Fractions, Decimals and Percentages</t>
        </is>
      </c>
      <c r="B267" s="12" t="inlineStr">
        <is>
          <t>FDP</t>
        </is>
      </c>
      <c r="C267" s="13" t="inlineStr">
        <is>
          <t>Converting Fractions to Denominator 100 [MF8.02]</t>
        </is>
      </c>
      <c r="D267" s="12" t="inlineStr">
        <is>
          <t>This nugget has learning material and questions covering the topic of Converting Fractions to Denominator 100.</t>
        </is>
      </c>
      <c r="E267" s="12" t="inlineStr">
        <is>
          <t>6147faea-d7c5-4fcf-8404-fdf358fa97b3</t>
        </is>
      </c>
    </row>
    <row r="268" ht="45" customHeight="1">
      <c r="A268" s="12" t="inlineStr">
        <is>
          <t>Fractions, Decimals and Percentages</t>
        </is>
      </c>
      <c r="B268" s="12" t="inlineStr">
        <is>
          <t>FDP</t>
        </is>
      </c>
      <c r="C268" s="13" t="inlineStr">
        <is>
          <t>Fractions to Decimals 1: Equivalent Fractions [MF8.06]</t>
        </is>
      </c>
      <c r="D268" s="12" t="inlineStr">
        <is>
          <t>This nugget has learning material and questions covering the topic of Fractions to Decimals 1: Equivalent Fractions.</t>
        </is>
      </c>
      <c r="E268" s="12" t="inlineStr">
        <is>
          <t>75e4fb93-b129-478d-8ccb-6841b998fdd5</t>
        </is>
      </c>
    </row>
    <row r="269" ht="45" customHeight="1">
      <c r="A269" s="12" t="inlineStr">
        <is>
          <t>Fractions, Decimals and Percentages</t>
        </is>
      </c>
      <c r="B269" s="12" t="inlineStr">
        <is>
          <t>FDP</t>
        </is>
      </c>
      <c r="C269" s="13" t="inlineStr">
        <is>
          <t>Fractions to Percentages (Calculator) [MF8.11]</t>
        </is>
      </c>
      <c r="D269" s="12" t="inlineStr">
        <is>
          <t>This nugget has learning material and questions covering the topic of Fractions to Percentages (Calc).</t>
        </is>
      </c>
      <c r="E269" s="12" t="inlineStr">
        <is>
          <t>9822b871-178f-46ba-ad66-8aff1202ef6c</t>
        </is>
      </c>
    </row>
    <row r="270" ht="45" customHeight="1">
      <c r="A270" s="12" t="inlineStr">
        <is>
          <t>Fractions, Decimals and Percentages</t>
        </is>
      </c>
      <c r="B270" s="12" t="inlineStr">
        <is>
          <t>FDP</t>
        </is>
      </c>
      <c r="C270" s="13" t="inlineStr">
        <is>
          <t>Converting Percentage (Greater than 100%) [MF8.19]</t>
        </is>
      </c>
      <c r="D270" s="12" t="inlineStr">
        <is>
          <t>This nugget has learning material and questions covering the topic of Converting Percentage (Greater than 100%).</t>
        </is>
      </c>
      <c r="E270" s="12" t="inlineStr">
        <is>
          <t>a9b254ed-b1d4-4027-afe6-57fc73dfd6f9</t>
        </is>
      </c>
    </row>
    <row r="271" ht="45" customHeight="1">
      <c r="A271" s="12" t="inlineStr">
        <is>
          <t>Fractions, Decimals and Percentages</t>
        </is>
      </c>
      <c r="B271" s="12" t="inlineStr">
        <is>
          <t>FDP</t>
        </is>
      </c>
      <c r="C271" s="13" t="inlineStr">
        <is>
          <t>Ordering Fractions, Decimals and Percentages 4: Numbers More than 1 (Calculator) [MF8.17]</t>
        </is>
      </c>
      <c r="D271" s="12" t="inlineStr">
        <is>
          <t>This nugget has learning material and questions covering the topic of Ordering Fractions, Decimals and Percentages 4.</t>
        </is>
      </c>
      <c r="E271" s="12" t="inlineStr">
        <is>
          <t>aa30d91d-eed5-4556-a6f4-f4bf1f3dee61</t>
        </is>
      </c>
    </row>
    <row r="272" ht="45" customHeight="1">
      <c r="A272" s="12" t="inlineStr">
        <is>
          <t>Fractions, Decimals and Percentages</t>
        </is>
      </c>
      <c r="B272" s="12" t="inlineStr">
        <is>
          <t>FDP</t>
        </is>
      </c>
      <c r="C272" s="13" t="inlineStr">
        <is>
          <t>Ordering Fractions, Decimals and Percentages 3: Numbers Less than 1 (Calculator) [MF8.16]</t>
        </is>
      </c>
      <c r="D272" s="12" t="inlineStr">
        <is>
          <t>This nugget has learning material and questions covering the topic of Ordering Fractions, Decimals &amp; Percentages 3.</t>
        </is>
      </c>
      <c r="E272" s="12" t="inlineStr">
        <is>
          <t>ae6a7f14-ee0f-4c3f-99e3-221ea3afead9</t>
        </is>
      </c>
    </row>
    <row r="273" ht="45" customHeight="1">
      <c r="A273" s="12" t="inlineStr">
        <is>
          <t>Fractions, Decimals and Percentages</t>
        </is>
      </c>
      <c r="B273" s="12" t="inlineStr">
        <is>
          <t>FDP</t>
        </is>
      </c>
      <c r="C273" s="13" t="inlineStr">
        <is>
          <t>Ordering Fractions, Decimals and Percentages 1: Unit Fractions (Non-Calculator) [MF8.14]</t>
        </is>
      </c>
      <c r="D273" s="12" t="inlineStr">
        <is>
          <t>This nugget has learning material and questions covering the topic of Ordering Fractions, Decimals &amp; Percentages 1.</t>
        </is>
      </c>
      <c r="E273" s="12" t="inlineStr">
        <is>
          <t>af14a918-5814-46cb-90c3-8ff4647a94fd</t>
        </is>
      </c>
    </row>
    <row r="274" ht="45" customHeight="1">
      <c r="A274" s="12" t="inlineStr">
        <is>
          <t>Fractions, Decimals and Percentages</t>
        </is>
      </c>
      <c r="B274" s="12" t="inlineStr">
        <is>
          <t>FDP</t>
        </is>
      </c>
      <c r="C274" s="13" t="inlineStr">
        <is>
          <t>Percentage to Decimals [MF8.05]</t>
        </is>
      </c>
      <c r="D274" s="12" t="inlineStr">
        <is>
          <t>This nugget has learning material and questions covering the topic of Percentages to Decimals (Non Calc).</t>
        </is>
      </c>
      <c r="E274" s="12" t="inlineStr">
        <is>
          <t>b5815eb5-019e-4b2f-9e0d-078cddd3c1ce</t>
        </is>
      </c>
    </row>
    <row r="275" ht="45" customHeight="1">
      <c r="A275" s="12" t="inlineStr">
        <is>
          <t>Fractions, Decimals and Percentages</t>
        </is>
      </c>
      <c r="B275" s="12" t="inlineStr">
        <is>
          <t>FDP</t>
        </is>
      </c>
      <c r="C275" s="13" t="inlineStr">
        <is>
          <t>Ordering Fractions, Decimals and Percentages 2: Non-Unit Fractions (Non-Calculator) [MF8.15]</t>
        </is>
      </c>
      <c r="D275" s="12" t="inlineStr">
        <is>
          <t>This nugget has learning material and questions covering the topic of Ordering Fractions, Decimals &amp; Percentages 2.</t>
        </is>
      </c>
      <c r="E275" s="12" t="inlineStr">
        <is>
          <t>d60b8202-9704-4941-8b6a-82742b38aa74</t>
        </is>
      </c>
    </row>
    <row r="276" ht="45" customHeight="1">
      <c r="A276" s="12" t="inlineStr">
        <is>
          <t>Fractions, Decimals and Percentages</t>
        </is>
      </c>
      <c r="B276" s="12" t="inlineStr">
        <is>
          <t>FDP</t>
        </is>
      </c>
      <c r="C276" s="13" t="inlineStr">
        <is>
          <t>Decimals to Fractions (Calculator) [MF8.13]</t>
        </is>
      </c>
      <c r="D276" s="12" t="inlineStr">
        <is>
          <t>This nugget has learning material and questions covering the topic of Decimals to Fractions (Calc).</t>
        </is>
      </c>
      <c r="E276" s="12" t="inlineStr">
        <is>
          <t>d8c08c6b-8e93-45e2-b490-54d9c5ac22a6</t>
        </is>
      </c>
    </row>
    <row r="277" ht="45" customHeight="1">
      <c r="A277" s="12" t="inlineStr">
        <is>
          <t>Fractions, Decimals and Percentages</t>
        </is>
      </c>
      <c r="B277" s="12" t="inlineStr">
        <is>
          <t>Recurring Decimals</t>
        </is>
      </c>
      <c r="C277" s="13" t="inlineStr">
        <is>
          <t>Diagnostic: Recurring Decimals [MH00.03]</t>
        </is>
      </c>
      <c r="D277" s="12" t="inlineStr">
        <is>
          <t>This is a short diagnostic with questions on the topic of Recurring Decimals.</t>
        </is>
      </c>
      <c r="E277" s="12" t="inlineStr">
        <is>
          <t>2380564b-53f1-4532-b5b2-a85d11faf34f</t>
        </is>
      </c>
    </row>
    <row r="278" ht="45" customHeight="1">
      <c r="A278" s="12" t="inlineStr">
        <is>
          <t>Fractions, Decimals and Percentages</t>
        </is>
      </c>
      <c r="B278" s="12" t="inlineStr">
        <is>
          <t>Recurring Decimals</t>
        </is>
      </c>
      <c r="C278" s="13" t="inlineStr">
        <is>
          <t>Fractions to Recurring Decimals 1: Special Cases [MH51.01]</t>
        </is>
      </c>
      <c r="D278" s="12" t="inlineStr">
        <is>
          <t>This nugget has learning material and questions covering the topic of Fractions to Decimals 3.</t>
        </is>
      </c>
      <c r="E278" s="12" t="inlineStr">
        <is>
          <t>52eb485e-8007-43c1-9686-eb05a9de894d</t>
        </is>
      </c>
    </row>
    <row r="279" ht="45" customHeight="1">
      <c r="A279" s="12" t="inlineStr">
        <is>
          <t>Fractions, Decimals and Percentages</t>
        </is>
      </c>
      <c r="B279" s="12" t="inlineStr">
        <is>
          <t>Recurring Decimals</t>
        </is>
      </c>
      <c r="C279" s="13" t="inlineStr">
        <is>
          <t>Fractions to Recurring Decimals 2: Long Division [MH51.02]</t>
        </is>
      </c>
      <c r="D279" s="12" t="inlineStr">
        <is>
          <t>This nugget has learning material and questions covering the topic of Fractions to Decimals 4.</t>
        </is>
      </c>
      <c r="E279" s="12" t="inlineStr">
        <is>
          <t>79446190-0955-436a-b74f-93e876fe9c0a</t>
        </is>
      </c>
    </row>
    <row r="280" ht="45" customHeight="1">
      <c r="A280" s="12" t="inlineStr">
        <is>
          <t>Fractions, Decimals and Percentages</t>
        </is>
      </c>
      <c r="B280" s="12" t="inlineStr">
        <is>
          <t>Recurring Decimals</t>
        </is>
      </c>
      <c r="C280" s="13" t="inlineStr">
        <is>
          <t>Fractions to Recurring Decimals 3: Long Division (Numbers &gt; 1) [MH51.03]</t>
        </is>
      </c>
      <c r="D280" s="12" t="inlineStr">
        <is>
          <t>This nugget has learning material and questions covering the topic of Fractions to Decimals 5.</t>
        </is>
      </c>
      <c r="E280" s="12" t="inlineStr">
        <is>
          <t>2ea3b33b-bdd9-43fe-be84-0dc32a597063</t>
        </is>
      </c>
    </row>
    <row r="281" ht="45" customHeight="1">
      <c r="A281" s="12" t="inlineStr">
        <is>
          <t>Fractions, Decimals and Percentages</t>
        </is>
      </c>
      <c r="B281" s="12" t="inlineStr">
        <is>
          <t>Recurring Decimals</t>
        </is>
      </c>
      <c r="C281" s="13" t="inlineStr">
        <is>
          <t>Recurring Decimals 1: 1–2 Digits [MH51.04]</t>
        </is>
      </c>
      <c r="D281" s="12" t="inlineStr">
        <is>
          <t>This nugget has learning material and questions covering the topic of Recurring Decimals 1: 1–2 Digits.</t>
        </is>
      </c>
      <c r="E281" s="12" t="inlineStr">
        <is>
          <t>32f0eed0-c078-4592-93e8-d20218adae10</t>
        </is>
      </c>
    </row>
    <row r="282" ht="45" customHeight="1">
      <c r="A282" s="12" t="inlineStr">
        <is>
          <t>Fractions, Decimals and Percentages</t>
        </is>
      </c>
      <c r="B282" s="12" t="inlineStr">
        <is>
          <t>Recurring Decimals</t>
        </is>
      </c>
      <c r="C282" s="13" t="inlineStr">
        <is>
          <t>Recurring Decimals 2: 2–4 Digits [MH51.05]</t>
        </is>
      </c>
      <c r="D282" s="12" t="inlineStr">
        <is>
          <t>This nugget has learning material and questions covering the topic of Recurring Decimals 2: 2–4 Digits.</t>
        </is>
      </c>
      <c r="E282" s="12" t="inlineStr">
        <is>
          <t>af82b40f-6770-4725-9fc4-371ee6d8c93d</t>
        </is>
      </c>
    </row>
    <row r="283" ht="45" customHeight="1">
      <c r="A283" s="12" t="inlineStr">
        <is>
          <t>Fractions, Decimals and Percentages</t>
        </is>
      </c>
      <c r="B283" s="12" t="inlineStr">
        <is>
          <t>Recurring Decimals</t>
        </is>
      </c>
      <c r="C283" s="13" t="inlineStr">
        <is>
          <t>Recurring Decimals 3: Non-Recurring and Recurring Digits [MH51.06]</t>
        </is>
      </c>
      <c r="D283" s="12" t="inlineStr">
        <is>
          <t>This nugget has learning material and questions covering the topic of Recurring Decimals 3: Non-Recurring and Recurring Digits.</t>
        </is>
      </c>
      <c r="E283" s="12" t="inlineStr">
        <is>
          <t>cfe5bdec-91f8-47fc-bc06-25a6a20ff72a</t>
        </is>
      </c>
    </row>
    <row r="284" ht="45" customHeight="1">
      <c r="A284" s="12" t="inlineStr">
        <is>
          <t>Fractions, Decimals and Percentages</t>
        </is>
      </c>
      <c r="B284" s="12" t="inlineStr">
        <is>
          <t>Recurring Decimals</t>
        </is>
      </c>
      <c r="C284" s="13" t="inlineStr">
        <is>
          <t>Recurring Decimals 4: Special Cases [MH51.07]</t>
        </is>
      </c>
      <c r="D284" s="12" t="inlineStr">
        <is>
          <t>This nugget has learning material and questions covering the topic of Recurring Decimals 4: Special Cases.</t>
        </is>
      </c>
      <c r="E284" s="12" t="inlineStr">
        <is>
          <t>aef7240b-8b8e-4a4a-b60e-111224f7da7a</t>
        </is>
      </c>
    </row>
    <row r="285" ht="45" customHeight="1">
      <c r="A285" s="12" t="inlineStr">
        <is>
          <t>Fractions, Decimals and Percentages</t>
        </is>
      </c>
      <c r="B285" s="12" t="inlineStr">
        <is>
          <t>Recurring Decimals</t>
        </is>
      </c>
      <c r="C285" s="13" t="inlineStr">
        <is>
          <t>Recurring Decimals 5: Calculations [MH51.08]</t>
        </is>
      </c>
      <c r="D285" s="12" t="inlineStr">
        <is>
          <t>This nugget has learning material and questions covering the topic of Recurring Decimals 5: Calculations.</t>
        </is>
      </c>
      <c r="E285" s="12" t="inlineStr">
        <is>
          <t>4d09111e-028a-4f82-b77a-942888fd3499</t>
        </is>
      </c>
    </row>
    <row r="286" ht="45" customHeight="1">
      <c r="A286" s="12" t="inlineStr">
        <is>
          <t>Ratio and Proportion</t>
        </is>
      </c>
      <c r="B286" s="12" t="inlineStr">
        <is>
          <t>Ratios</t>
        </is>
      </c>
      <c r="C286" s="13" t="inlineStr">
        <is>
          <t>Diagnostic: Ratios [MMYP0.09]</t>
        </is>
      </c>
      <c r="D286" s="12" t="inlineStr">
        <is>
          <t>This is a short diagnostic assessment covering the topic of Ratios.</t>
        </is>
      </c>
      <c r="E286" s="12" t="inlineStr">
        <is>
          <t>f368a3d7-7195-4d73-894b-90d74efe0e69</t>
        </is>
      </c>
    </row>
    <row r="287" ht="45" customHeight="1">
      <c r="A287" s="12" t="inlineStr">
        <is>
          <t>Ratio and Proportion</t>
        </is>
      </c>
      <c r="B287" s="12" t="inlineStr">
        <is>
          <t>Ratios</t>
        </is>
      </c>
      <c r="C287" s="13" t="inlineStr">
        <is>
          <t>Introduction to Ratio [MF15.01]</t>
        </is>
      </c>
      <c r="D287" s="12" t="inlineStr">
        <is>
          <t>This nugget has learning material and questions covering the topic of an Introduction to Ratio.</t>
        </is>
      </c>
      <c r="E287" s="12" t="inlineStr">
        <is>
          <t>a54c1392-c308-43a2-82d3-c0494a6c9436</t>
        </is>
      </c>
    </row>
    <row r="288" ht="45" customHeight="1">
      <c r="A288" s="12" t="inlineStr">
        <is>
          <t>Ratio and Proportion</t>
        </is>
      </c>
      <c r="B288" s="12" t="inlineStr">
        <is>
          <t>Ratios</t>
        </is>
      </c>
      <c r="C288" s="13" t="inlineStr">
        <is>
          <t>Simplifying Ratios [MF15.02]</t>
        </is>
      </c>
      <c r="D288" s="12" t="inlineStr">
        <is>
          <t>This nugget has learning material and questions covering the topic of Simplifying Ratios.</t>
        </is>
      </c>
      <c r="E288" s="12" t="inlineStr">
        <is>
          <t>39f4ac58-dba5-4ae1-b9a3-6a89c10f42f5</t>
        </is>
      </c>
    </row>
    <row r="289" ht="45" customHeight="1">
      <c r="A289" s="12" t="inlineStr">
        <is>
          <t>Ratio and Proportion</t>
        </is>
      </c>
      <c r="B289" s="12" t="inlineStr">
        <is>
          <t>Ratios</t>
        </is>
      </c>
      <c r="C289" s="13" t="inlineStr">
        <is>
          <t>Converting Ratios into the Form 1:n [MF15.03]</t>
        </is>
      </c>
      <c r="D289" s="12" t="inlineStr">
        <is>
          <t>This nugget has learning material and questions covering the topic of Converting Ratios into the Form 1:n.</t>
        </is>
      </c>
      <c r="E289" s="12" t="inlineStr">
        <is>
          <t>17860a51-c886-48f1-b469-851869e282ab</t>
        </is>
      </c>
    </row>
    <row r="290" ht="45" customHeight="1">
      <c r="A290" s="12" t="inlineStr">
        <is>
          <t>Ratio and Proportion</t>
        </is>
      </c>
      <c r="B290" s="12" t="inlineStr">
        <is>
          <t>Ratios</t>
        </is>
      </c>
      <c r="C290" s="13" t="inlineStr">
        <is>
          <t>Converting Ratios into the Form n:1 [MF15.04]</t>
        </is>
      </c>
      <c r="D290" s="12" t="inlineStr">
        <is>
          <t>This nugget has learning material and questions covering the topic of converting ratios into the form n:1.</t>
        </is>
      </c>
      <c r="E290" s="12" t="inlineStr">
        <is>
          <t>1badc253-9465-4095-95cd-68fc12648dd1</t>
        </is>
      </c>
    </row>
    <row r="291" ht="45" customHeight="1">
      <c r="A291" s="12" t="inlineStr">
        <is>
          <t>Ratio and Proportion</t>
        </is>
      </c>
      <c r="B291" s="12" t="inlineStr">
        <is>
          <t>Ratios</t>
        </is>
      </c>
      <c r="C291" s="13" t="inlineStr">
        <is>
          <t>3 Part Ratios [MF15.05]</t>
        </is>
      </c>
      <c r="D291" s="12" t="inlineStr">
        <is>
          <t>This nugget has learning material and questions covering the topic of 3 Part Ratios.</t>
        </is>
      </c>
      <c r="E291" s="12" t="inlineStr">
        <is>
          <t>f20c4580-8420-4607-bcf4-592072726aad</t>
        </is>
      </c>
    </row>
    <row r="292" ht="45" customHeight="1">
      <c r="A292" s="12" t="inlineStr">
        <is>
          <t>Ratio and Proportion</t>
        </is>
      </c>
      <c r="B292" s="12" t="inlineStr">
        <is>
          <t>Ratios</t>
        </is>
      </c>
      <c r="C292" s="13" t="inlineStr">
        <is>
          <t>Simplifying Ratios with Units [MF15.06]</t>
        </is>
      </c>
      <c r="D292" s="12" t="inlineStr">
        <is>
          <t>This nugget has learning material and questions covering the topic of Simplifying Ratios with Units.</t>
        </is>
      </c>
      <c r="E292" s="12" t="inlineStr">
        <is>
          <t>dcb4b144-8764-4bd4-9c5d-18ffd70451ab</t>
        </is>
      </c>
    </row>
    <row r="293" ht="45" customHeight="1">
      <c r="A293" s="12" t="inlineStr">
        <is>
          <t>Ratio and Proportion</t>
        </is>
      </c>
      <c r="B293" s="12" t="inlineStr">
        <is>
          <t>Ratios</t>
        </is>
      </c>
      <c r="C293" s="13" t="inlineStr">
        <is>
          <t>Sharing with a Given Ratio 1 [MH15.07]</t>
        </is>
      </c>
      <c r="D293" s="12" t="inlineStr">
        <is>
          <t>This nugget has learning material and questions covering the topic of Sharing with a Given Ratio 1.</t>
        </is>
      </c>
      <c r="E293" s="12" t="inlineStr">
        <is>
          <t>9238c5f9-b96d-4dd6-96c6-c3bd18028d29</t>
        </is>
      </c>
    </row>
    <row r="294" ht="45" customHeight="1">
      <c r="A294" s="12" t="inlineStr">
        <is>
          <t>Ratio and Proportion</t>
        </is>
      </c>
      <c r="B294" s="12" t="inlineStr">
        <is>
          <t>Ratios</t>
        </is>
      </c>
      <c r="C294" s="13" t="inlineStr">
        <is>
          <t>Sharing with a Given Ratio 2 (Calculator) [MF15.08]</t>
        </is>
      </c>
      <c r="D294" s="12" t="inlineStr">
        <is>
          <t>This nugget has learning material and questions covering the topic of Sharing with a Given Ratio 2 (Calculator).</t>
        </is>
      </c>
      <c r="E294" s="12" t="inlineStr">
        <is>
          <t>95c120a8-a747-4395-9d1c-aaaa07ac198e</t>
        </is>
      </c>
    </row>
    <row r="295" ht="45" customHeight="1">
      <c r="A295" s="12" t="inlineStr">
        <is>
          <t>Ratio and Proportion</t>
        </is>
      </c>
      <c r="B295" s="12" t="inlineStr">
        <is>
          <t>Ratios</t>
        </is>
      </c>
      <c r="C295" s="13" t="inlineStr">
        <is>
          <t>Sharing with a Given Ratio 3 (Calculator): Working Backwards [MF15.09]</t>
        </is>
      </c>
      <c r="D295" s="12" t="inlineStr">
        <is>
          <t>This nugget has learning material and questions covering the topic of Sharing with a Given Ratio 3 (Calculator).</t>
        </is>
      </c>
      <c r="E295" s="12" t="inlineStr">
        <is>
          <t>47267077-7f79-4c73-8ba5-f89490c5e553</t>
        </is>
      </c>
    </row>
    <row r="296" ht="45" customHeight="1">
      <c r="A296" s="12" t="inlineStr">
        <is>
          <t>Ratio and Proportion</t>
        </is>
      </c>
      <c r="B296" s="12" t="inlineStr">
        <is>
          <t>Ratios</t>
        </is>
      </c>
      <c r="C296" s="13" t="inlineStr">
        <is>
          <t>Sharing with a Given Ratio 4 (Calculator): 3 Part Ratios [MF15.10]</t>
        </is>
      </c>
      <c r="D296" s="12" t="inlineStr">
        <is>
          <t>This nugget has learning material and questions covering the topic of Sharing with a Given Ratio 4 (Calculator).</t>
        </is>
      </c>
      <c r="E296" s="12" t="inlineStr">
        <is>
          <t>ba2b628b-6d41-47b6-a866-3caeb477321f</t>
        </is>
      </c>
    </row>
    <row r="297" ht="45" customHeight="1">
      <c r="A297" s="12" t="inlineStr">
        <is>
          <t>Ratio and Proportion</t>
        </is>
      </c>
      <c r="B297" s="12" t="inlineStr">
        <is>
          <t>Ratios</t>
        </is>
      </c>
      <c r="C297" s="13" t="inlineStr">
        <is>
          <t>Converting Ratios into Fractions [MF15.11]</t>
        </is>
      </c>
      <c r="D297" s="12" t="inlineStr">
        <is>
          <t>This nugget has learning material and questions covering the topic of Converting Ratios into Fractions.</t>
        </is>
      </c>
      <c r="E297" s="12" t="inlineStr">
        <is>
          <t>907919ea-8fac-44c8-bcd9-456608e7040c</t>
        </is>
      </c>
    </row>
    <row r="298" ht="45" customHeight="1">
      <c r="A298" s="12" t="inlineStr">
        <is>
          <t>Ratio and Proportion</t>
        </is>
      </c>
      <c r="B298" s="12" t="inlineStr">
        <is>
          <t>Ratios</t>
        </is>
      </c>
      <c r="C298" s="13" t="inlineStr">
        <is>
          <t>Converting Fractions into Ratios [MF15.12]</t>
        </is>
      </c>
      <c r="D298" s="12" t="inlineStr">
        <is>
          <t>This nugget has learning material and questions covering the topic of converting fractions into ratios.</t>
        </is>
      </c>
      <c r="E298" s="12" t="inlineStr">
        <is>
          <t>3dd802c2-6e1b-436d-bfc1-fea0371a3e24</t>
        </is>
      </c>
    </row>
    <row r="299" ht="45" customHeight="1">
      <c r="A299" s="12" t="inlineStr">
        <is>
          <t>Ratio and Proportion</t>
        </is>
      </c>
      <c r="B299" s="12" t="inlineStr">
        <is>
          <t>Ratios</t>
        </is>
      </c>
      <c r="C299" s="13" t="inlineStr">
        <is>
          <t>Part of a Ratio to the Whole [MF15.13]</t>
        </is>
      </c>
      <c r="D299" s="12" t="inlineStr">
        <is>
          <t>This nugget has learning material and questions covering the topic of Part of a Ratio to the Whole.</t>
        </is>
      </c>
      <c r="E299" s="12" t="inlineStr">
        <is>
          <t>04964732-461a-4c1a-8f82-5e00b92f69d7</t>
        </is>
      </c>
    </row>
    <row r="300" ht="45" customHeight="1">
      <c r="A300" s="12" t="inlineStr">
        <is>
          <t>Ratio and Proportion</t>
        </is>
      </c>
      <c r="B300" s="12" t="inlineStr">
        <is>
          <t>Ratios</t>
        </is>
      </c>
      <c r="C300" s="13" t="inlineStr">
        <is>
          <t>Ratio and Algebra [MF15.14]</t>
        </is>
      </c>
      <c r="D300" s="12" t="inlineStr">
        <is>
          <t>This nugget has learning material and questions covering the topic of Ratio and Algebra.</t>
        </is>
      </c>
      <c r="E300" s="12" t="inlineStr">
        <is>
          <t>9691cee3-0cf7-4167-bcb5-8dfac76416e3</t>
        </is>
      </c>
    </row>
    <row r="301" ht="45" customHeight="1">
      <c r="A301" s="12" t="inlineStr">
        <is>
          <t>Ratio and Proportion</t>
        </is>
      </c>
      <c r="B301" s="12" t="inlineStr">
        <is>
          <t>Direct &amp; Inverse Proportion</t>
        </is>
      </c>
      <c r="C301" s="13" t="inlineStr">
        <is>
          <t>Diagnostic: Proportion [MF00.23]</t>
        </is>
      </c>
      <c r="D301" s="12" t="inlineStr">
        <is>
          <t>This is a short diagnostic with questions on the topic of Proportion.</t>
        </is>
      </c>
      <c r="E301" s="12" t="inlineStr">
        <is>
          <t>5ad460b2-d9ea-4f80-93d1-f36dfdd5480b</t>
        </is>
      </c>
    </row>
    <row r="302" ht="45" customHeight="1">
      <c r="A302" s="12" t="inlineStr">
        <is>
          <t>Ratio and Proportion</t>
        </is>
      </c>
      <c r="B302" s="12" t="inlineStr">
        <is>
          <t>Direct &amp; Inverse Proportion</t>
        </is>
      </c>
      <c r="C302" s="13" t="inlineStr">
        <is>
          <t>Introduction to Proportion [MF16.01]</t>
        </is>
      </c>
      <c r="D302" s="12" t="inlineStr">
        <is>
          <t>This nugget has learning material and questions covering the topic of an Introduction to Proportion.</t>
        </is>
      </c>
      <c r="E302" s="12" t="inlineStr">
        <is>
          <t>be7223b9-5117-4da2-b82b-a75df633f805</t>
        </is>
      </c>
    </row>
    <row r="303" ht="45" customHeight="1">
      <c r="A303" s="12" t="inlineStr">
        <is>
          <t>Ratio and Proportion</t>
        </is>
      </c>
      <c r="B303" s="12" t="inlineStr">
        <is>
          <t>Direct &amp; Inverse Proportion</t>
        </is>
      </c>
      <c r="C303" s="13" t="inlineStr">
        <is>
          <t>Recipe Ratio 1: Find Amount of Ingredients [MF16.02]</t>
        </is>
      </c>
      <c r="D303" s="12" t="inlineStr">
        <is>
          <t>This nugget has learning material and questions covering the topic of Recipe Ratio 1.</t>
        </is>
      </c>
      <c r="E303" s="12" t="inlineStr">
        <is>
          <t>e1397022-c8be-4126-8274-f13340077b8d</t>
        </is>
      </c>
    </row>
    <row r="304" ht="45" customHeight="1">
      <c r="A304" s="12" t="inlineStr">
        <is>
          <t>Ratio and Proportion</t>
        </is>
      </c>
      <c r="B304" s="12" t="inlineStr">
        <is>
          <t>Direct &amp; Inverse Proportion</t>
        </is>
      </c>
      <c r="C304" s="13" t="inlineStr">
        <is>
          <t>Recipe Ratio 2: Find the Number of People [MF16.03]</t>
        </is>
      </c>
      <c r="D304" s="12" t="inlineStr">
        <is>
          <t>This nugget has learning material and questions covering the topic of Recipe Ratio 2.</t>
        </is>
      </c>
      <c r="E304" s="12" t="inlineStr">
        <is>
          <t>25e5d754-6601-49ab-a52f-54dbcd555e6c</t>
        </is>
      </c>
    </row>
    <row r="305" ht="45" customHeight="1">
      <c r="A305" s="12" t="inlineStr">
        <is>
          <t>Ratio and Proportion</t>
        </is>
      </c>
      <c r="B305" s="12" t="inlineStr">
        <is>
          <t>Direct &amp; Inverse Proportion</t>
        </is>
      </c>
      <c r="C305" s="13" t="inlineStr">
        <is>
          <t>Better Value [MF16.04]</t>
        </is>
      </c>
      <c r="D305" s="12" t="inlineStr">
        <is>
          <t>This nugget has learning material and questions covering the topic of Better Value.</t>
        </is>
      </c>
      <c r="E305" s="12" t="inlineStr">
        <is>
          <t>80b7c475-17b5-4ed9-b6ab-86c9e22642b3</t>
        </is>
      </c>
    </row>
    <row r="306" ht="45" customHeight="1">
      <c r="A306" s="12" t="inlineStr">
        <is>
          <t>Ratio and Proportion</t>
        </is>
      </c>
      <c r="B306" s="12" t="inlineStr">
        <is>
          <t>Direct &amp; Inverse Proportion</t>
        </is>
      </c>
      <c r="C306" s="13" t="inlineStr">
        <is>
          <t>Diagnostic: Direct and Inverse Proportion [MF00.24]</t>
        </is>
      </c>
      <c r="D306" s="12" t="inlineStr">
        <is>
          <t>This is a short diagnostic with questions on the topic of Direct and Inverse Proportion 1.</t>
        </is>
      </c>
      <c r="E306" s="12" t="inlineStr">
        <is>
          <t>0263a3fd-42dd-47b6-9a8e-0061b23de071</t>
        </is>
      </c>
    </row>
    <row r="307" ht="45" customHeight="1">
      <c r="A307" s="12" t="inlineStr">
        <is>
          <t>Ratio and Proportion</t>
        </is>
      </c>
      <c r="B307" s="12" t="inlineStr">
        <is>
          <t>Direct &amp; Inverse Proportion</t>
        </is>
      </c>
      <c r="C307" s="13" t="inlineStr">
        <is>
          <t>Direct Proportion 1: Conversions [MF16.05]</t>
        </is>
      </c>
      <c r="D307" s="12" t="inlineStr">
        <is>
          <t>This nugget has learning material and questions covering the topic of Direct Proportion 1.</t>
        </is>
      </c>
      <c r="E307" s="12" t="inlineStr">
        <is>
          <t>5d2a4e1e-b9c6-4347-ae98-5df436cc17fe</t>
        </is>
      </c>
    </row>
    <row r="308" ht="45" customHeight="1">
      <c r="A308" s="12" t="inlineStr">
        <is>
          <t>Ratio and Proportion</t>
        </is>
      </c>
      <c r="B308" s="12" t="inlineStr">
        <is>
          <t>Direct &amp; Inverse Proportion</t>
        </is>
      </c>
      <c r="C308" s="13" t="inlineStr">
        <is>
          <t>Direct Proportion 2: y = kx [MF16.06]</t>
        </is>
      </c>
      <c r="D308" s="12" t="inlineStr">
        <is>
          <t>This nugget has learning material and questions covering the topic of Direct Proportion 2.</t>
        </is>
      </c>
      <c r="E308" s="12" t="inlineStr">
        <is>
          <t>8967bb02-0d74-40c4-a86d-1d4d40bf685f</t>
        </is>
      </c>
    </row>
    <row r="309" ht="45" customHeight="1">
      <c r="A309" s="12" t="inlineStr">
        <is>
          <t>Ratio and Proportion</t>
        </is>
      </c>
      <c r="B309" s="12" t="inlineStr">
        <is>
          <t>Direct &amp; Inverse Proportion</t>
        </is>
      </c>
      <c r="C309" s="13" t="inlineStr">
        <is>
          <t>Inverse Proportion 1: Introduction [MF16.07]</t>
        </is>
      </c>
      <c r="D309" s="12" t="inlineStr">
        <is>
          <t>This nugget has learning material and questions covering the topic of Inverse Proportion 1.</t>
        </is>
      </c>
      <c r="E309" s="12" t="inlineStr">
        <is>
          <t>5108bf50-b27a-4234-94b4-1bd0412836ee</t>
        </is>
      </c>
    </row>
    <row r="310" ht="45" customHeight="1">
      <c r="A310" s="12" t="inlineStr">
        <is>
          <t>Ratio and Proportion</t>
        </is>
      </c>
      <c r="B310" s="12" t="inlineStr">
        <is>
          <t>Direct &amp; Inverse Proportion</t>
        </is>
      </c>
      <c r="C310" s="13" t="inlineStr">
        <is>
          <t>Inverse Proportion 2: y = k/x [MF16.08]</t>
        </is>
      </c>
      <c r="D310" s="12" t="inlineStr">
        <is>
          <t>This nugget has learning material and questions covering the topic of Inverse Proportion 2.</t>
        </is>
      </c>
      <c r="E310" s="12" t="inlineStr">
        <is>
          <t>e7494c03-b051-43ee-a5ca-4cdc1a4861e1</t>
        </is>
      </c>
    </row>
    <row r="311" ht="45" customHeight="1">
      <c r="A311" s="12" t="inlineStr">
        <is>
          <t>Ratio and Proportion</t>
        </is>
      </c>
      <c r="B311" s="12" t="inlineStr">
        <is>
          <t>Direct &amp; Inverse Proportion</t>
        </is>
      </c>
      <c r="C311" s="13" t="inlineStr">
        <is>
          <t>Proportions on a Graph [MF16.09]</t>
        </is>
      </c>
      <c r="D311" s="12" t="inlineStr">
        <is>
          <t>This nugget has learning material and questions covering the topic of Proportions on a Graph.</t>
        </is>
      </c>
      <c r="E311" s="12" t="inlineStr">
        <is>
          <t>8a9953b5-e03e-4963-9121-7a83966bfd77</t>
        </is>
      </c>
    </row>
    <row r="312" ht="45" customHeight="1">
      <c r="A312" s="12" t="inlineStr">
        <is>
          <t>Ratio and Proportion</t>
        </is>
      </c>
      <c r="B312" s="12" t="inlineStr">
        <is>
          <t>Direct &amp; Inverse Proportion</t>
        </is>
      </c>
      <c r="C312" s="13" t="inlineStr">
        <is>
          <t>Points on a Proportional Graph [MF16.16]</t>
        </is>
      </c>
      <c r="D312" s="12" t="inlineStr">
        <is>
          <t xml:space="preserve">This nugget contains information on the key features of a directly proportional relationship; how to interpret the origin; how to find the unit rate; and the relationship between the unit rate and the constant of proportionality. </t>
        </is>
      </c>
      <c r="E312" s="12" t="inlineStr">
        <is>
          <t>b29e384e-da76-4243-9f2b-11c494f087bf</t>
        </is>
      </c>
    </row>
    <row r="313" ht="45" customHeight="1">
      <c r="A313" s="12" t="inlineStr">
        <is>
          <t>Ratio and Proportion</t>
        </is>
      </c>
      <c r="B313" s="12" t="inlineStr">
        <is>
          <t>Direct &amp; Inverse Proportion</t>
        </is>
      </c>
      <c r="C313" s="13" t="inlineStr">
        <is>
          <t>Ratio and Rate Problems 1: Testing for Equivalence [MF16.10]</t>
        </is>
      </c>
      <c r="D313" s="12" t="inlineStr">
        <is>
          <t>This nugget has learning material and questions covering the topic of Ratio and Rate Problems 1</t>
        </is>
      </c>
      <c r="E313" s="12" t="inlineStr">
        <is>
          <t>357e4da3-4727-4720-85d8-f3369f768498</t>
        </is>
      </c>
    </row>
    <row r="314" ht="45" customHeight="1">
      <c r="A314" s="12" t="inlineStr">
        <is>
          <t>Ratio and Proportion</t>
        </is>
      </c>
      <c r="B314" s="12" t="inlineStr">
        <is>
          <t>Direct &amp; Inverse Proportion</t>
        </is>
      </c>
      <c r="C314" s="13" t="inlineStr">
        <is>
          <t>Diagnostic: Direct and Inverse Proportion (with Powers and Roots) [MH00.11]</t>
        </is>
      </c>
      <c r="D314" s="12" t="inlineStr">
        <is>
          <t>This is a short diagnostic with questions on the topic of Direct and Inverse Proportion 2.</t>
        </is>
      </c>
      <c r="E314" s="12" t="inlineStr">
        <is>
          <t>5a8492e0-d281-4923-9d91-b6cd3a3852b8</t>
        </is>
      </c>
    </row>
    <row r="315" ht="45" customHeight="1">
      <c r="A315" s="12" t="inlineStr">
        <is>
          <t>Ratio and Proportion</t>
        </is>
      </c>
      <c r="B315" s="12" t="inlineStr">
        <is>
          <t>Direct &amp; Inverse Proportion</t>
        </is>
      </c>
      <c r="C315" s="13" t="inlineStr">
        <is>
          <t>Direct Proportion 3: y = kxª and y = k√x [MH16.10]</t>
        </is>
      </c>
      <c r="D315" s="12" t="inlineStr">
        <is>
          <t>This nugget has learning material and questions covering the topic of Direct Proportion 3.</t>
        </is>
      </c>
      <c r="E315" s="12" t="inlineStr">
        <is>
          <t>29400065-57c0-4d4d-91c6-9779b87568f4</t>
        </is>
      </c>
    </row>
    <row r="316" ht="45" customHeight="1">
      <c r="A316" s="12" t="inlineStr">
        <is>
          <t>Ratio and Proportion</t>
        </is>
      </c>
      <c r="B316" s="12" t="inlineStr">
        <is>
          <t>Direct &amp; Inverse Proportion</t>
        </is>
      </c>
      <c r="C316" s="13" t="inlineStr">
        <is>
          <t>Inverse Proportion 3: y = k/xª and y = k/√x [MH16.11]</t>
        </is>
      </c>
      <c r="D316" s="12" t="inlineStr">
        <is>
          <t>This nugget has learning material and questions covering the topic of Inverse Proportion 3.</t>
        </is>
      </c>
      <c r="E316" s="12" t="inlineStr">
        <is>
          <t>c283414f-cafd-4f9b-8073-71ae8946fc06</t>
        </is>
      </c>
    </row>
    <row r="317" ht="45" customHeight="1">
      <c r="A317" s="12" t="inlineStr">
        <is>
          <t>Ratio and Proportion</t>
        </is>
      </c>
      <c r="B317" s="12" t="inlineStr">
        <is>
          <t>Direct &amp; Inverse Proportion</t>
        </is>
      </c>
      <c r="C317" s="13" t="inlineStr">
        <is>
          <t>Interpreting Direct and Inverse Proportion 1: y = kx and y = k/xª [MH16.12]</t>
        </is>
      </c>
      <c r="D317" s="12" t="inlineStr">
        <is>
          <t>This nugget has learning material and questions covering the topic of Interpreting Direct and Inverse Proportion 1.</t>
        </is>
      </c>
      <c r="E317" s="12" t="inlineStr">
        <is>
          <t>f8b4ef67-0227-4950-b515-4978c45376e2</t>
        </is>
      </c>
    </row>
    <row r="318" ht="45" customHeight="1">
      <c r="A318" s="12" t="inlineStr">
        <is>
          <t>Ratio and Proportion</t>
        </is>
      </c>
      <c r="B318" s="12" t="inlineStr">
        <is>
          <t>Direct &amp; Inverse Proportion</t>
        </is>
      </c>
      <c r="C318" s="13" t="inlineStr">
        <is>
          <t>Interpreting Direct and Inverse Proportion 2: Problem Solving [MH16.13]</t>
        </is>
      </c>
      <c r="D318" s="12" t="inlineStr">
        <is>
          <t>This nugget has learning material and questions covering the topic of Interpreting Direct and Inverse Proportion 2.</t>
        </is>
      </c>
      <c r="E318" s="12" t="inlineStr">
        <is>
          <t>93976a59-d858-493f-b4d5-071712281552</t>
        </is>
      </c>
    </row>
    <row r="319" ht="45" customHeight="1">
      <c r="A319" s="12" t="inlineStr">
        <is>
          <t>Ratio and Proportion</t>
        </is>
      </c>
      <c r="B319" s="12" t="inlineStr">
        <is>
          <t>Direct &amp; Inverse Proportion</t>
        </is>
      </c>
      <c r="C319" s="13" t="inlineStr">
        <is>
          <t>Proportions on a Graph 2: Linear, Quadratic, Cubic and Root [MH16.14]</t>
        </is>
      </c>
      <c r="D319" s="12" t="inlineStr">
        <is>
          <t>This nugget has learning material and questions covering the topic of Proportions on a Graph 2.</t>
        </is>
      </c>
      <c r="E319" s="12" t="inlineStr">
        <is>
          <t>c840388c-00cb-471c-b914-de697a2a2d75</t>
        </is>
      </c>
    </row>
    <row r="320" ht="45" customHeight="1">
      <c r="A320" s="12" t="inlineStr">
        <is>
          <t>Ratio and Proportion</t>
        </is>
      </c>
      <c r="B320" s="12" t="inlineStr">
        <is>
          <t>Direct &amp; Inverse Proportion</t>
        </is>
      </c>
      <c r="C320" s="13" t="inlineStr">
        <is>
          <t>Two Step Direct and Inverse Proportion [MH16.15]</t>
        </is>
      </c>
      <c r="D320" s="12" t="inlineStr">
        <is>
          <t>This nugget has learning material and questions covering the topic of two-step direct and inverse proportion.</t>
        </is>
      </c>
      <c r="E320" s="12" t="inlineStr">
        <is>
          <t>2c819656-c85a-4177-bad7-a5e7156f0d29</t>
        </is>
      </c>
    </row>
    <row r="321" ht="45" customHeight="1">
      <c r="A321" s="12" t="inlineStr">
        <is>
          <t>Algebraic Manipulation</t>
        </is>
      </c>
      <c r="B321" s="12" t="inlineStr">
        <is>
          <t>Algebraic Expressions</t>
        </is>
      </c>
      <c r="C321" s="13" t="inlineStr">
        <is>
          <t>Diagnostic: Algebraic Expressions [MMYP0.12]</t>
        </is>
      </c>
      <c r="D321" s="12" t="inlineStr">
        <is>
          <t>This is a short diagnostic assessment covering the topic of Algebraic Expressions.</t>
        </is>
      </c>
      <c r="E321" s="12" t="inlineStr">
        <is>
          <t>48314685-79c7-4bd7-931a-285fdf023b10</t>
        </is>
      </c>
    </row>
    <row r="322" ht="45" customHeight="1">
      <c r="A322" s="12" t="inlineStr">
        <is>
          <t>Algebraic Manipulation</t>
        </is>
      </c>
      <c r="B322" s="12" t="inlineStr">
        <is>
          <t>Algebraic Expressions</t>
        </is>
      </c>
      <c r="C322" s="13" t="inlineStr">
        <is>
          <t>Forming Algebraic Expressions: One Step [MF17.01]</t>
        </is>
      </c>
      <c r="D322" s="12" t="inlineStr">
        <is>
          <t>This nugget has learning material and questions covering the topic of Forming Algebraic Expressions 1.</t>
        </is>
      </c>
      <c r="E322" s="12" t="inlineStr">
        <is>
          <t>ebe5b969-d6a3-4b59-961c-8e1ad9fed014</t>
        </is>
      </c>
    </row>
    <row r="323" ht="45" customHeight="1">
      <c r="A323" s="12" t="inlineStr">
        <is>
          <t>Algebraic Manipulation</t>
        </is>
      </c>
      <c r="B323" s="12" t="inlineStr">
        <is>
          <t>Algebraic Expressions</t>
        </is>
      </c>
      <c r="C323" s="13" t="inlineStr">
        <is>
          <t>Forming Algebraic Expressions: Two Step [MF17.02]</t>
        </is>
      </c>
      <c r="D323" s="12" t="inlineStr">
        <is>
          <t>This nugget has learning material and questions covering the topic of Forming Algebraic Expressions 2.</t>
        </is>
      </c>
      <c r="E323" s="12" t="inlineStr">
        <is>
          <t>7ed00b06-35f4-4150-861b-e926492694a5</t>
        </is>
      </c>
    </row>
    <row r="324" ht="45" customHeight="1">
      <c r="A324" s="12" t="inlineStr">
        <is>
          <t>Algebraic Manipulation</t>
        </is>
      </c>
      <c r="B324" s="12" t="inlineStr">
        <is>
          <t>Algebraic Expressions</t>
        </is>
      </c>
      <c r="C324" s="13" t="inlineStr">
        <is>
          <t>Algebraic Terminology [MF17.03]</t>
        </is>
      </c>
      <c r="D324" s="12" t="inlineStr">
        <is>
          <t>This nugget has learning material and questions covering the topic of Algebraic Terminology.</t>
        </is>
      </c>
      <c r="E324" s="12" t="inlineStr">
        <is>
          <t>f2256c8a-79d1-45ee-9077-66d68555cc6a</t>
        </is>
      </c>
    </row>
    <row r="325" ht="45" customHeight="1">
      <c r="A325" s="12" t="inlineStr">
        <is>
          <t>Algebraic Manipulation</t>
        </is>
      </c>
      <c r="B325" s="12" t="inlineStr">
        <is>
          <t>Algebraic Expressions</t>
        </is>
      </c>
      <c r="C325" s="13" t="inlineStr">
        <is>
          <t>Collecting Like Terms 1: Add and Subtract [MF17.04]</t>
        </is>
      </c>
      <c r="D325" s="12" t="inlineStr">
        <is>
          <t>This nugget has learning material and questions covering the topic of Collecting Like Terms 1.</t>
        </is>
      </c>
      <c r="E325" s="12" t="inlineStr">
        <is>
          <t>cabadc20-809d-4494-b86b-da1a8ef77d1a</t>
        </is>
      </c>
    </row>
    <row r="326" ht="45" customHeight="1">
      <c r="A326" s="12" t="inlineStr">
        <is>
          <t>Algebraic Manipulation</t>
        </is>
      </c>
      <c r="B326" s="12" t="inlineStr">
        <is>
          <t>Algebraic Expressions</t>
        </is>
      </c>
      <c r="C326" s="13" t="inlineStr">
        <is>
          <t>Collecting Like Terms 2: Add and Subtract (Including Squared/Cubed Variables) [MF17.05]</t>
        </is>
      </c>
      <c r="D326" s="12" t="inlineStr">
        <is>
          <t>This nugget has learning material and questions covering the topic of Collecting Like Terms 2.</t>
        </is>
      </c>
      <c r="E326" s="12" t="inlineStr">
        <is>
          <t>5dedcbfd-7a88-4845-beea-ad20f63f0928</t>
        </is>
      </c>
    </row>
    <row r="327" ht="45" customHeight="1">
      <c r="A327" s="12" t="inlineStr">
        <is>
          <t>Algebraic Manipulation</t>
        </is>
      </c>
      <c r="B327" s="12" t="inlineStr">
        <is>
          <t>Algebraic Expressions</t>
        </is>
      </c>
      <c r="C327" s="13" t="inlineStr">
        <is>
          <t>Collecting Like Terms 3: In Context (Perimeter) [MF17.06]</t>
        </is>
      </c>
      <c r="D327" s="12" t="inlineStr">
        <is>
          <t>This nugget has learning material and questions covering the topic of Collecting Like Terms 3.</t>
        </is>
      </c>
      <c r="E327" s="12" t="inlineStr">
        <is>
          <t>a8f3bd90-e44f-4de6-9fb1-23c90e38ab18</t>
        </is>
      </c>
    </row>
    <row r="328" ht="45" customHeight="1">
      <c r="A328" s="12" t="inlineStr">
        <is>
          <t>Algebraic Manipulation</t>
        </is>
      </c>
      <c r="B328" s="12" t="inlineStr">
        <is>
          <t>Algebraic Expressions</t>
        </is>
      </c>
      <c r="C328" s="13" t="inlineStr">
        <is>
          <t>Simplifying Expressions 1: Multiplication [MF17.07]</t>
        </is>
      </c>
      <c r="D328" s="12" t="inlineStr">
        <is>
          <t>This nugget has learning material and questions covering the topic of Simplifying: Multiplication 1.</t>
        </is>
      </c>
      <c r="E328" s="12" t="inlineStr">
        <is>
          <t>8f559204-197b-4beb-9a5c-671ff6f0dfb4</t>
        </is>
      </c>
    </row>
    <row r="329" ht="45" customHeight="1">
      <c r="A329" s="12" t="inlineStr">
        <is>
          <t>Algebraic Manipulation</t>
        </is>
      </c>
      <c r="B329" s="12" t="inlineStr">
        <is>
          <t>Algebraic Expressions</t>
        </is>
      </c>
      <c r="C329" s="13" t="inlineStr">
        <is>
          <t>Simplifying Expressions 2: Multiplication (In Context) [MF17.08]</t>
        </is>
      </c>
      <c r="D329" s="12" t="inlineStr">
        <is>
          <t>This nugget has learning material and questions covering the topic of Simplifying: Multiplication 2.</t>
        </is>
      </c>
      <c r="E329" s="12" t="inlineStr">
        <is>
          <t>792043da-12ce-4051-91c0-5e017ab0b1db</t>
        </is>
      </c>
    </row>
    <row r="330" ht="45" customHeight="1">
      <c r="A330" s="12" t="inlineStr">
        <is>
          <t>Algebraic Manipulation</t>
        </is>
      </c>
      <c r="B330" s="12" t="inlineStr">
        <is>
          <t>Algebraic Expressions</t>
        </is>
      </c>
      <c r="C330" s="13" t="inlineStr">
        <is>
          <t>Simplifying Expressions 3: Cancelling [MF17.09]</t>
        </is>
      </c>
      <c r="D330" s="12" t="inlineStr">
        <is>
          <t>This nugget has learning material and questions covering the topic of Simplifying: Division 1.</t>
        </is>
      </c>
      <c r="E330" s="12" t="inlineStr">
        <is>
          <t>bae14dd7-cb32-4b71-a5a1-071bc831a773</t>
        </is>
      </c>
    </row>
    <row r="331" ht="45" customHeight="1">
      <c r="A331" s="12" t="inlineStr">
        <is>
          <t>Algebraic Manipulation</t>
        </is>
      </c>
      <c r="B331" s="12" t="inlineStr">
        <is>
          <t>Algebraic Expressions</t>
        </is>
      </c>
      <c r="C331" s="13" t="inlineStr">
        <is>
          <t>Simplifying Expressions 4: Division [MF17.10]</t>
        </is>
      </c>
      <c r="D331" s="12" t="inlineStr">
        <is>
          <t>This nugget has learning material and questions covering the topic of Simplifying: Division 2.</t>
        </is>
      </c>
      <c r="E331" s="12" t="inlineStr">
        <is>
          <t>19c6097a-fed7-4b24-aab7-45723906d69f</t>
        </is>
      </c>
    </row>
    <row r="332" ht="45" customHeight="1">
      <c r="A332" s="12" t="inlineStr">
        <is>
          <t>Algebraic Manipulation</t>
        </is>
      </c>
      <c r="B332" s="12" t="inlineStr">
        <is>
          <t>Algebraic Expressions</t>
        </is>
      </c>
      <c r="C332" s="13" t="inlineStr">
        <is>
          <t>Simplifying Expressions 5: Multiplication and Division [MF17.11]</t>
        </is>
      </c>
      <c r="D332" s="12" t="inlineStr">
        <is>
          <t>This nugget has learning material and questions covering the topic of Simplifying: Mixed.</t>
        </is>
      </c>
      <c r="E332" s="12" t="inlineStr">
        <is>
          <t>6dad78ad-8b40-46c7-b165-541b8e1a6727</t>
        </is>
      </c>
    </row>
    <row r="333" ht="45" customHeight="1">
      <c r="A333" s="12" t="inlineStr">
        <is>
          <t>Algebraic Manipulation</t>
        </is>
      </c>
      <c r="B333" s="12" t="inlineStr">
        <is>
          <t>Substitution Into Expressions</t>
        </is>
      </c>
      <c r="C333" s="13" t="inlineStr">
        <is>
          <t>Diagnostic: Substitution Into Expressions [MMYP0.13]</t>
        </is>
      </c>
      <c r="D333" s="12" t="inlineStr">
        <is>
          <t>This is a short diagnostic assessment covering the topic of Substitution Into Expressions.</t>
        </is>
      </c>
      <c r="E333" s="12" t="inlineStr">
        <is>
          <t>4b47916b-ad68-450c-be74-e45a61fdbbff</t>
        </is>
      </c>
    </row>
    <row r="334" ht="45" customHeight="1">
      <c r="A334" s="12" t="inlineStr">
        <is>
          <t>Algebraic Manipulation</t>
        </is>
      </c>
      <c r="B334" s="12" t="inlineStr">
        <is>
          <t>Substitution Into Expressions</t>
        </is>
      </c>
      <c r="C334" s="13" t="inlineStr">
        <is>
          <t>Function Machines [MF17.12]</t>
        </is>
      </c>
      <c r="D334" s="12" t="inlineStr">
        <is>
          <t>This nugget has learning material and questions covering the topic of Function Machines.</t>
        </is>
      </c>
      <c r="E334" s="12" t="inlineStr">
        <is>
          <t>bbcc69c8-24af-4a63-ac22-a08ff6af565e</t>
        </is>
      </c>
    </row>
    <row r="335" ht="45" customHeight="1">
      <c r="A335" s="12" t="inlineStr">
        <is>
          <t>Algebraic Manipulation</t>
        </is>
      </c>
      <c r="B335" s="12" t="inlineStr">
        <is>
          <t>Substitution Into Expressions</t>
        </is>
      </c>
      <c r="C335" s="13" t="inlineStr">
        <is>
          <t>Introduction to Substitution [MF17.13]</t>
        </is>
      </c>
      <c r="D335" s="12" t="inlineStr">
        <is>
          <t>This nugget has learning material and questions on substituting a positive or negative value into a single algebraic term that contains only one variable.</t>
        </is>
      </c>
      <c r="E335" s="12" t="inlineStr">
        <is>
          <t>3e36f715-07c2-4c4a-9b13-e55add17f9c0</t>
        </is>
      </c>
    </row>
    <row r="336" ht="45" customHeight="1">
      <c r="A336" s="12" t="inlineStr">
        <is>
          <t>Algebraic Manipulation</t>
        </is>
      </c>
      <c r="B336" s="12" t="inlineStr">
        <is>
          <t>Substitution Into Expressions</t>
        </is>
      </c>
      <c r="C336" s="13" t="inlineStr">
        <is>
          <t>Substitution into Expressions 2: Two Terms [MF17.14]</t>
        </is>
      </c>
      <c r="D336" s="12" t="inlineStr">
        <is>
          <t>This nugget has learning material and questions covering the topic of Substitution into Expressions 2.</t>
        </is>
      </c>
      <c r="E336" s="12" t="inlineStr">
        <is>
          <t>9d274e9a-b568-431f-88a3-32c4db198924</t>
        </is>
      </c>
    </row>
    <row r="337" ht="45" customHeight="1">
      <c r="A337" s="12" t="inlineStr">
        <is>
          <t>Algebraic Manipulation</t>
        </is>
      </c>
      <c r="B337" s="12" t="inlineStr">
        <is>
          <t>Substitution Into Expressions</t>
        </is>
      </c>
      <c r="C337" s="13" t="inlineStr">
        <is>
          <t>Substitution into Expressions 3: Two Terms incl. Squares [MF17.15]</t>
        </is>
      </c>
      <c r="D337" s="12" t="inlineStr">
        <is>
          <t>This nugget has learning material and questions covering the topic of Substitution into Expressions 3.</t>
        </is>
      </c>
      <c r="E337" s="12" t="inlineStr">
        <is>
          <t>d6732310-1b59-45c5-b3e4-354b29cd73a7</t>
        </is>
      </c>
    </row>
    <row r="338" ht="45" customHeight="1">
      <c r="A338" s="12" t="inlineStr">
        <is>
          <t>Algebraic Manipulation</t>
        </is>
      </c>
      <c r="B338" s="12" t="inlineStr">
        <is>
          <t>Substitution Into Expressions</t>
        </is>
      </c>
      <c r="C338" s="13" t="inlineStr">
        <is>
          <t>Substitution into Expressions 4: Calculator [MF17.16]</t>
        </is>
      </c>
      <c r="D338" s="12" t="inlineStr">
        <is>
          <t>This nugget has learning material and questions covering the topic of Substitution into Expressions 4.</t>
        </is>
      </c>
      <c r="E338" s="12" t="inlineStr">
        <is>
          <t>686c27bf-74d9-4d12-8d5f-d094f69aab14</t>
        </is>
      </c>
    </row>
    <row r="339" ht="45" customHeight="1">
      <c r="A339" s="12" t="inlineStr">
        <is>
          <t>Algebraic Manipulation</t>
        </is>
      </c>
      <c r="B339" s="12" t="inlineStr">
        <is>
          <t>Expanding &amp; Factorising</t>
        </is>
      </c>
      <c r="C339" s="13" t="inlineStr">
        <is>
          <t>Diagnostic: Expanding and Factorising Single Brackets [MF00.26]</t>
        </is>
      </c>
      <c r="D339" s="12" t="inlineStr">
        <is>
          <t>This is a short diagnostic with questions on the topic of Expanding and Factorising Single Brackets.</t>
        </is>
      </c>
      <c r="E339" s="12" t="inlineStr">
        <is>
          <t>7fb77793-dda0-44ff-81b1-c3e1019aeb49</t>
        </is>
      </c>
    </row>
    <row r="340" ht="45" customHeight="1">
      <c r="A340" s="12" t="inlineStr">
        <is>
          <t>Algebraic Manipulation</t>
        </is>
      </c>
      <c r="B340" s="12" t="inlineStr">
        <is>
          <t>Expanding &amp; Factorising</t>
        </is>
      </c>
      <c r="C340" s="13" t="inlineStr">
        <is>
          <t>Expanding Single Brackets: Introduction [MF18.25]</t>
        </is>
      </c>
      <c r="D340" s="12" t="inlineStr">
        <is>
          <t>This nugget has learning material and questions covering the topic of introduction to expanding brackets, featuring pictorial methods of expanding brackets.</t>
        </is>
      </c>
      <c r="E340" s="12" t="inlineStr">
        <is>
          <t>48b3c433-ac89-4e9b-b7a3-014c97e9c122</t>
        </is>
      </c>
    </row>
    <row r="341" ht="45" customHeight="1">
      <c r="A341" s="12" t="inlineStr">
        <is>
          <t>Algebraic Manipulation</t>
        </is>
      </c>
      <c r="B341" s="12" t="inlineStr">
        <is>
          <t>Expanding &amp; Factorising</t>
        </is>
      </c>
      <c r="C341" s="13" t="inlineStr">
        <is>
          <t>Expanding Single Brackets 1: a(x ± b) [MF18.01]</t>
        </is>
      </c>
      <c r="D341" s="12" t="inlineStr">
        <is>
          <t>This nugget has learning material and questions covering the topic of Expanding 1.</t>
        </is>
      </c>
      <c r="E341" s="12" t="inlineStr">
        <is>
          <t>7750f059-ad98-45f7-bb63-f2404c00320e</t>
        </is>
      </c>
    </row>
    <row r="342" ht="45" customHeight="1">
      <c r="A342" s="12" t="inlineStr">
        <is>
          <t>Algebraic Manipulation</t>
        </is>
      </c>
      <c r="B342" s="12" t="inlineStr">
        <is>
          <t>Expanding &amp; Factorising</t>
        </is>
      </c>
      <c r="C342" s="13" t="inlineStr">
        <is>
          <t>Expanding Single Brackets 2: ±a(x ± b) [MF18.02]</t>
        </is>
      </c>
      <c r="D342" s="12" t="inlineStr">
        <is>
          <t>This nugget has learning material and questions covering the topic of Expanding 2.</t>
        </is>
      </c>
      <c r="E342" s="12" t="inlineStr">
        <is>
          <t>2339f8c1-a512-4d63-b197-aaf64eafe2c1</t>
        </is>
      </c>
    </row>
    <row r="343" ht="45" customHeight="1">
      <c r="A343" s="12" t="inlineStr">
        <is>
          <t>Algebraic Manipulation</t>
        </is>
      </c>
      <c r="B343" s="12" t="inlineStr">
        <is>
          <t>Expanding &amp; Factorising</t>
        </is>
      </c>
      <c r="C343" s="13" t="inlineStr">
        <is>
          <t>Expanding Single Brackets 3: ±a(±bx ± cy) [MF18.03]</t>
        </is>
      </c>
      <c r="D343" s="12" t="inlineStr">
        <is>
          <t>This nugget has learning material and questions covering the topic of Expanding 3.</t>
        </is>
      </c>
      <c r="E343" s="12" t="inlineStr">
        <is>
          <t>ad0449d5-fcbc-44f8-9b40-5777e8af6ee4</t>
        </is>
      </c>
    </row>
    <row r="344" ht="45" customHeight="1">
      <c r="A344" s="12" t="inlineStr">
        <is>
          <t>Algebraic Manipulation</t>
        </is>
      </c>
      <c r="B344" s="12" t="inlineStr">
        <is>
          <t>Expanding &amp; Factorising</t>
        </is>
      </c>
      <c r="C344" s="13" t="inlineStr">
        <is>
          <t>Expanding Single Brackets 4: ±x(±y ± a) [MF18.04]</t>
        </is>
      </c>
      <c r="D344" s="12" t="inlineStr">
        <is>
          <t>This nugget has learning material and questions covering the topic of Expanding 4.</t>
        </is>
      </c>
      <c r="E344" s="12" t="inlineStr">
        <is>
          <t>a5a141e6-b63d-4f28-851c-0ab0bdb686b0</t>
        </is>
      </c>
    </row>
    <row r="345" ht="45" customHeight="1">
      <c r="A345" s="12" t="inlineStr">
        <is>
          <t>Algebraic Manipulation</t>
        </is>
      </c>
      <c r="B345" s="12" t="inlineStr">
        <is>
          <t>Expanding &amp; Factorising</t>
        </is>
      </c>
      <c r="C345" s="13" t="inlineStr">
        <is>
          <t>Expanding Single Brackets 5: Mixed [MF18.05]</t>
        </is>
      </c>
      <c r="D345" s="12" t="inlineStr">
        <is>
          <t>This nugget has learning material and questions covering the topic of Expanding 5.</t>
        </is>
      </c>
      <c r="E345" s="12" t="inlineStr">
        <is>
          <t>a36f0eeb-d64a-4a1c-b7a6-ff0d2a8e5079</t>
        </is>
      </c>
    </row>
    <row r="346" ht="45" customHeight="1">
      <c r="A346" s="12" t="inlineStr">
        <is>
          <t>Algebraic Manipulation</t>
        </is>
      </c>
      <c r="B346" s="12" t="inlineStr">
        <is>
          <t>Expanding &amp; Factorising</t>
        </is>
      </c>
      <c r="C346" s="13" t="inlineStr">
        <is>
          <t>Expanding and Simplifying [MF18.06]</t>
        </is>
      </c>
      <c r="D346" s="12" t="inlineStr">
        <is>
          <t>This nugget has learning material and questions covering the topic of Expanding and Simplifying.</t>
        </is>
      </c>
      <c r="E346" s="12" t="inlineStr">
        <is>
          <t>1245a266-75eb-4685-9b2c-7ede7e9e65bf</t>
        </is>
      </c>
    </row>
    <row r="347" ht="45" customHeight="1">
      <c r="A347" s="12" t="inlineStr">
        <is>
          <t>Algebraic Manipulation</t>
        </is>
      </c>
      <c r="B347" s="12" t="inlineStr">
        <is>
          <t>Expanding &amp; Factorising</t>
        </is>
      </c>
      <c r="C347" s="13" t="inlineStr">
        <is>
          <t>Factorising into a Single Bracket 1: x ± a or a ± x [MF18.07]</t>
        </is>
      </c>
      <c r="D347" s="12" t="inlineStr">
        <is>
          <t>This nugget has learning material and questions covering the topic of Factorising 1.</t>
        </is>
      </c>
      <c r="E347" s="12" t="inlineStr">
        <is>
          <t>34ff7e1a-7753-46a7-be91-51b52523f4a6</t>
        </is>
      </c>
    </row>
    <row r="348" ht="45" customHeight="1">
      <c r="A348" s="12" t="inlineStr">
        <is>
          <t>Algebraic Manipulation</t>
        </is>
      </c>
      <c r="B348" s="12" t="inlineStr">
        <is>
          <t>Expanding &amp; Factorising</t>
        </is>
      </c>
      <c r="C348" s="13" t="inlineStr">
        <is>
          <t>Factorising into a Single Bracket 2: ax ± bx [MF18.08]</t>
        </is>
      </c>
      <c r="D348" s="12" t="inlineStr">
        <is>
          <t>This nugget has learning material and questions covering the topic of Factorising 2.</t>
        </is>
      </c>
      <c r="E348" s="12" t="inlineStr">
        <is>
          <t>057fab40-fadf-41e5-98eb-dfda52da5546</t>
        </is>
      </c>
    </row>
    <row r="349" ht="45" customHeight="1">
      <c r="A349" s="12" t="inlineStr">
        <is>
          <t>Algebraic Manipulation</t>
        </is>
      </c>
      <c r="B349" s="12" t="inlineStr">
        <is>
          <t>Expanding &amp; Factorising</t>
        </is>
      </c>
      <c r="C349" s="13" t="inlineStr">
        <is>
          <t>Factorising into a Single Bracket 3: axy(bx² ± cx ± d) [MF18.09]</t>
        </is>
      </c>
      <c r="D349" s="12" t="inlineStr">
        <is>
          <t>This nugget has learning material and questions covering the topic of Factorising 3.</t>
        </is>
      </c>
      <c r="E349" s="12" t="inlineStr">
        <is>
          <t>b1db51b6-2b21-483d-bfe1-bbcee8e0f31e</t>
        </is>
      </c>
    </row>
    <row r="350" ht="45" customHeight="1">
      <c r="A350" s="12" t="inlineStr">
        <is>
          <t>Algebraic Manipulation</t>
        </is>
      </c>
      <c r="B350" s="12" t="inlineStr">
        <is>
          <t>Expanding &amp; Factorising</t>
        </is>
      </c>
      <c r="C350" s="13" t="inlineStr">
        <is>
          <t>Diagnostic: Expanding &amp; Factorising (Double Brackets) [MMYP0.15]</t>
        </is>
      </c>
      <c r="D350" s="12" t="inlineStr">
        <is>
          <t>This is a short diagnostic assessment covering the topic of Expanding &amp; Factorising (Double Brackets).</t>
        </is>
      </c>
      <c r="E350" s="12" t="inlineStr">
        <is>
          <t>216b68f3-4f73-4e46-81d8-bcc5e24d09e1</t>
        </is>
      </c>
    </row>
    <row r="351" ht="45" customHeight="1">
      <c r="A351" s="12" t="inlineStr">
        <is>
          <t>Algebraic Manipulation</t>
        </is>
      </c>
      <c r="B351" s="12" t="inlineStr">
        <is>
          <t>Expanding &amp; Factorising</t>
        </is>
      </c>
      <c r="C351" s="13" t="inlineStr">
        <is>
          <t>Expanding Double Brackets 1: (x ± a)(x ± b) [MF18.10]</t>
        </is>
      </c>
      <c r="D351" s="12" t="inlineStr">
        <is>
          <t>This nugget has learning material and questions covering the topic of Expanding Double Brackets 1.</t>
        </is>
      </c>
      <c r="E351" s="12" t="inlineStr">
        <is>
          <t>5f33d400-1bc8-43bd-8b1f-97db1d17307e</t>
        </is>
      </c>
    </row>
    <row r="352" ht="45" customHeight="1">
      <c r="A352" s="12" t="inlineStr">
        <is>
          <t>Algebraic Manipulation</t>
        </is>
      </c>
      <c r="B352" s="12" t="inlineStr">
        <is>
          <t>Expanding &amp; Factorising</t>
        </is>
      </c>
      <c r="C352" s="13" t="inlineStr">
        <is>
          <t>Expanding Double Brackets 2: (ax ± b)(cx ± d) [MF18.11]</t>
        </is>
      </c>
      <c r="D352" s="12" t="inlineStr">
        <is>
          <t>This nugget has learning material and questions covering the topic of Expanding Double Brackets 2.</t>
        </is>
      </c>
      <c r="E352" s="12" t="inlineStr">
        <is>
          <t>70e80195-eca5-4b8a-878f-a0ede0287ecb</t>
        </is>
      </c>
    </row>
    <row r="353" ht="45" customHeight="1">
      <c r="A353" s="12" t="inlineStr">
        <is>
          <t>Algebraic Manipulation</t>
        </is>
      </c>
      <c r="B353" s="12" t="inlineStr">
        <is>
          <t>Expanding &amp; Factorising</t>
        </is>
      </c>
      <c r="C353" s="13" t="inlineStr">
        <is>
          <t>Expanding Double Brackets 3: (x ± a)² [MF18.12]</t>
        </is>
      </c>
      <c r="D353" s="12" t="inlineStr">
        <is>
          <t>This nugget has learning material and questions covering the topic of Expanding Double Brackets: Squares.</t>
        </is>
      </c>
      <c r="E353" s="12" t="inlineStr">
        <is>
          <t>434ecbe2-d014-4dfb-8ef3-70bc827d9a28</t>
        </is>
      </c>
    </row>
    <row r="354" ht="45" customHeight="1">
      <c r="A354" s="12" t="inlineStr">
        <is>
          <t>Algebraic Manipulation</t>
        </is>
      </c>
      <c r="B354" s="12" t="inlineStr">
        <is>
          <t>Expanding &amp; Factorising</t>
        </is>
      </c>
      <c r="C354" s="13" t="inlineStr">
        <is>
          <t>Expanding Double Brackets 4: a(bx ± c)(dx ± e) [MF18.13]</t>
        </is>
      </c>
      <c r="D354" s="12" t="inlineStr">
        <is>
          <t>This nugget has learning material and questions covering the topic of Expanding Double Brackets 3.</t>
        </is>
      </c>
      <c r="E354" s="12" t="inlineStr">
        <is>
          <t>bf77a267-544f-478c-9537-0eea3dd97c78</t>
        </is>
      </c>
    </row>
    <row r="355" ht="45" customHeight="1">
      <c r="A355" s="12" t="inlineStr">
        <is>
          <t>Algebraic Manipulation</t>
        </is>
      </c>
      <c r="B355" s="12" t="inlineStr">
        <is>
          <t>Expanding &amp; Factorising</t>
        </is>
      </c>
      <c r="C355" s="13" t="inlineStr">
        <is>
          <t>Expanding Double Brackets 5: a(bx ± c)² [MF18.14]</t>
        </is>
      </c>
      <c r="D355" s="12" t="inlineStr">
        <is>
          <t>This nugget has learning material and questions covering the topic of Expanding Double Brackets 4.</t>
        </is>
      </c>
      <c r="E355" s="12" t="inlineStr">
        <is>
          <t>c7754754-540f-4a07-aa77-3c09893871c7</t>
        </is>
      </c>
    </row>
    <row r="356" ht="45" customHeight="1">
      <c r="A356" s="12" t="inlineStr">
        <is>
          <t>Algebraic Manipulation</t>
        </is>
      </c>
      <c r="B356" s="12" t="inlineStr">
        <is>
          <t>Expanding &amp; Factorising</t>
        </is>
      </c>
      <c r="C356" s="13" t="inlineStr">
        <is>
          <t>Expanding Double Brackets 6: (ax ± b)(cy ± d) [MH18.18]</t>
        </is>
      </c>
      <c r="D356" s="12" t="inlineStr">
        <is>
          <t>This nugget has learning material and questions covering the topic of Expanding Double Brackets 5.</t>
        </is>
      </c>
      <c r="E356" s="12" t="inlineStr">
        <is>
          <t>5026ca4a-ad02-4f0b-9f5e-676595240ed0</t>
        </is>
      </c>
    </row>
    <row r="357" ht="45" customHeight="1">
      <c r="A357" s="12" t="inlineStr">
        <is>
          <t>Algebraic Manipulation</t>
        </is>
      </c>
      <c r="B357" s="12" t="inlineStr">
        <is>
          <t>Expanding &amp; Factorising</t>
        </is>
      </c>
      <c r="C357" s="13" t="inlineStr">
        <is>
          <t>Factorising Quadratics 1: (x + a)(x + b) [MF18.15]</t>
        </is>
      </c>
      <c r="D357" s="12" t="inlineStr">
        <is>
          <t>This nugget has learning material and questions covering the topic of Factorising Quadratics 1.</t>
        </is>
      </c>
      <c r="E357" s="12" t="inlineStr">
        <is>
          <t>e2ced03d-2243-4287-b903-b3f6182498be</t>
        </is>
      </c>
    </row>
    <row r="358" ht="45" customHeight="1">
      <c r="A358" s="12" t="inlineStr">
        <is>
          <t>Algebraic Manipulation</t>
        </is>
      </c>
      <c r="B358" s="12" t="inlineStr">
        <is>
          <t>Expanding &amp; Factorising</t>
        </is>
      </c>
      <c r="C358" s="13" t="inlineStr">
        <is>
          <t>Factorising Quadratics 2: (x ± a)(x ± b) [MF18.16]</t>
        </is>
      </c>
      <c r="D358" s="12" t="inlineStr">
        <is>
          <t>This nugget has learning material and questions covering the topic of Factorising Quadratics 2.</t>
        </is>
      </c>
      <c r="E358" s="12" t="inlineStr">
        <is>
          <t>454bccc4-5e16-4b17-81ed-ad265936e506</t>
        </is>
      </c>
    </row>
    <row r="359" ht="45" customHeight="1">
      <c r="A359" s="12" t="inlineStr">
        <is>
          <t>Algebraic Manipulation</t>
        </is>
      </c>
      <c r="B359" s="12" t="inlineStr">
        <is>
          <t>Expanding &amp; Factorising</t>
        </is>
      </c>
      <c r="C359" s="13" t="inlineStr">
        <is>
          <t>Diagnostic: Factorising Quadratics (a&gt;1) [MH00.12]</t>
        </is>
      </c>
      <c r="D359" s="12" t="inlineStr">
        <is>
          <t>This is a short diagnostic with questions on the topic of Factorising Non-monic Quadratics.</t>
        </is>
      </c>
      <c r="E359" s="12" t="inlineStr">
        <is>
          <t>aa499eca-5ccb-4814-8ffc-5c6332847004</t>
        </is>
      </c>
    </row>
    <row r="360" ht="45" customHeight="1">
      <c r="A360" s="12" t="inlineStr">
        <is>
          <t>Algebraic Manipulation</t>
        </is>
      </c>
      <c r="B360" s="12" t="inlineStr">
        <is>
          <t>Expanding &amp; Factorising</t>
        </is>
      </c>
      <c r="C360" s="13" t="inlineStr">
        <is>
          <t>Factorising Quadratics 3: (ax ± b)(x ± c) [MH18.20]</t>
        </is>
      </c>
      <c r="D360" s="12" t="inlineStr">
        <is>
          <t>This nugget has learning material and questions covering the topic of Factorising Quadratics 3.</t>
        </is>
      </c>
      <c r="E360" s="12" t="inlineStr">
        <is>
          <t>43969bf8-ba3a-4948-9811-16d0fe7448f6</t>
        </is>
      </c>
    </row>
    <row r="361" ht="45" customHeight="1">
      <c r="A361" s="12" t="inlineStr">
        <is>
          <t>Algebraic Manipulation</t>
        </is>
      </c>
      <c r="B361" s="12" t="inlineStr">
        <is>
          <t>Expanding &amp; Factorising</t>
        </is>
      </c>
      <c r="C361" s="13" t="inlineStr">
        <is>
          <t>Factorising Quadratics 4: (ax ± b)(x ± c) [MH18.21]</t>
        </is>
      </c>
      <c r="D361" s="12" t="inlineStr">
        <is>
          <t>This nugget has learning material and questions covering the topic of Factorising Quadratics 4.</t>
        </is>
      </c>
      <c r="E361" s="12" t="inlineStr">
        <is>
          <t>39072e19-74da-4c47-b027-ad8cc502808d</t>
        </is>
      </c>
    </row>
    <row r="362" ht="45" customHeight="1">
      <c r="A362" s="12" t="inlineStr">
        <is>
          <t>Algebraic Manipulation</t>
        </is>
      </c>
      <c r="B362" s="12" t="inlineStr">
        <is>
          <t>Expanding &amp; Factorising</t>
        </is>
      </c>
      <c r="C362" s="13" t="inlineStr">
        <is>
          <t>Factorising Quadratics 5: (ax ± b)(x ± c) [MH18.22]</t>
        </is>
      </c>
      <c r="D362" s="12" t="inlineStr">
        <is>
          <t>This nugget has learning material and questions covering the topic of Factorising Quadratics 5.</t>
        </is>
      </c>
      <c r="E362" s="12" t="inlineStr">
        <is>
          <t>c490cf9e-8bab-4cd0-8c55-10a28fe32315</t>
        </is>
      </c>
    </row>
    <row r="363" ht="45" customHeight="1">
      <c r="A363" s="12" t="inlineStr">
        <is>
          <t>Algebraic Manipulation</t>
        </is>
      </c>
      <c r="B363" s="12" t="inlineStr">
        <is>
          <t>Expanding &amp; Factorising</t>
        </is>
      </c>
      <c r="C363" s="13" t="inlineStr">
        <is>
          <t>Factorising Quadratics 6: (ax ± b)(cx ± d) [MH18.23]</t>
        </is>
      </c>
      <c r="D363" s="12" t="inlineStr">
        <is>
          <t>This nugget has learning material and questions covering the topic of Factorising Quadratics 6.</t>
        </is>
      </c>
      <c r="E363" s="12" t="inlineStr">
        <is>
          <t>fb688ca7-77b7-4ea4-a45d-ccf14d7db69b</t>
        </is>
      </c>
    </row>
    <row r="364" ht="45" customHeight="1">
      <c r="A364" s="12" t="inlineStr">
        <is>
          <t>Algebraic Manipulation</t>
        </is>
      </c>
      <c r="B364" s="12" t="inlineStr">
        <is>
          <t>Expanding &amp; Factorising</t>
        </is>
      </c>
      <c r="C364" s="13" t="inlineStr">
        <is>
          <t>Factorising Quadratics 7: (ax ± b)(cx ± d) [MH18.24]</t>
        </is>
      </c>
      <c r="D364" s="12" t="inlineStr">
        <is>
          <t>This nugget has learning material and questions covering the topic of Factorising Quadratics 7.</t>
        </is>
      </c>
      <c r="E364" s="12" t="inlineStr">
        <is>
          <t>926d8299-2212-4592-a991-442f41a2a26e</t>
        </is>
      </c>
    </row>
    <row r="365" ht="45" customHeight="1">
      <c r="A365" s="12" t="inlineStr">
        <is>
          <t>Algebraic Manipulation</t>
        </is>
      </c>
      <c r="B365" s="12" t="inlineStr">
        <is>
          <t>Using Formulae</t>
        </is>
      </c>
      <c r="C365" s="13" t="inlineStr">
        <is>
          <t>Diagnostic: Using Formulae [MMYP0.16]</t>
        </is>
      </c>
      <c r="D365" s="12" t="inlineStr">
        <is>
          <t>This is a short diagnostic assessment covering the topic of Using Formulae.</t>
        </is>
      </c>
      <c r="E365" s="12" t="inlineStr">
        <is>
          <t>a3a07867-6678-4b30-9932-ec91517a34f3</t>
        </is>
      </c>
    </row>
    <row r="366" ht="45" customHeight="1">
      <c r="A366" s="12" t="inlineStr">
        <is>
          <t>Algebraic Manipulation</t>
        </is>
      </c>
      <c r="B366" s="12" t="inlineStr">
        <is>
          <t>Using Formulae</t>
        </is>
      </c>
      <c r="C366" s="13" t="inlineStr">
        <is>
          <t>Generating Formulae [MF21.01]</t>
        </is>
      </c>
      <c r="D366" s="12" t="inlineStr">
        <is>
          <t>This nugget has learning material and questions covering the topic of Generating Formulae.</t>
        </is>
      </c>
      <c r="E366" s="12" t="inlineStr">
        <is>
          <t>b060d564-ac33-4400-997f-1f0987a8c046</t>
        </is>
      </c>
    </row>
    <row r="367" ht="45" customHeight="1">
      <c r="A367" s="12" t="inlineStr">
        <is>
          <t>Algebraic Manipulation</t>
        </is>
      </c>
      <c r="B367" s="12" t="inlineStr">
        <is>
          <t>Using Formulae</t>
        </is>
      </c>
      <c r="C367" s="13" t="inlineStr">
        <is>
          <t>Substituting into a Formula [MF21.02]</t>
        </is>
      </c>
      <c r="D367" s="12" t="inlineStr">
        <is>
          <t>This nugget has learning material and questions covering the topic of Substituting into a Formula.</t>
        </is>
      </c>
      <c r="E367" s="12" t="inlineStr">
        <is>
          <t>21cb7259-64cd-4bef-af6f-8e1207411f1d</t>
        </is>
      </c>
    </row>
    <row r="368" ht="45" customHeight="1">
      <c r="A368" s="12" t="inlineStr">
        <is>
          <t>Algebraic Manipulation</t>
        </is>
      </c>
      <c r="B368" s="12" t="inlineStr">
        <is>
          <t>Using Formulae</t>
        </is>
      </c>
      <c r="C368" s="13" t="inlineStr">
        <is>
          <t>Recalling and Using Formulae 1 [MF21.04]</t>
        </is>
      </c>
      <c r="D368" s="12" t="inlineStr">
        <is>
          <t>This nugget has learning material and questions covering the topic of Recalling and Using Formulae 1.</t>
        </is>
      </c>
      <c r="E368" s="12" t="inlineStr">
        <is>
          <t>4b21db30-4e09-4532-a39c-f73f02ed212e</t>
        </is>
      </c>
    </row>
    <row r="369" ht="45" customHeight="1">
      <c r="A369" s="12" t="inlineStr">
        <is>
          <t>Algebraic Manipulation</t>
        </is>
      </c>
      <c r="B369" s="12" t="inlineStr">
        <is>
          <t>Using Formulae</t>
        </is>
      </c>
      <c r="C369" s="13" t="inlineStr">
        <is>
          <t>Recalling and Using Formulae 2 [MH21.11]</t>
        </is>
      </c>
      <c r="D369" s="12" t="inlineStr">
        <is>
          <t>This nugget has learning material and questions covering the topic of Recalling and Using Formulae 2.</t>
        </is>
      </c>
      <c r="E369" s="12" t="inlineStr">
        <is>
          <t>28a3a404-6ed7-4467-986c-8a71fcf5b0c4</t>
        </is>
      </c>
    </row>
    <row r="370" ht="45" customHeight="1">
      <c r="A370" s="12" t="inlineStr">
        <is>
          <t>Algebraic Manipulation</t>
        </is>
      </c>
      <c r="B370" s="12" t="inlineStr">
        <is>
          <t>Rearranging Formulae</t>
        </is>
      </c>
      <c r="C370" s="13" t="inlineStr">
        <is>
          <t>Diagnostic: Rearranging Formulae [MMYP0.17]</t>
        </is>
      </c>
      <c r="D370" s="12" t="inlineStr">
        <is>
          <t>This is a short diagnostic assessment covering the topic of Rearranging Formulae.</t>
        </is>
      </c>
      <c r="E370" s="12" t="inlineStr">
        <is>
          <t>95d9b866-708e-4504-bed0-5ec6ddc40d35</t>
        </is>
      </c>
    </row>
    <row r="371" ht="45" customHeight="1">
      <c r="A371" s="12" t="inlineStr">
        <is>
          <t>Algebraic Manipulation</t>
        </is>
      </c>
      <c r="B371" s="12" t="inlineStr">
        <is>
          <t>Rearranging Formulae</t>
        </is>
      </c>
      <c r="C371" s="13" t="inlineStr">
        <is>
          <t>Rearranging Formulae: One Step [MF21.05]</t>
        </is>
      </c>
      <c r="D371" s="12" t="inlineStr">
        <is>
          <t>This nugget has learning material and questions covering the topic of Rearranging Formulae: One Step.</t>
        </is>
      </c>
      <c r="E371" s="12" t="inlineStr">
        <is>
          <t>94b75f85-9641-4bff-871b-f5b0ae581bd0</t>
        </is>
      </c>
    </row>
    <row r="372" ht="45" customHeight="1">
      <c r="A372" s="12" t="inlineStr">
        <is>
          <t>Algebraic Manipulation</t>
        </is>
      </c>
      <c r="B372" s="12" t="inlineStr">
        <is>
          <t>Rearranging Formulae</t>
        </is>
      </c>
      <c r="C372" s="13" t="inlineStr">
        <is>
          <t>Rearranging Formulae: Two Step [MF21.06]</t>
        </is>
      </c>
      <c r="D372" s="12" t="inlineStr">
        <is>
          <t>This nugget has learning material and questions covering the topic of Rearranging Formulae: Two Step.</t>
        </is>
      </c>
      <c r="E372" s="12" t="inlineStr">
        <is>
          <t>e7d4a305-dc53-4073-ae97-db2a79dd9710</t>
        </is>
      </c>
    </row>
    <row r="373" ht="45" customHeight="1">
      <c r="A373" s="12" t="inlineStr">
        <is>
          <t>Algebraic Manipulation</t>
        </is>
      </c>
      <c r="B373" s="12" t="inlineStr">
        <is>
          <t>Rearranging Formulae</t>
        </is>
      </c>
      <c r="C373" s="13" t="inlineStr">
        <is>
          <t>Rearranging Formulae: Negative Subject [MF21.07]</t>
        </is>
      </c>
      <c r="D373" s="12" t="inlineStr">
        <is>
          <t>This nugget has learning material and questions covering the topic of Rearranging Formulae: Negative Subject.</t>
        </is>
      </c>
      <c r="E373" s="12" t="inlineStr">
        <is>
          <t>7548c5d0-82d4-4b09-a329-ef7ca7cf3e6d</t>
        </is>
      </c>
    </row>
    <row r="374" ht="45" customHeight="1">
      <c r="A374" s="12" t="inlineStr">
        <is>
          <t>Algebraic Manipulation</t>
        </is>
      </c>
      <c r="B374" s="12" t="inlineStr">
        <is>
          <t>Rearranging Formulae</t>
        </is>
      </c>
      <c r="C374" s="13" t="inlineStr">
        <is>
          <t>Rearranging Formulae: Unknown in Denominator [MF21.08]</t>
        </is>
      </c>
      <c r="D374" s="12" t="inlineStr">
        <is>
          <t>This nugget has learning material and questions covering the topic of Rearranging Formulae: Unknown in Denominator.</t>
        </is>
      </c>
      <c r="E374" s="12" t="inlineStr">
        <is>
          <t>0d265cfc-2f67-4a7b-8654-e51429c6135e</t>
        </is>
      </c>
    </row>
    <row r="375" ht="45" customHeight="1">
      <c r="A375" s="12" t="inlineStr">
        <is>
          <t>Algebraic Manipulation</t>
        </is>
      </c>
      <c r="B375" s="12" t="inlineStr">
        <is>
          <t>Rearranging Formulae</t>
        </is>
      </c>
      <c r="C375" s="13" t="inlineStr">
        <is>
          <t>Rearranging Formulae: With Powers [MF21.09]</t>
        </is>
      </c>
      <c r="D375" s="12" t="inlineStr">
        <is>
          <t>This nugget has learning material and questions covering the topic of Rearranging Formulae: With Powers.</t>
        </is>
      </c>
      <c r="E375" s="12" t="inlineStr">
        <is>
          <t>9f88c255-ae46-43ca-9433-34ca98fb2e68</t>
        </is>
      </c>
    </row>
    <row r="376" ht="45" customHeight="1">
      <c r="A376" s="12" t="inlineStr">
        <is>
          <t>Algebraic Manipulation</t>
        </is>
      </c>
      <c r="B376" s="12" t="inlineStr">
        <is>
          <t>Rearranging Formulae</t>
        </is>
      </c>
      <c r="C376" s="13" t="inlineStr">
        <is>
          <t>Rearranging Formulae: Unknown on Both Sides [MF21.10]</t>
        </is>
      </c>
      <c r="D376" s="12" t="inlineStr">
        <is>
          <t>This nugget has learning material and questions covering the topic of Rearranging Formulae: Unknown on Both Sides.</t>
        </is>
      </c>
      <c r="E376" s="12" t="inlineStr">
        <is>
          <t>5dd9dfe1-5edd-4d0c-941f-ce6c9033331d</t>
        </is>
      </c>
    </row>
    <row r="377" ht="45" customHeight="1">
      <c r="A377" s="12" t="inlineStr">
        <is>
          <t>Algebraic Manipulation</t>
        </is>
      </c>
      <c r="B377" s="12" t="inlineStr">
        <is>
          <t>Algebraic Fractions</t>
        </is>
      </c>
      <c r="C377" s="13" t="inlineStr">
        <is>
          <t>Diagnostic: Algebraic Fractions [MH00.17]</t>
        </is>
      </c>
      <c r="D377" s="12" t="inlineStr">
        <is>
          <t>This is a short diagnostic with questions on the topic of Algebraic Fractions.</t>
        </is>
      </c>
      <c r="E377" s="12" t="inlineStr">
        <is>
          <t>502f8b2d-352d-48ca-9b71-a4da8c7b66f6</t>
        </is>
      </c>
    </row>
    <row r="378" ht="45" customHeight="1">
      <c r="A378" s="12" t="inlineStr">
        <is>
          <t>Algebraic Manipulation</t>
        </is>
      </c>
      <c r="B378" s="12" t="inlineStr">
        <is>
          <t>Algebraic Fractions</t>
        </is>
      </c>
      <c r="C378" s="13" t="inlineStr">
        <is>
          <t>Algebraic Fractions 1: Simplify (Monomial Factors) [MH54.01]</t>
        </is>
      </c>
      <c r="D378" s="12" t="inlineStr">
        <is>
          <t>This nugget has learning material and questions covering the topic of Algebraic Fractions 1: Simplify.</t>
        </is>
      </c>
      <c r="E378" s="12" t="inlineStr">
        <is>
          <t>a7d69102-02fa-4f07-848e-dcfe04ee00f5</t>
        </is>
      </c>
    </row>
    <row r="379" ht="45" customHeight="1">
      <c r="A379" s="12" t="inlineStr">
        <is>
          <t>Algebraic Manipulation</t>
        </is>
      </c>
      <c r="B379" s="12" t="inlineStr">
        <is>
          <t>Algebraic Fractions</t>
        </is>
      </c>
      <c r="C379" s="13" t="inlineStr">
        <is>
          <t>Algebraic Fractions 2: Simplify (Monomial Factors incl. Negatives) [MH54.02]</t>
        </is>
      </c>
      <c r="D379" s="12" t="inlineStr">
        <is>
          <t>This nugget has learning material and questions covering the topic of Algebraic Fractions 2: Simplify.</t>
        </is>
      </c>
      <c r="E379" s="12" t="inlineStr">
        <is>
          <t>aae2fe7c-40fe-4c50-9de4-e8e5426690f9</t>
        </is>
      </c>
    </row>
    <row r="380" ht="45" customHeight="1">
      <c r="A380" s="12" t="inlineStr">
        <is>
          <t>Algebraic Manipulation</t>
        </is>
      </c>
      <c r="B380" s="12" t="inlineStr">
        <is>
          <t>Algebraic Fractions</t>
        </is>
      </c>
      <c r="C380" s="13" t="inlineStr">
        <is>
          <t>Algebraic Fractions 3: Simplify (Binomial Factors) [MH54.03]</t>
        </is>
      </c>
      <c r="D380" s="12" t="inlineStr">
        <is>
          <t>This nugget has learning material and questions covering the topic of Algebraic Fractions 3: Simplify.</t>
        </is>
      </c>
      <c r="E380" s="12" t="inlineStr">
        <is>
          <t>5b6dd524-231b-4c18-9895-538a950b9090</t>
        </is>
      </c>
    </row>
    <row r="381" ht="45" customHeight="1">
      <c r="A381" s="12" t="inlineStr">
        <is>
          <t>Algebraic Manipulation</t>
        </is>
      </c>
      <c r="B381" s="12" t="inlineStr">
        <is>
          <t>Algebraic Fractions</t>
        </is>
      </c>
      <c r="C381" s="13" t="inlineStr">
        <is>
          <t>Algebraic Fractions 4: Simplify (Binomial Factors) [MH54.04]</t>
        </is>
      </c>
      <c r="D381" s="12" t="inlineStr">
        <is>
          <t>This nugget has learning material and questions covering the topic of Algebraic Fractions 4: Simplify.</t>
        </is>
      </c>
      <c r="E381" s="12" t="inlineStr">
        <is>
          <t>25e64b80-4ba9-484e-a3e0-54c4c81b9cc5</t>
        </is>
      </c>
    </row>
    <row r="382" ht="45" customHeight="1">
      <c r="A382" s="12" t="inlineStr">
        <is>
          <t>Algebraic Manipulation</t>
        </is>
      </c>
      <c r="B382" s="12" t="inlineStr">
        <is>
          <t>Algebraic Fractions</t>
        </is>
      </c>
      <c r="C382" s="13" t="inlineStr">
        <is>
          <t>Algebraic Fractions 5: Add and Subtract (Constant as Denominator) [MH54.05]</t>
        </is>
      </c>
      <c r="D382" s="12" t="inlineStr">
        <is>
          <t>This nugget has learning material and questions covering the topic of Algebraic Fractions 5: Add and Subtract.</t>
        </is>
      </c>
      <c r="E382" s="12" t="inlineStr">
        <is>
          <t>9e00e3df-2b2d-4d7f-9e6a-b32928658e7b</t>
        </is>
      </c>
    </row>
    <row r="383" ht="45" customHeight="1">
      <c r="A383" s="12" t="inlineStr">
        <is>
          <t>Algebraic Manipulation</t>
        </is>
      </c>
      <c r="B383" s="12" t="inlineStr">
        <is>
          <t>Algebraic Fractions</t>
        </is>
      </c>
      <c r="C383" s="13" t="inlineStr">
        <is>
          <t>Algebraic Fractions 6: Add and Subtract (Monomial as Denominator) [MH54.06]</t>
        </is>
      </c>
      <c r="D383" s="12" t="inlineStr">
        <is>
          <t>This nugget has learning material and questions covering the topic of Algebraic Fractions 6: Add and Subtract.</t>
        </is>
      </c>
      <c r="E383" s="12" t="inlineStr">
        <is>
          <t>4a63859c-4442-4a75-8107-44f10c4ea543</t>
        </is>
      </c>
    </row>
    <row r="384" ht="45" customHeight="1">
      <c r="A384" s="12" t="inlineStr">
        <is>
          <t>Algebraic Manipulation</t>
        </is>
      </c>
      <c r="B384" s="12" t="inlineStr">
        <is>
          <t>Algebraic Fractions</t>
        </is>
      </c>
      <c r="C384" s="13" t="inlineStr">
        <is>
          <t>Algebraic Fractions 7: Add and Subtract (Binomial as Denominator) [MH54.07]</t>
        </is>
      </c>
      <c r="D384" s="12" t="inlineStr">
        <is>
          <t>This nugget has learning material and questions covering the topic of Algebraic Fractions 7: Add and Subtract.</t>
        </is>
      </c>
      <c r="E384" s="12" t="inlineStr">
        <is>
          <t>fe9fa8e1-b909-448b-873c-53986808bb19</t>
        </is>
      </c>
    </row>
    <row r="385" ht="45" customHeight="1">
      <c r="A385" s="12" t="inlineStr">
        <is>
          <t>Algebraic Manipulation</t>
        </is>
      </c>
      <c r="B385" s="12" t="inlineStr">
        <is>
          <t>Algebraic Fractions</t>
        </is>
      </c>
      <c r="C385" s="13" t="inlineStr">
        <is>
          <t>Algebraic Fractions 8: Multiply [MH54.08]</t>
        </is>
      </c>
      <c r="D385" s="12" t="inlineStr">
        <is>
          <t>This nugget has learning material and questions covering the topic of Algebraic Fractions 8: Multiply.</t>
        </is>
      </c>
      <c r="E385" s="12" t="inlineStr">
        <is>
          <t>b91ff1ab-208e-49ed-98ea-bf0b8ceb643d</t>
        </is>
      </c>
    </row>
    <row r="386" ht="45" customHeight="1">
      <c r="A386" s="12" t="inlineStr">
        <is>
          <t>Algebraic Manipulation</t>
        </is>
      </c>
      <c r="B386" s="12" t="inlineStr">
        <is>
          <t>Algebraic Fractions</t>
        </is>
      </c>
      <c r="C386" s="13" t="inlineStr">
        <is>
          <t>Algebraic Fractions 9: Multiply [MH54.09]</t>
        </is>
      </c>
      <c r="D386" s="12" t="inlineStr">
        <is>
          <t>This nugget has learning material and questions covering the topic of Algebraic Fractions 9: Multiply.</t>
        </is>
      </c>
      <c r="E386" s="12" t="inlineStr">
        <is>
          <t>89ade498-f336-4804-b6b8-562ec8c2b576</t>
        </is>
      </c>
    </row>
    <row r="387" ht="45" customHeight="1">
      <c r="A387" s="12" t="inlineStr">
        <is>
          <t>Algebraic Manipulation</t>
        </is>
      </c>
      <c r="B387" s="12" t="inlineStr">
        <is>
          <t>Algebraic Fractions</t>
        </is>
      </c>
      <c r="C387" s="13" t="inlineStr">
        <is>
          <t>Algebraic Fractions 10: Factorise then Multiply [MH54.10]</t>
        </is>
      </c>
      <c r="D387" s="12" t="inlineStr">
        <is>
          <t>This nugget has learning material and questions covering the topic of Algebraic Fractions 10: Quadratics.</t>
        </is>
      </c>
      <c r="E387" s="12" t="inlineStr">
        <is>
          <t>1793adcd-a242-4855-930e-8fb75feb4d93</t>
        </is>
      </c>
    </row>
    <row r="388" ht="45" customHeight="1">
      <c r="A388" s="12" t="inlineStr">
        <is>
          <t>Algebraic Manipulation</t>
        </is>
      </c>
      <c r="B388" s="12" t="inlineStr">
        <is>
          <t>Algebraic Fractions</t>
        </is>
      </c>
      <c r="C388" s="13" t="inlineStr">
        <is>
          <t>Algebraic Fractions 11: Divide [MH54.11]</t>
        </is>
      </c>
      <c r="D388" s="12" t="inlineStr">
        <is>
          <t>This nugget has learning material and questions covering the topic of Algebraic Fractions 11: Divide.</t>
        </is>
      </c>
      <c r="E388" s="12" t="inlineStr">
        <is>
          <t>aef2a0e3-204d-4ee3-ac0e-caed4553750d</t>
        </is>
      </c>
    </row>
    <row r="389" ht="45" customHeight="1">
      <c r="A389" s="12" t="inlineStr">
        <is>
          <t>Algebraic Manipulation</t>
        </is>
      </c>
      <c r="B389" s="12" t="inlineStr">
        <is>
          <t>Algebraic Fractions</t>
        </is>
      </c>
      <c r="C389" s="13" t="inlineStr">
        <is>
          <t>Algebraic Fractions 12: Solve [MH54.12]</t>
        </is>
      </c>
      <c r="D389" s="12" t="inlineStr">
        <is>
          <t>This nugget has learning material and questions covering the topic of Algebraic Fractions 12: Solve.</t>
        </is>
      </c>
      <c r="E389" s="12" t="inlineStr">
        <is>
          <t>040fdede-238d-4c57-a126-43a1dd572dca</t>
        </is>
      </c>
    </row>
    <row r="390" ht="45" customHeight="1">
      <c r="A390" s="12" t="inlineStr">
        <is>
          <t>Algebraic Manipulation</t>
        </is>
      </c>
      <c r="B390" s="12" t="inlineStr">
        <is>
          <t>Algebraic Fractions</t>
        </is>
      </c>
      <c r="C390" s="13" t="inlineStr">
        <is>
          <t>Algebraic Fractions 13: Problem Solving [MH54.13]</t>
        </is>
      </c>
      <c r="D390" s="12" t="inlineStr">
        <is>
          <t>This nugget has learning material and questions covering the topic of Algebraic Fractions 13: Problem Solving.</t>
        </is>
      </c>
      <c r="E390" s="12" t="inlineStr">
        <is>
          <t>eaca683b-f5d4-4232-81f7-ee96c43e0357</t>
        </is>
      </c>
    </row>
    <row r="391" ht="45" customHeight="1">
      <c r="A391" s="12" t="inlineStr">
        <is>
          <t>Algebraic Manipulation</t>
        </is>
      </c>
      <c r="B391" s="12" t="inlineStr">
        <is>
          <t>Functions</t>
        </is>
      </c>
      <c r="C391" s="13" t="inlineStr">
        <is>
          <t>Diagnostic: Functions [MH00.19]</t>
        </is>
      </c>
      <c r="D391" s="12" t="inlineStr">
        <is>
          <t>This is a short diagnostic with questions on the topic of Functions.</t>
        </is>
      </c>
      <c r="E391" s="12" t="inlineStr">
        <is>
          <t>141271ba-f2d0-4e26-9705-5491896517e0</t>
        </is>
      </c>
    </row>
    <row r="392" ht="45" customHeight="1">
      <c r="A392" s="12" t="inlineStr">
        <is>
          <t>Algebraic Manipulation</t>
        </is>
      </c>
      <c r="B392" s="12" t="inlineStr">
        <is>
          <t>Functions</t>
        </is>
      </c>
      <c r="C392" s="13" t="inlineStr">
        <is>
          <t>Functions: Key Concept [MH56.01]</t>
        </is>
      </c>
      <c r="D392" s="12" t="inlineStr">
        <is>
          <t>This nugget has learning material and questions covering the topic of Functions: Key Concept.</t>
        </is>
      </c>
      <c r="E392" s="12" t="inlineStr">
        <is>
          <t>af3fee2a-d69a-4291-afbe-68e9c0344175</t>
        </is>
      </c>
    </row>
    <row r="393" ht="45" customHeight="1">
      <c r="A393" s="12" t="inlineStr">
        <is>
          <t>Algebraic Manipulation</t>
        </is>
      </c>
      <c r="B393" s="12" t="inlineStr">
        <is>
          <t>Functions</t>
        </is>
      </c>
      <c r="C393" s="13" t="inlineStr">
        <is>
          <t>Functions: Substitution 1 (Linear Functions) [MH56.02]</t>
        </is>
      </c>
      <c r="D393" s="12" t="inlineStr">
        <is>
          <t>This nugget has learning material and questions covering the topic of Functions: Substitution 1.</t>
        </is>
      </c>
      <c r="E393" s="12" t="inlineStr">
        <is>
          <t>42103b40-e1ee-4ac3-a993-d20fc76f4db6</t>
        </is>
      </c>
    </row>
    <row r="394" ht="45" customHeight="1">
      <c r="A394" s="12" t="inlineStr">
        <is>
          <t>Algebraic Manipulation</t>
        </is>
      </c>
      <c r="B394" s="12" t="inlineStr">
        <is>
          <t>Functions</t>
        </is>
      </c>
      <c r="C394" s="13" t="inlineStr">
        <is>
          <t>Functions: Substitution 2 (Quadratic Functions) [MH56.03]</t>
        </is>
      </c>
      <c r="D394" s="12" t="inlineStr">
        <is>
          <t>This nugget has learning material and questions covering the topic of Functions: Substitution 2.</t>
        </is>
      </c>
      <c r="E394" s="12" t="inlineStr">
        <is>
          <t>3f63b1b7-c039-40d2-b2f4-6483a36d1267</t>
        </is>
      </c>
    </row>
    <row r="395" ht="45" customHeight="1">
      <c r="A395" s="12" t="inlineStr">
        <is>
          <t>Algebraic Manipulation</t>
        </is>
      </c>
      <c r="B395" s="12" t="inlineStr">
        <is>
          <t>Functions</t>
        </is>
      </c>
      <c r="C395" s="13" t="inlineStr">
        <is>
          <t>Functions: Substitution 3 (Challenge) [MH56.04]</t>
        </is>
      </c>
      <c r="D395" s="12" t="inlineStr">
        <is>
          <t>This nugget has learning material and questions covering the topic of Functions: Substitution 3.</t>
        </is>
      </c>
      <c r="E395" s="12" t="inlineStr">
        <is>
          <t>adc91f8f-97b8-4ba5-ab9d-32eac786b003</t>
        </is>
      </c>
    </row>
    <row r="396" ht="45" customHeight="1">
      <c r="A396" s="12" t="inlineStr">
        <is>
          <t>Algebraic Manipulation</t>
        </is>
      </c>
      <c r="B396" s="12" t="inlineStr">
        <is>
          <t>Functions</t>
        </is>
      </c>
      <c r="C396" s="13" t="inlineStr">
        <is>
          <t>Functions: Solving [MH56.05]</t>
        </is>
      </c>
      <c r="D396" s="12" t="inlineStr">
        <is>
          <t>This nugget has learning material and questions covering the topic of Functions: Solving.</t>
        </is>
      </c>
      <c r="E396" s="12" t="inlineStr">
        <is>
          <t>4149406a-721b-4687-a56c-f098c42a7230</t>
        </is>
      </c>
    </row>
    <row r="397" ht="45" customHeight="1">
      <c r="A397" s="12" t="inlineStr">
        <is>
          <t>Algebraic Manipulation</t>
        </is>
      </c>
      <c r="B397" s="12" t="inlineStr">
        <is>
          <t>Functions</t>
        </is>
      </c>
      <c r="C397" s="13" t="inlineStr">
        <is>
          <t>Functions: Algebraic Substitution 1 [MH56.06]</t>
        </is>
      </c>
      <c r="D397" s="12" t="inlineStr">
        <is>
          <t>This nugget has learning material and questions covering the topic of Functions: Algebraic.</t>
        </is>
      </c>
      <c r="E397" s="12" t="inlineStr">
        <is>
          <t>73b98da7-a883-4554-87eb-9dd3d3ee54fb</t>
        </is>
      </c>
    </row>
    <row r="398" ht="45" customHeight="1">
      <c r="A398" s="12" t="inlineStr">
        <is>
          <t>Algebraic Manipulation</t>
        </is>
      </c>
      <c r="B398" s="12" t="inlineStr">
        <is>
          <t>Composite &amp; Inverse Functions</t>
        </is>
      </c>
      <c r="C398" s="13" t="inlineStr">
        <is>
          <t>Diagnostic: Composite Functions [MH00.20]</t>
        </is>
      </c>
      <c r="D398" s="12" t="inlineStr">
        <is>
          <t>This is a short diagnostic with questions on the topic of Composite Functions.</t>
        </is>
      </c>
      <c r="E398" s="12" t="inlineStr">
        <is>
          <t>e3deabe9-f0f6-40c1-bfce-8d2846e220ae</t>
        </is>
      </c>
    </row>
    <row r="399" ht="45" customHeight="1">
      <c r="A399" s="12" t="inlineStr">
        <is>
          <t>Algebraic Manipulation</t>
        </is>
      </c>
      <c r="B399" s="12" t="inlineStr">
        <is>
          <t>Composite &amp; Inverse Functions</t>
        </is>
      </c>
      <c r="C399" s="13" t="inlineStr">
        <is>
          <t>Composite Functions: Substitution 1 (2 Linear Functions) [MH56.07]</t>
        </is>
      </c>
      <c r="D399" s="12" t="inlineStr">
        <is>
          <t>This nugget has learning material and questions covering the topic of Composite Functions: Substitution 1.</t>
        </is>
      </c>
      <c r="E399" s="12" t="inlineStr">
        <is>
          <t>a2e03519-4d53-44ee-9e70-2cd9f4370c56</t>
        </is>
      </c>
    </row>
    <row r="400" ht="45" customHeight="1">
      <c r="A400" s="12" t="inlineStr">
        <is>
          <t>Algebraic Manipulation</t>
        </is>
      </c>
      <c r="B400" s="12" t="inlineStr">
        <is>
          <t>Composite &amp; Inverse Functions</t>
        </is>
      </c>
      <c r="C400" s="13" t="inlineStr">
        <is>
          <t>Composite Functions: Substitution 2 (2 Non-Linear Functions) [MH56.08]</t>
        </is>
      </c>
      <c r="D400" s="12" t="inlineStr">
        <is>
          <t>This nugget has learning material and questions covering the topic of Composite Functions: Substitution 2.</t>
        </is>
      </c>
      <c r="E400" s="12" t="inlineStr">
        <is>
          <t>d7a2c6ad-233c-4d9c-b59f-d324eddef6fc</t>
        </is>
      </c>
    </row>
    <row r="401" ht="45" customHeight="1">
      <c r="A401" s="12" t="inlineStr">
        <is>
          <t>Algebraic Manipulation</t>
        </is>
      </c>
      <c r="B401" s="12" t="inlineStr">
        <is>
          <t>Composite &amp; Inverse Functions</t>
        </is>
      </c>
      <c r="C401" s="13" t="inlineStr">
        <is>
          <t>Composite Functions: Substitution 3 (3 Functions) [MH56.09]</t>
        </is>
      </c>
      <c r="D401" s="12" t="inlineStr">
        <is>
          <t>This nugget has learning material and questions covering the topic of Composite Functions: Substitution 3.</t>
        </is>
      </c>
      <c r="E401" s="12" t="inlineStr">
        <is>
          <t>badadfbc-7265-4211-9c25-735580dbd287</t>
        </is>
      </c>
    </row>
    <row r="402" ht="45" customHeight="1">
      <c r="A402" s="12" t="inlineStr">
        <is>
          <t>Algebraic Manipulation</t>
        </is>
      </c>
      <c r="B402" s="12" t="inlineStr">
        <is>
          <t>Composite &amp; Inverse Functions</t>
        </is>
      </c>
      <c r="C402" s="13" t="inlineStr">
        <is>
          <t>Composite Functions: Substitution 4 (Quadratic Functions) [MH56.10]</t>
        </is>
      </c>
      <c r="D402" s="12" t="inlineStr">
        <is>
          <t>This nugget has learning material and questions covering the topic of Composite Functions: Substitution 4.</t>
        </is>
      </c>
      <c r="E402" s="12" t="inlineStr">
        <is>
          <t>f9bc0afb-7356-48fa-b091-473bd93871d0</t>
        </is>
      </c>
    </row>
    <row r="403" ht="45" customHeight="1">
      <c r="A403" s="12" t="inlineStr">
        <is>
          <t>Algebraic Manipulation</t>
        </is>
      </c>
      <c r="B403" s="12" t="inlineStr">
        <is>
          <t>Composite &amp; Inverse Functions</t>
        </is>
      </c>
      <c r="C403" s="13" t="inlineStr">
        <is>
          <t>Composite Functions: Solving [MH56.11]</t>
        </is>
      </c>
      <c r="D403" s="12" t="inlineStr">
        <is>
          <t>This nugget has learning material and questions covering the topic of Composite Functions: Solving.</t>
        </is>
      </c>
      <c r="E403" s="12" t="inlineStr">
        <is>
          <t>8fc63d3c-7caf-412f-97ba-64fdae098579</t>
        </is>
      </c>
    </row>
    <row r="404" ht="45" customHeight="1">
      <c r="A404" s="12" t="inlineStr">
        <is>
          <t>Algebraic Manipulation</t>
        </is>
      </c>
      <c r="B404" s="12" t="inlineStr">
        <is>
          <t>Composite &amp; Inverse Functions</t>
        </is>
      </c>
      <c r="C404" s="13" t="inlineStr">
        <is>
          <t>Composite Functions: Algebraic [MH56.12]</t>
        </is>
      </c>
      <c r="D404" s="12" t="inlineStr">
        <is>
          <t>This nugget has learning material and questions covering the topic of Composite Functions: Algebraic.</t>
        </is>
      </c>
      <c r="E404" s="12" t="inlineStr">
        <is>
          <t>ee30e64b-b43f-4209-9070-4f81fcfe3100</t>
        </is>
      </c>
    </row>
    <row r="405" ht="45" customHeight="1">
      <c r="A405" s="12" t="inlineStr">
        <is>
          <t>Algebraic Manipulation</t>
        </is>
      </c>
      <c r="B405" s="12" t="inlineStr">
        <is>
          <t>Composite &amp; Inverse Functions</t>
        </is>
      </c>
      <c r="C405" s="13" t="inlineStr">
        <is>
          <t>Diagnostic: Inverse Functions [MH00.21]</t>
        </is>
      </c>
      <c r="D405" s="12" t="inlineStr">
        <is>
          <t>This is a short diagnostic with questions on the topic of Inverse Functions.</t>
        </is>
      </c>
      <c r="E405" s="12" t="inlineStr">
        <is>
          <t>0759d465-7809-4b35-856b-8793da11e209</t>
        </is>
      </c>
    </row>
    <row r="406" ht="45" customHeight="1">
      <c r="A406" s="12" t="inlineStr">
        <is>
          <t>Algebraic Manipulation</t>
        </is>
      </c>
      <c r="B406" s="12" t="inlineStr">
        <is>
          <t>Composite &amp; Inverse Functions</t>
        </is>
      </c>
      <c r="C406" s="13" t="inlineStr">
        <is>
          <t>Inverse Functions 1: Linear [MH56.13]</t>
        </is>
      </c>
      <c r="D406" s="12" t="inlineStr">
        <is>
          <t>This nugget has learning material and questions covering the topic of Inverse Functions 1.</t>
        </is>
      </c>
      <c r="E406" s="12" t="inlineStr">
        <is>
          <t>02ab1d49-9986-403a-bb10-0f33a84fc5d8</t>
        </is>
      </c>
    </row>
    <row r="407" ht="45" customHeight="1">
      <c r="A407" s="12" t="inlineStr">
        <is>
          <t>Algebraic Manipulation</t>
        </is>
      </c>
      <c r="B407" s="12" t="inlineStr">
        <is>
          <t>Composite &amp; Inverse Functions</t>
        </is>
      </c>
      <c r="C407" s="13" t="inlineStr">
        <is>
          <t>Inverse Functions 2: Non-Linear [MH56.14]</t>
        </is>
      </c>
      <c r="D407" s="12" t="inlineStr">
        <is>
          <t>This nugget has learning material and questions covering the topic of Inverse Functions 2.</t>
        </is>
      </c>
      <c r="E407" s="12" t="inlineStr">
        <is>
          <t>e47f720d-137e-4dfa-8fc1-c5a35dc90abf</t>
        </is>
      </c>
    </row>
    <row r="408" ht="45" customHeight="1">
      <c r="A408" s="12" t="inlineStr">
        <is>
          <t>Algebraic Manipulation</t>
        </is>
      </c>
      <c r="B408" s="12" t="inlineStr">
        <is>
          <t>Composite &amp; Inverse Functions</t>
        </is>
      </c>
      <c r="C408" s="13" t="inlineStr">
        <is>
          <t>Inverse Functions: Substitution [MH56.15]</t>
        </is>
      </c>
      <c r="D408" s="12" t="inlineStr">
        <is>
          <t>This nugget has learning material and questions covering the topic of Inverse Functions: Substitution.</t>
        </is>
      </c>
      <c r="E408" s="12" t="inlineStr">
        <is>
          <t>c01c1593-f587-44a4-81f9-b4157f6a5b47</t>
        </is>
      </c>
    </row>
    <row r="409" ht="45" customHeight="1">
      <c r="A409" s="12" t="inlineStr">
        <is>
          <t>Algebraic Manipulation</t>
        </is>
      </c>
      <c r="B409" s="12" t="inlineStr">
        <is>
          <t>Composite &amp; Inverse Functions</t>
        </is>
      </c>
      <c r="C409" s="13" t="inlineStr">
        <is>
          <t>Inverse Functions: Solving [MH56.16]</t>
        </is>
      </c>
      <c r="D409" s="12" t="inlineStr">
        <is>
          <t>This nugget has learning material and questions covering the topic of Inverse Functions: Solving.</t>
        </is>
      </c>
      <c r="E409" s="12" t="inlineStr">
        <is>
          <t>489665f7-24fc-4eba-bfa9-305a8eb4c34a</t>
        </is>
      </c>
    </row>
    <row r="410" ht="45" customHeight="1">
      <c r="A410" s="12" t="inlineStr">
        <is>
          <t>Algebraic Manipulation</t>
        </is>
      </c>
      <c r="B410" s="12" t="inlineStr">
        <is>
          <t>Composite &amp; Inverse Functions</t>
        </is>
      </c>
      <c r="C410" s="13" t="inlineStr">
        <is>
          <t>Composite and Inverse Functions [MH56.17]</t>
        </is>
      </c>
      <c r="D410" s="12" t="inlineStr">
        <is>
          <t>This nugget has learning material and questions covering the topic of Composite and Inverse Functions.</t>
        </is>
      </c>
      <c r="E410" s="12" t="inlineStr">
        <is>
          <t>c859a3c4-596b-4e96-bc41-e30ec54ef2ee</t>
        </is>
      </c>
    </row>
    <row r="411" ht="45" customHeight="1">
      <c r="A411" s="12" t="inlineStr">
        <is>
          <t>Equations and Inequalities</t>
        </is>
      </c>
      <c r="B411" s="12" t="inlineStr">
        <is>
          <t>Number Lines &amp; Simple Inequalities</t>
        </is>
      </c>
      <c r="C411" s="13" t="inlineStr">
        <is>
          <t>Diagnostic: Inequalities [MF00.34]</t>
        </is>
      </c>
      <c r="D411" s="12" t="inlineStr">
        <is>
          <t>This is a short diagnostic with questions on the topic of Inequalities.</t>
        </is>
      </c>
      <c r="E411" s="12" t="inlineStr">
        <is>
          <t>37e052ec-2fe1-4372-8b12-236d21552a54</t>
        </is>
      </c>
    </row>
    <row r="412" ht="45" customHeight="1">
      <c r="A412" s="12" t="inlineStr">
        <is>
          <t>Equations and Inequalities</t>
        </is>
      </c>
      <c r="B412" s="12" t="inlineStr">
        <is>
          <t>Number Lines &amp; Simple Inequalities</t>
        </is>
      </c>
      <c r="C412" s="13" t="inlineStr">
        <is>
          <t>Representing Inequalities on a Number Line [MF25.01]</t>
        </is>
      </c>
      <c r="D412" s="12" t="inlineStr">
        <is>
          <t>This nugget has learning material and questions covering the topic of Representing Inequalities on a Number Line.</t>
        </is>
      </c>
      <c r="E412" s="12" t="inlineStr">
        <is>
          <t>256a60bf-d26e-444b-a4c5-1b7d61c9fff8</t>
        </is>
      </c>
    </row>
    <row r="413" ht="45" customHeight="1">
      <c r="A413" s="12" t="inlineStr">
        <is>
          <t>Equations and Inequalities</t>
        </is>
      </c>
      <c r="B413" s="12" t="inlineStr">
        <is>
          <t>Number Lines &amp; Simple Inequalities</t>
        </is>
      </c>
      <c r="C413" s="13" t="inlineStr">
        <is>
          <t>Representing Two Sided Inequalities on a Number Line [MF25.02]</t>
        </is>
      </c>
      <c r="D413" s="12" t="inlineStr">
        <is>
          <t>This nugget has learning material and questions covering the topic of Representing Two Sided Inequalities on a Number Line.</t>
        </is>
      </c>
      <c r="E413" s="12" t="inlineStr">
        <is>
          <t>bdcd69ca-ae95-463e-9aef-ab58d954c395</t>
        </is>
      </c>
    </row>
    <row r="414" ht="45" customHeight="1">
      <c r="A414" s="12" t="inlineStr">
        <is>
          <t>Equations and Inequalities</t>
        </is>
      </c>
      <c r="B414" s="12" t="inlineStr">
        <is>
          <t>Number Lines &amp; Simple Inequalities</t>
        </is>
      </c>
      <c r="C414" s="13" t="inlineStr">
        <is>
          <t>Interpreting Inequalities from a Number Line [MF25.03]</t>
        </is>
      </c>
      <c r="D414" s="12" t="inlineStr">
        <is>
          <t>This nugget has learning material and questions covering the topic of Interpreting Inequalities from a Number Line.</t>
        </is>
      </c>
      <c r="E414" s="12" t="inlineStr">
        <is>
          <t>fd683682-e330-4354-a761-c1bdb67e2316</t>
        </is>
      </c>
    </row>
    <row r="415" ht="45" customHeight="1">
      <c r="A415" s="12" t="inlineStr">
        <is>
          <t>Equations and Inequalities</t>
        </is>
      </c>
      <c r="B415" s="12" t="inlineStr">
        <is>
          <t>Number Lines &amp; Simple Inequalities</t>
        </is>
      </c>
      <c r="C415" s="13" t="inlineStr">
        <is>
          <t>Interpreting Two Sided Inequalities from a Number Line [MF25.04]</t>
        </is>
      </c>
      <c r="D415" s="12" t="inlineStr">
        <is>
          <t>This nugget contains learning material and questions on finding a two sided inequality from the representation on a number line.</t>
        </is>
      </c>
      <c r="E415" s="12" t="inlineStr">
        <is>
          <t>ac1191c2-67fb-4c6b-b992-de95c8343b19</t>
        </is>
      </c>
    </row>
    <row r="416" ht="45" customHeight="1">
      <c r="A416" s="12" t="inlineStr">
        <is>
          <t>Equations and Inequalities</t>
        </is>
      </c>
      <c r="B416" s="12" t="inlineStr">
        <is>
          <t>Number Lines &amp; Simple Inequalities</t>
        </is>
      </c>
      <c r="C416" s="13" t="inlineStr">
        <is>
          <t>Finding Integer Solutions to Inequalities [MF25.05]</t>
        </is>
      </c>
      <c r="D416" s="12" t="inlineStr">
        <is>
          <t>This nugget has learning material and questions covering the topic of Finding Integer Solutions to Inequalities.</t>
        </is>
      </c>
      <c r="E416" s="12" t="inlineStr">
        <is>
          <t>99ebe452-5896-465e-9abb-029fb85bf4e0</t>
        </is>
      </c>
    </row>
    <row r="417" ht="45" customHeight="1">
      <c r="A417" s="12" t="inlineStr">
        <is>
          <t>Equations and Inequalities</t>
        </is>
      </c>
      <c r="B417" s="12" t="inlineStr">
        <is>
          <t>Number Lines &amp; Simple Inequalities</t>
        </is>
      </c>
      <c r="C417" s="13" t="inlineStr">
        <is>
          <t>Forming Inequalities [MF25.24]</t>
        </is>
      </c>
      <c r="D417" s="12" t="inlineStr">
        <is>
          <t xml:space="preserve">This nugget contains material on how to set up an inequality, or set of inequalities from information given in words. </t>
        </is>
      </c>
      <c r="E417" s="12" t="inlineStr">
        <is>
          <t>1c2a006b-19fb-4182-bada-2ac6e1a47ed1</t>
        </is>
      </c>
    </row>
    <row r="418" ht="45" customHeight="1">
      <c r="A418" s="12" t="inlineStr">
        <is>
          <t>Equations and Inequalities</t>
        </is>
      </c>
      <c r="B418" s="12" t="inlineStr">
        <is>
          <t>Inequalities</t>
        </is>
      </c>
      <c r="C418" s="13" t="inlineStr">
        <is>
          <t>Diagnostic: Solving Linear Inequalities [MF00.35]</t>
        </is>
      </c>
      <c r="D418" s="12" t="inlineStr">
        <is>
          <t>This is a short diagnostic with questions on the topic of Solving Inequalities 1.</t>
        </is>
      </c>
      <c r="E418" s="12" t="inlineStr">
        <is>
          <t>a93919db-836f-4605-ae07-dee8c2f5d6a1</t>
        </is>
      </c>
    </row>
    <row r="419" ht="45" customHeight="1">
      <c r="A419" s="12" t="inlineStr">
        <is>
          <t>Equations and Inequalities</t>
        </is>
      </c>
      <c r="B419" s="12" t="inlineStr">
        <is>
          <t>Inequalities</t>
        </is>
      </c>
      <c r="C419" s="13" t="inlineStr">
        <is>
          <t>Solving Inequalities: One Step [MF25.06]</t>
        </is>
      </c>
      <c r="D419" s="12" t="inlineStr">
        <is>
          <t>This nugget has learning material and questions covering the topic of Solving Inequalities: One Step.</t>
        </is>
      </c>
      <c r="E419" s="12" t="inlineStr">
        <is>
          <t>3e702e6b-7173-4f7b-a6ca-b1d3a8776226</t>
        </is>
      </c>
    </row>
    <row r="420" ht="45" customHeight="1">
      <c r="A420" s="12" t="inlineStr">
        <is>
          <t>Equations and Inequalities</t>
        </is>
      </c>
      <c r="B420" s="12" t="inlineStr">
        <is>
          <t>Inequalities</t>
        </is>
      </c>
      <c r="C420" s="13" t="inlineStr">
        <is>
          <t>Solving Inequalities: Negative Variable [MF25.07]</t>
        </is>
      </c>
      <c r="D420" s="12" t="inlineStr">
        <is>
          <t>This nugget has learning material and questions covering the topic of Solving Inequalities: Negative Variable.</t>
        </is>
      </c>
      <c r="E420" s="12" t="inlineStr">
        <is>
          <t>a85eabd3-d748-4844-83de-b390dd206ca0</t>
        </is>
      </c>
    </row>
    <row r="421" ht="45" customHeight="1">
      <c r="A421" s="12" t="inlineStr">
        <is>
          <t>Equations and Inequalities</t>
        </is>
      </c>
      <c r="B421" s="12" t="inlineStr">
        <is>
          <t>Inequalities</t>
        </is>
      </c>
      <c r="C421" s="13" t="inlineStr">
        <is>
          <t>Solving Inequalities: Two Step [MF25.08]</t>
        </is>
      </c>
      <c r="D421" s="12" t="inlineStr">
        <is>
          <t>This nugget has learning material and questions covering the topic of Solving Inequalities: Two Step.</t>
        </is>
      </c>
      <c r="E421" s="12" t="inlineStr">
        <is>
          <t>939b9a09-b2e0-4489-8d21-74b97eb49acc</t>
        </is>
      </c>
    </row>
    <row r="422" ht="45" customHeight="1">
      <c r="A422" s="12" t="inlineStr">
        <is>
          <t>Equations and Inequalities</t>
        </is>
      </c>
      <c r="B422" s="12" t="inlineStr">
        <is>
          <t>Inequalities</t>
        </is>
      </c>
      <c r="C422" s="13" t="inlineStr">
        <is>
          <t>Solving Inequalities: One Step and Two Sided [MF25.09]</t>
        </is>
      </c>
      <c r="D422" s="12" t="inlineStr">
        <is>
          <t>This nugget has learning material and questions covering the topic of Solving Inequalities: One Step and Two Sided.</t>
        </is>
      </c>
      <c r="E422" s="12" t="inlineStr">
        <is>
          <t>41645bce-d67f-4d76-90eb-74c11ac68c5d</t>
        </is>
      </c>
    </row>
    <row r="423" ht="45" customHeight="1">
      <c r="A423" s="12" t="inlineStr">
        <is>
          <t>Equations and Inequalities</t>
        </is>
      </c>
      <c r="B423" s="12" t="inlineStr">
        <is>
          <t>Inequalities</t>
        </is>
      </c>
      <c r="C423" s="13" t="inlineStr">
        <is>
          <t>Solving Inequalities: Multi Step and Two Sided [MF25.10]</t>
        </is>
      </c>
      <c r="D423" s="12" t="inlineStr">
        <is>
          <t>This nugget has learning material and questions covering the topic of Solving Inequalities: Multi Step and Two Sided.</t>
        </is>
      </c>
      <c r="E423" s="12" t="inlineStr">
        <is>
          <t>bddc9ca8-304a-48c1-81ed-205cccf0a6f5</t>
        </is>
      </c>
    </row>
    <row r="424" ht="45" customHeight="1">
      <c r="A424" s="12" t="inlineStr">
        <is>
          <t>Equations and Inequalities</t>
        </is>
      </c>
      <c r="B424" s="12" t="inlineStr">
        <is>
          <t>Inequalities</t>
        </is>
      </c>
      <c r="C424" s="13" t="inlineStr">
        <is>
          <t>Solving Inequalities: Finding Integer Solutions with Two Sides [MF25.11]</t>
        </is>
      </c>
      <c r="D424" s="12" t="inlineStr">
        <is>
          <t>This nugget has learning material and questions covering the topic of Solving Inequalities: Finding Integer Solutions with Two Sides.</t>
        </is>
      </c>
      <c r="E424" s="12" t="inlineStr">
        <is>
          <t>77e20768-bba3-4635-aa98-3a648d14b5c2</t>
        </is>
      </c>
    </row>
    <row r="425" ht="45" customHeight="1">
      <c r="A425" s="12" t="inlineStr">
        <is>
          <t>Equations and Inequalities</t>
        </is>
      </c>
      <c r="B425" s="12" t="inlineStr">
        <is>
          <t>Inequalities</t>
        </is>
      </c>
      <c r="C425" s="13" t="inlineStr">
        <is>
          <t>Solving Inequalities: Expressing Solutions on a Number Line [MF25.12]</t>
        </is>
      </c>
      <c r="D425" s="12" t="inlineStr">
        <is>
          <t>This nugget has learning material and questions covering the topic of Solving Inequalities: Expressing Solutions on a Number Line.</t>
        </is>
      </c>
      <c r="E425" s="12" t="inlineStr">
        <is>
          <t>a41fe688-88ef-4448-90d7-0a7d79eb5f38</t>
        </is>
      </c>
    </row>
    <row r="426" ht="45" customHeight="1">
      <c r="A426" s="12" t="inlineStr">
        <is>
          <t>Equations and Inequalities</t>
        </is>
      </c>
      <c r="B426" s="12" t="inlineStr">
        <is>
          <t>Inequalities</t>
        </is>
      </c>
      <c r="C426" s="13" t="inlineStr">
        <is>
          <t>Diagnostic: Solving Quadratic Inequalities [MH00.23]</t>
        </is>
      </c>
      <c r="D426" s="12" t="inlineStr">
        <is>
          <t>This is a short diagnostic with questions on the topic of Solving Inequalities 2.</t>
        </is>
      </c>
      <c r="E426" s="12" t="inlineStr">
        <is>
          <t>e54b5b37-43b7-4d8d-b367-ac76a66dad70</t>
        </is>
      </c>
    </row>
    <row r="427" ht="45" customHeight="1">
      <c r="A427" s="12" t="inlineStr">
        <is>
          <t>Equations and Inequalities</t>
        </is>
      </c>
      <c r="B427" s="12" t="inlineStr">
        <is>
          <t>Inequalities</t>
        </is>
      </c>
      <c r="C427" s="13" t="inlineStr">
        <is>
          <t>Solving Quadratic Inequalities Graphically [MH25.13]</t>
        </is>
      </c>
      <c r="D427" s="12" t="inlineStr">
        <is>
          <t>This nugget has learning material and questions covering the topic of Solving Quadratic Inequalities Graphically.</t>
        </is>
      </c>
      <c r="E427" s="12" t="inlineStr">
        <is>
          <t>9e5b52ba-f722-453c-8cf1-939ca0c4333b</t>
        </is>
      </c>
    </row>
    <row r="428" ht="45" customHeight="1">
      <c r="A428" s="12" t="inlineStr">
        <is>
          <t>Equations and Inequalities</t>
        </is>
      </c>
      <c r="B428" s="12" t="inlineStr">
        <is>
          <t>Inequalities</t>
        </is>
      </c>
      <c r="C428" s="13" t="inlineStr">
        <is>
          <t>Solving Inequalities: Quadratics 1 [MH25.14]</t>
        </is>
      </c>
      <c r="D428" s="12" t="inlineStr">
        <is>
          <t>This nugget has learning material and questions covering the topic of Solving Inequalities: Quadratic Inequalities in One Variable 1.</t>
        </is>
      </c>
      <c r="E428" s="12" t="inlineStr">
        <is>
          <t>9563b389-65d3-42f5-8dd4-589ebcfe1447</t>
        </is>
      </c>
    </row>
    <row r="429" ht="45" customHeight="1">
      <c r="A429" s="12" t="inlineStr">
        <is>
          <t>Equations and Inequalities</t>
        </is>
      </c>
      <c r="B429" s="12" t="inlineStr">
        <is>
          <t>Inequalities</t>
        </is>
      </c>
      <c r="C429" s="13" t="inlineStr">
        <is>
          <t>Solving Inequalities: Quadratics 2 (Rearranging) [MH25.15]</t>
        </is>
      </c>
      <c r="D429" s="12" t="inlineStr">
        <is>
          <t>This nugget has learning material and questions covering the topic of Solving Inequalities: Quadratic Inequalities in One Variable 2.</t>
        </is>
      </c>
      <c r="E429" s="12" t="inlineStr">
        <is>
          <t>35303343-7fd7-4f3e-8f1e-d529fe0e1aa5</t>
        </is>
      </c>
    </row>
    <row r="430" ht="45" customHeight="1">
      <c r="A430" s="12" t="inlineStr">
        <is>
          <t>Equations and Inequalities</t>
        </is>
      </c>
      <c r="B430" s="12" t="inlineStr">
        <is>
          <t>Inequalities</t>
        </is>
      </c>
      <c r="C430" s="13" t="inlineStr">
        <is>
          <t>Solving Inequalities: Quadratics 3 (Factorising) [MH25.16]</t>
        </is>
      </c>
      <c r="D430" s="12" t="inlineStr">
        <is>
          <t>This nugget has learning material and questions covering the topic of Solving Inequalities: Quadratic Inequalities in One Variable 3.</t>
        </is>
      </c>
      <c r="E430" s="12" t="inlineStr">
        <is>
          <t>177b25cf-cf9d-4594-8eaf-d3fa754f9df9</t>
        </is>
      </c>
    </row>
    <row r="431" ht="45" customHeight="1">
      <c r="A431" s="12" t="inlineStr">
        <is>
          <t>Equations and Inequalities</t>
        </is>
      </c>
      <c r="B431" s="12" t="inlineStr">
        <is>
          <t>Inequalities</t>
        </is>
      </c>
      <c r="C431" s="13" t="inlineStr">
        <is>
          <t>Solving Multiple Linear Inequalities [MH25.17]</t>
        </is>
      </c>
      <c r="D431" s="12" t="inlineStr">
        <is>
          <t>This nugget has learning material and questions covering the topic of Solving Multiple Linear Inequalities.</t>
        </is>
      </c>
      <c r="E431" s="12" t="inlineStr">
        <is>
          <t>1e11b8fb-3d5f-40b2-8699-18d53aa3f2b8</t>
        </is>
      </c>
    </row>
    <row r="432" ht="45" customHeight="1">
      <c r="A432" s="12" t="inlineStr">
        <is>
          <t>Equations and Inequalities</t>
        </is>
      </c>
      <c r="B432" s="12" t="inlineStr">
        <is>
          <t>Forming &amp; Solving Simple Equations</t>
        </is>
      </c>
      <c r="C432" s="13" t="inlineStr">
        <is>
          <t>Diagnostic: Forming &amp; Solving Simple Equations [MMYP0.14]</t>
        </is>
      </c>
      <c r="D432" s="12" t="inlineStr">
        <is>
          <t>This is a short diagnostic assessment covering the topic of Forming &amp; Solving Simple Equations.</t>
        </is>
      </c>
      <c r="E432" s="12" t="inlineStr">
        <is>
          <t>835bd0b8-6cd6-45d0-b0f8-b4053a081fdd</t>
        </is>
      </c>
    </row>
    <row r="433" ht="45" customHeight="1">
      <c r="A433" s="12" t="inlineStr">
        <is>
          <t>Equations and Inequalities</t>
        </is>
      </c>
      <c r="B433" s="12" t="inlineStr">
        <is>
          <t>Forming &amp; Solving Simple Equations</t>
        </is>
      </c>
      <c r="C433" s="13" t="inlineStr">
        <is>
          <t>Generating Equations from Words [MF19.18]</t>
        </is>
      </c>
      <c r="D433" s="12" t="inlineStr">
        <is>
          <t>This nugget has learning material and questions covering the topic of Generating Equations from Words.</t>
        </is>
      </c>
      <c r="E433" s="12" t="inlineStr">
        <is>
          <t>34b5edcf-0958-43dd-8ae5-07013d17230b</t>
        </is>
      </c>
    </row>
    <row r="434" ht="45" customHeight="1">
      <c r="A434" s="12" t="inlineStr">
        <is>
          <t>Equations and Inequalities</t>
        </is>
      </c>
      <c r="B434" s="12" t="inlineStr">
        <is>
          <t>Forming &amp; Solving Simple Equations</t>
        </is>
      </c>
      <c r="C434" s="13" t="inlineStr">
        <is>
          <t>Generating Equations from Diagrams [MF19.19]</t>
        </is>
      </c>
      <c r="D434" s="12" t="inlineStr">
        <is>
          <t>This nugget has learning material and questions covering the topic of Generating Equations from Diagrams.</t>
        </is>
      </c>
      <c r="E434" s="12" t="inlineStr">
        <is>
          <t>5c44e2f1-5822-41af-9e3c-94118cbda0b2</t>
        </is>
      </c>
    </row>
    <row r="435" ht="45" customHeight="1">
      <c r="A435" s="12" t="inlineStr">
        <is>
          <t>Equations and Inequalities</t>
        </is>
      </c>
      <c r="B435" s="12" t="inlineStr">
        <is>
          <t>Forming &amp; Solving Simple Equations</t>
        </is>
      </c>
      <c r="C435" s="13" t="inlineStr">
        <is>
          <t>Solving Equations: One Step (+ –) [MF19.01]</t>
        </is>
      </c>
      <c r="D435" s="12" t="inlineStr">
        <is>
          <t>This nugget has learning material and questions covering the topic of a One Step Equation: Addition and Subtraction.</t>
        </is>
      </c>
      <c r="E435" s="12" t="inlineStr">
        <is>
          <t>a1b1ae43-815d-4cd6-a96e-53b5e06c7417</t>
        </is>
      </c>
    </row>
    <row r="436" ht="45" customHeight="1">
      <c r="A436" s="12" t="inlineStr">
        <is>
          <t>Equations and Inequalities</t>
        </is>
      </c>
      <c r="B436" s="12" t="inlineStr">
        <is>
          <t>Forming &amp; Solving Simple Equations</t>
        </is>
      </c>
      <c r="C436" s="13" t="inlineStr">
        <is>
          <t>Solving Equations: One Step (×) [MF19.02]</t>
        </is>
      </c>
      <c r="D436" s="12" t="inlineStr">
        <is>
          <t>This nugget has learning material and questions covering the topic of a One Step Equation: Multiplication.</t>
        </is>
      </c>
      <c r="E436" s="12" t="inlineStr">
        <is>
          <t>c886d223-e693-46f7-9978-df25038b520b</t>
        </is>
      </c>
    </row>
    <row r="437" ht="45" customHeight="1">
      <c r="A437" s="12" t="inlineStr">
        <is>
          <t>Equations and Inequalities</t>
        </is>
      </c>
      <c r="B437" s="12" t="inlineStr">
        <is>
          <t>Forming &amp; Solving Simple Equations</t>
        </is>
      </c>
      <c r="C437" s="13" t="inlineStr">
        <is>
          <t>Solving Equations: One Step (÷) [MF19.03]</t>
        </is>
      </c>
      <c r="D437" s="12" t="inlineStr">
        <is>
          <t>This nugget has learning material and questions covering the topic of a  One Step Equation: Division.</t>
        </is>
      </c>
      <c r="E437" s="12" t="inlineStr">
        <is>
          <t>f598624b-02fb-442a-b8f1-431ce86601dd</t>
        </is>
      </c>
    </row>
    <row r="438" ht="45" customHeight="1">
      <c r="A438" s="12" t="inlineStr">
        <is>
          <t>Equations and Inequalities</t>
        </is>
      </c>
      <c r="B438" s="12" t="inlineStr">
        <is>
          <t>Forming &amp; Solving Simple Equations</t>
        </is>
      </c>
      <c r="C438" s="13" t="inlineStr">
        <is>
          <t>Solving Equations: One Step (+ – × ÷) [MF19.04]</t>
        </is>
      </c>
      <c r="D438" s="12" t="inlineStr">
        <is>
          <t>This nugget has learning material and questions covering the topic of Solving One Step Equations: mixed.</t>
        </is>
      </c>
      <c r="E438" s="12" t="inlineStr">
        <is>
          <t>814b0108-5ba5-4351-a6d8-f3b43ec5679a</t>
        </is>
      </c>
    </row>
    <row r="439" ht="45" customHeight="1">
      <c r="A439" s="12" t="inlineStr">
        <is>
          <t>Equations and Inequalities</t>
        </is>
      </c>
      <c r="B439" s="12" t="inlineStr">
        <is>
          <t>Forming &amp; Solving Simple Equations</t>
        </is>
      </c>
      <c r="C439" s="13" t="inlineStr">
        <is>
          <t>Solving Equations: Two Steps (× ÷) [MF19.05]</t>
        </is>
      </c>
      <c r="D439" s="12" t="inlineStr">
        <is>
          <t>This nugget has learning material and questions covering the topic of a Two Step Equation: Multiplication and Division.</t>
        </is>
      </c>
      <c r="E439" s="12" t="inlineStr">
        <is>
          <t>43234728-b634-4f90-99da-b2ae9db681c5</t>
        </is>
      </c>
    </row>
    <row r="440" ht="45" customHeight="1">
      <c r="A440" s="12" t="inlineStr">
        <is>
          <t>Equations and Inequalities</t>
        </is>
      </c>
      <c r="B440" s="12" t="inlineStr">
        <is>
          <t>Forming &amp; Solving Simple Equations</t>
        </is>
      </c>
      <c r="C440" s="13" t="inlineStr">
        <is>
          <t>Solving Equations: Two Steps ax + b = c [MF19.06]</t>
        </is>
      </c>
      <c r="D440" s="12" t="inlineStr">
        <is>
          <t>This nugget has learning material and questions covering the topic of a Two Step Equation: Multiplication 1.</t>
        </is>
      </c>
      <c r="E440" s="12" t="inlineStr">
        <is>
          <t>58b29467-b71d-42c4-8355-4d069016fb2c</t>
        </is>
      </c>
    </row>
    <row r="441" ht="45" customHeight="1">
      <c r="A441" s="12" t="inlineStr">
        <is>
          <t>Equations and Inequalities</t>
        </is>
      </c>
      <c r="B441" s="12" t="inlineStr">
        <is>
          <t>Forming &amp; Solving Simple Equations</t>
        </is>
      </c>
      <c r="C441" s="13" t="inlineStr">
        <is>
          <t>Solving Equations: Two Steps ax – b = c [MF19.07]</t>
        </is>
      </c>
      <c r="D441" s="12" t="inlineStr">
        <is>
          <t>This nugget has learning material and questions covering the topic of a Two Step Equation: Multiplication 2.</t>
        </is>
      </c>
      <c r="E441" s="12" t="inlineStr">
        <is>
          <t>c55e34cd-68e9-4411-a267-15baf9aea69d</t>
        </is>
      </c>
    </row>
    <row r="442" ht="45" customHeight="1">
      <c r="A442" s="12" t="inlineStr">
        <is>
          <t>Equations and Inequalities</t>
        </is>
      </c>
      <c r="B442" s="12" t="inlineStr">
        <is>
          <t>Forming &amp; Solving Simple Equations</t>
        </is>
      </c>
      <c r="C442" s="13" t="inlineStr">
        <is>
          <t>Solving Equations: Two Steps (x/a) ± b = c [MF19.08]</t>
        </is>
      </c>
      <c r="D442" s="12" t="inlineStr">
        <is>
          <t>This nugget has learning material and questions covering the topic of a Two Step Equation: Division 1.</t>
        </is>
      </c>
      <c r="E442" s="12" t="inlineStr">
        <is>
          <t>f346e0e5-f003-47c0-ad30-5881b01513db</t>
        </is>
      </c>
    </row>
    <row r="443" ht="45" customHeight="1">
      <c r="A443" s="12" t="inlineStr">
        <is>
          <t>Equations and Inequalities</t>
        </is>
      </c>
      <c r="B443" s="12" t="inlineStr">
        <is>
          <t>Forming &amp; Solving Simple Equations</t>
        </is>
      </c>
      <c r="C443" s="13" t="inlineStr">
        <is>
          <t>Solving Equations: Two Steps (x ± a)/b = c [MF19.09]</t>
        </is>
      </c>
      <c r="D443" s="12" t="inlineStr">
        <is>
          <t>This nugget has learning material and questions covering the topic of a Two Step Equation: Division 2.</t>
        </is>
      </c>
      <c r="E443" s="12" t="inlineStr">
        <is>
          <t>1b41392d-1aee-4ce6-904d-5ee272a50d5c</t>
        </is>
      </c>
    </row>
    <row r="444" ht="45" customHeight="1">
      <c r="A444" s="12" t="inlineStr">
        <is>
          <t>Equations and Inequalities</t>
        </is>
      </c>
      <c r="B444" s="12" t="inlineStr">
        <is>
          <t>Forming &amp; Solving Simple Equations</t>
        </is>
      </c>
      <c r="C444" s="13" t="inlineStr">
        <is>
          <t>Solving Equations: Two Steps (Unknown as Denominator) [MF19.10]</t>
        </is>
      </c>
      <c r="D444" s="12" t="inlineStr">
        <is>
          <t>This nugget has learning material and questions covering the topic of a Two Step Equation: Unknown as Denominator.</t>
        </is>
      </c>
      <c r="E444" s="12" t="inlineStr">
        <is>
          <t>7fecb070-e846-44c6-93fd-5bf038991a00</t>
        </is>
      </c>
    </row>
    <row r="445" ht="45" customHeight="1">
      <c r="A445" s="12" t="inlineStr">
        <is>
          <t>Equations and Inequalities</t>
        </is>
      </c>
      <c r="B445" s="12" t="inlineStr">
        <is>
          <t>Forming &amp; Solving Simple Equations</t>
        </is>
      </c>
      <c r="C445" s="13" t="inlineStr">
        <is>
          <t>Solving Equations: Two Steps (Negative Unknown) [MF19.11]</t>
        </is>
      </c>
      <c r="D445" s="12" t="inlineStr">
        <is>
          <t>This nugget has learning material and questions covering the topic of a Two Step Equation: Negative Unknown.</t>
        </is>
      </c>
      <c r="E445" s="12" t="inlineStr">
        <is>
          <t>a968029d-8b6b-42c1-add2-80a3af862f8a</t>
        </is>
      </c>
    </row>
    <row r="446" ht="45" customHeight="1">
      <c r="A446" s="12" t="inlineStr">
        <is>
          <t>Equations and Inequalities</t>
        </is>
      </c>
      <c r="B446" s="12" t="inlineStr">
        <is>
          <t>Forming &amp; Solving Simple Equations</t>
        </is>
      </c>
      <c r="C446" s="13" t="inlineStr">
        <is>
          <t>Solving Equations: Two Steps (Mixed Exercise) [MF19.12]</t>
        </is>
      </c>
      <c r="D446" s="12" t="inlineStr">
        <is>
          <t>This nugget has learning material and questions covering the topic of Solving Two Step Equations: mixed.</t>
        </is>
      </c>
      <c r="E446" s="12" t="inlineStr">
        <is>
          <t>36b0da2e-31ec-4447-9156-fc5771181bf2</t>
        </is>
      </c>
    </row>
    <row r="447" ht="45" customHeight="1">
      <c r="A447" s="12" t="inlineStr">
        <is>
          <t>Equations and Inequalities</t>
        </is>
      </c>
      <c r="B447" s="12" t="inlineStr">
        <is>
          <t>Solving Quadratics</t>
        </is>
      </c>
      <c r="C447" s="13" t="inlineStr">
        <is>
          <t>Diagnostic: Solving Quadratic Equations [MF00.31]</t>
        </is>
      </c>
      <c r="D447" s="12" t="inlineStr">
        <is>
          <t>This is a short diagnostic with questions on the topic of Solving Quadratic Equations 1.</t>
        </is>
      </c>
      <c r="E447" s="12" t="inlineStr">
        <is>
          <t>5e3308e3-bc19-4e2a-9138-b39e5fc5672a</t>
        </is>
      </c>
    </row>
    <row r="448" ht="45" customHeight="1">
      <c r="A448" s="12" t="inlineStr">
        <is>
          <t>Equations and Inequalities</t>
        </is>
      </c>
      <c r="B448" s="12" t="inlineStr">
        <is>
          <t>Solving Quadratics</t>
        </is>
      </c>
      <c r="C448" s="13" t="inlineStr">
        <is>
          <t>Solving Quadratics 1: x² + b = 0 [MF20.01]</t>
        </is>
      </c>
      <c r="D448" s="12" t="inlineStr">
        <is>
          <t>This nugget has learning material and questions covering the topic of solving quadratics of the form: x^2 + b = 0.</t>
        </is>
      </c>
      <c r="E448" s="12" t="inlineStr">
        <is>
          <t>e809b747-30ea-4580-9c2d-30d18ef09f71</t>
        </is>
      </c>
    </row>
    <row r="449" ht="45" customHeight="1">
      <c r="A449" s="12" t="inlineStr">
        <is>
          <t>Equations and Inequalities</t>
        </is>
      </c>
      <c r="B449" s="12" t="inlineStr">
        <is>
          <t>Solving Quadratics</t>
        </is>
      </c>
      <c r="C449" s="13" t="inlineStr">
        <is>
          <t>Solving Quadratics 2: ax² + bx = 0 [MF20.02]</t>
        </is>
      </c>
      <c r="D449" s="12" t="inlineStr">
        <is>
          <t>This nugget has learning material and questions covering the topic of solving quadratics of the form: ax^2 + bx = 0.</t>
        </is>
      </c>
      <c r="E449" s="12" t="inlineStr">
        <is>
          <t>e36efd6a-a150-4206-af32-28ae984b4825</t>
        </is>
      </c>
    </row>
    <row r="450" ht="45" customHeight="1">
      <c r="A450" s="12" t="inlineStr">
        <is>
          <t>Equations and Inequalities</t>
        </is>
      </c>
      <c r="B450" s="12" t="inlineStr">
        <is>
          <t>Solving Quadratics</t>
        </is>
      </c>
      <c r="C450" s="13" t="inlineStr">
        <is>
          <t>Solving Quadratics 3: x² + bx + c = 0 [MF20.03]</t>
        </is>
      </c>
      <c r="D450" s="12" t="inlineStr">
        <is>
          <t>This nugget has learning material and questions covering the topic of solving quadratics of the form: x^2 + bx + c = 0 (1).</t>
        </is>
      </c>
      <c r="E450" s="12" t="inlineStr">
        <is>
          <t>9b4f826d-c60c-425e-9a00-9fd3b3e7cb42</t>
        </is>
      </c>
    </row>
    <row r="451" ht="45" customHeight="1">
      <c r="A451" s="12" t="inlineStr">
        <is>
          <t>Equations and Inequalities</t>
        </is>
      </c>
      <c r="B451" s="12" t="inlineStr">
        <is>
          <t>Solving Quadratics</t>
        </is>
      </c>
      <c r="C451" s="13" t="inlineStr">
        <is>
          <t>Solving Quadratics 4: x² + bx + c = 0 (incl. Rearranging) [MF20.04]</t>
        </is>
      </c>
      <c r="D451" s="12" t="inlineStr">
        <is>
          <t>This nugget has learning material and questions covering the topic of solving quadratics of the form: x^2 + bx + c = 0 (2).</t>
        </is>
      </c>
      <c r="E451" s="12" t="inlineStr">
        <is>
          <t>e6550b79-8360-4d34-88c7-1af0de4311f6</t>
        </is>
      </c>
    </row>
    <row r="452" ht="45" customHeight="1">
      <c r="A452" s="12" t="inlineStr">
        <is>
          <t>Equations and Inequalities</t>
        </is>
      </c>
      <c r="B452" s="12" t="inlineStr">
        <is>
          <t>Solving Quadratics</t>
        </is>
      </c>
      <c r="C452" s="13" t="inlineStr">
        <is>
          <t>Diagnostic: The Quadratic Formula [MH00.14]</t>
        </is>
      </c>
      <c r="D452" s="12" t="inlineStr">
        <is>
          <t>This is a short diagnostic with questions on the topic of The Quadratic Formula.</t>
        </is>
      </c>
      <c r="E452" s="12" t="inlineStr">
        <is>
          <t>9e50487a-4523-49c3-9e05-52a87ebaac70</t>
        </is>
      </c>
    </row>
    <row r="453" ht="45" customHeight="1">
      <c r="A453" s="12" t="inlineStr">
        <is>
          <t>Equations and Inequalities</t>
        </is>
      </c>
      <c r="B453" s="12" t="inlineStr">
        <is>
          <t>Solving Quadratics</t>
        </is>
      </c>
      <c r="C453" s="13" t="inlineStr">
        <is>
          <t>The Discriminant [MH20.05]</t>
        </is>
      </c>
      <c r="D453" s="12" t="inlineStr">
        <is>
          <t>This nugget has learning material and questions covering the topic of The Discriminant .</t>
        </is>
      </c>
      <c r="E453" s="12" t="inlineStr">
        <is>
          <t>685fbd2b-38d5-4ee2-aa72-3f20556ff64e</t>
        </is>
      </c>
    </row>
    <row r="454" ht="45" customHeight="1">
      <c r="A454" s="12" t="inlineStr">
        <is>
          <t>Equations and Inequalities</t>
        </is>
      </c>
      <c r="B454" s="12" t="inlineStr">
        <is>
          <t>Solving Quadratics</t>
        </is>
      </c>
      <c r="C454" s="13" t="inlineStr">
        <is>
          <t>Quadratic Formula 1: Identify A, B and C [MH20.06]</t>
        </is>
      </c>
      <c r="D454" s="12" t="inlineStr">
        <is>
          <t>This nugget has learning material and questions covering the topic of Quadratic Formula 1.</t>
        </is>
      </c>
      <c r="E454" s="12" t="inlineStr">
        <is>
          <t>4bf4b1c4-4886-4e06-b137-d6995d4fa3fe</t>
        </is>
      </c>
    </row>
    <row r="455" ht="45" customHeight="1">
      <c r="A455" s="12" t="inlineStr">
        <is>
          <t>Equations and Inequalities</t>
        </is>
      </c>
      <c r="B455" s="12" t="inlineStr">
        <is>
          <t>Solving Quadratics</t>
        </is>
      </c>
      <c r="C455" s="13" t="inlineStr">
        <is>
          <t>Quadratic Formula 2: Applying the Formula [MH20.07]</t>
        </is>
      </c>
      <c r="D455" s="12" t="inlineStr">
        <is>
          <t>This nugget has learning material and questions covering the topic of Quadratic Formula 2.</t>
        </is>
      </c>
      <c r="E455" s="12" t="inlineStr">
        <is>
          <t>19405f7c-d26d-4033-a579-38e441789a51</t>
        </is>
      </c>
    </row>
    <row r="456" ht="45" customHeight="1">
      <c r="A456" s="12" t="inlineStr">
        <is>
          <t>Equations and Inequalities</t>
        </is>
      </c>
      <c r="B456" s="12" t="inlineStr">
        <is>
          <t>Solving Quadratics</t>
        </is>
      </c>
      <c r="C456" s="13" t="inlineStr">
        <is>
          <t>Quadratic Formula 3: Applying the Formula [MH20.08]</t>
        </is>
      </c>
      <c r="D456" s="12" t="inlineStr">
        <is>
          <t>This nugget has learning material and questions covering the topic of Quadratic Formula 2.</t>
        </is>
      </c>
      <c r="E456" s="12" t="inlineStr">
        <is>
          <t>2bbfcc19-7fd0-49f8-9b41-fa456510af52</t>
        </is>
      </c>
    </row>
    <row r="457" ht="45" customHeight="1">
      <c r="A457" s="12" t="inlineStr">
        <is>
          <t>Equations and Inequalities</t>
        </is>
      </c>
      <c r="B457" s="12" t="inlineStr">
        <is>
          <t>Solving Quadratics</t>
        </is>
      </c>
      <c r="C457" s="13" t="inlineStr">
        <is>
          <t>Quadratic Formula 4: Give Answer in Form (p ± √q)/r [MH20.09]</t>
        </is>
      </c>
      <c r="D457" s="12" t="inlineStr">
        <is>
          <t>This nugget has learning material and questions covering the topic of Quadratic Formula 3.</t>
        </is>
      </c>
      <c r="E457" s="12" t="inlineStr">
        <is>
          <t>91cac707-66dd-404b-b103-3d8b0615873c</t>
        </is>
      </c>
    </row>
    <row r="458" ht="45" customHeight="1">
      <c r="A458" s="12" t="inlineStr">
        <is>
          <t>Equations and Inequalities</t>
        </is>
      </c>
      <c r="B458" s="12" t="inlineStr">
        <is>
          <t>Solving Quadratics</t>
        </is>
      </c>
      <c r="C458" s="13" t="inlineStr">
        <is>
          <t>Quadratic Formula 5: In Context [MH20.10]</t>
        </is>
      </c>
      <c r="D458" s="12" t="inlineStr">
        <is>
          <t>This nugget has learning material and questions covering the topic of Quadratic Formula 4.</t>
        </is>
      </c>
      <c r="E458" s="12" t="inlineStr">
        <is>
          <t>2e727f30-09d6-4890-a27a-6ff8e6819c70</t>
        </is>
      </c>
    </row>
    <row r="459" ht="45" customHeight="1">
      <c r="A459" s="12" t="inlineStr">
        <is>
          <t>Equations and Inequalities</t>
        </is>
      </c>
      <c r="B459" s="12" t="inlineStr">
        <is>
          <t>Solving Quadratics</t>
        </is>
      </c>
      <c r="C459" s="13" t="inlineStr">
        <is>
          <t>Diagnostic: Solving Quadratic Equations (a&gt;1) [MH00.15]</t>
        </is>
      </c>
      <c r="D459" s="12" t="inlineStr">
        <is>
          <t>This is a short diagnostic with questions on the topic of Solving Quadratic Equations 2.</t>
        </is>
      </c>
      <c r="E459" s="12" t="inlineStr">
        <is>
          <t>dff75612-a7c5-43a9-9e19-fb9e9bb75a47</t>
        </is>
      </c>
    </row>
    <row r="460" ht="45" customHeight="1">
      <c r="A460" s="12" t="inlineStr">
        <is>
          <t>Equations and Inequalities</t>
        </is>
      </c>
      <c r="B460" s="12" t="inlineStr">
        <is>
          <t>Solving Quadratics</t>
        </is>
      </c>
      <c r="C460" s="13" t="inlineStr">
        <is>
          <t>Solving Quadratics 5: ax² + bx + c = 0 (a is Prime) [MH20.11]</t>
        </is>
      </c>
      <c r="D460" s="12" t="inlineStr">
        <is>
          <t>This nugget has learning material and questions covering the topic of solving quadratics of the form: ax^2 + bx + c (1).</t>
        </is>
      </c>
      <c r="E460" s="12" t="inlineStr">
        <is>
          <t>6988cc42-468a-4dba-84ee-23d31bf21176</t>
        </is>
      </c>
    </row>
    <row r="461" ht="45" customHeight="1">
      <c r="A461" s="12" t="inlineStr">
        <is>
          <t>Equations and Inequalities</t>
        </is>
      </c>
      <c r="B461" s="12" t="inlineStr">
        <is>
          <t>Solving Quadratics</t>
        </is>
      </c>
      <c r="C461" s="13" t="inlineStr">
        <is>
          <t>Solving Quadratics 6: ax² + bx + c = 0 (a is Not Prime) [MH20.12]</t>
        </is>
      </c>
      <c r="D461" s="12" t="inlineStr">
        <is>
          <t>This nugget has learning material and questions covering the topic of solving quadratics of the form: ax^2 + bx + c (2).</t>
        </is>
      </c>
      <c r="E461" s="12" t="inlineStr">
        <is>
          <t>57d20744-79d4-4952-8f00-4e808bf3f178</t>
        </is>
      </c>
    </row>
    <row r="462" ht="45" customHeight="1">
      <c r="A462" s="12" t="inlineStr">
        <is>
          <t>Equations and Inequalities</t>
        </is>
      </c>
      <c r="B462" s="12" t="inlineStr">
        <is>
          <t>Solving Quadratics</t>
        </is>
      </c>
      <c r="C462" s="13" t="inlineStr">
        <is>
          <t>Solving Quadratics 7: Challenge [MH20.13]</t>
        </is>
      </c>
      <c r="D462" s="12" t="inlineStr">
        <is>
          <t>This nugget has learning material and questions covering the topic of solving quadratics of the form: ax^2 + bx + c (3).</t>
        </is>
      </c>
      <c r="E462" s="12" t="inlineStr">
        <is>
          <t>cd7a4775-af37-41ca-b8db-13a6859aae46</t>
        </is>
      </c>
    </row>
    <row r="463" ht="45" customHeight="1">
      <c r="A463" s="12" t="inlineStr">
        <is>
          <t>Equations and Inequalities</t>
        </is>
      </c>
      <c r="B463" s="12" t="inlineStr">
        <is>
          <t>Solving Quadratics</t>
        </is>
      </c>
      <c r="C463" s="13" t="inlineStr">
        <is>
          <t>Quadratic Simultaneous Equations [MH20.14]</t>
        </is>
      </c>
      <c r="D463" s="12" t="inlineStr">
        <is>
          <t>This nugget has learning material and questions covering the topic of Quadratic Simultaneous Equations 1.</t>
        </is>
      </c>
      <c r="E463" s="12" t="inlineStr">
        <is>
          <t>1954404e-4a0d-4fa0-9896-5ca1df8686ff</t>
        </is>
      </c>
    </row>
    <row r="464" ht="45" customHeight="1">
      <c r="A464" s="12" t="inlineStr">
        <is>
          <t>Equations and Inequalities</t>
        </is>
      </c>
      <c r="B464" s="12" t="inlineStr">
        <is>
          <t>Iteration</t>
        </is>
      </c>
      <c r="C464" s="13" t="inlineStr">
        <is>
          <t>Diagnostic: Iteration [MH00.13]</t>
        </is>
      </c>
      <c r="D464" s="12" t="inlineStr">
        <is>
          <t>This is a short diagnostic with questions on the topic of Iteration.</t>
        </is>
      </c>
      <c r="E464" s="12" t="inlineStr">
        <is>
          <t>f238b413-50c6-488d-bca5-1bdd66288448</t>
        </is>
      </c>
    </row>
    <row r="465" ht="45" customHeight="1">
      <c r="A465" s="12" t="inlineStr">
        <is>
          <t>Equations and Inequalities</t>
        </is>
      </c>
      <c r="B465" s="12" t="inlineStr">
        <is>
          <t>Iteration</t>
        </is>
      </c>
      <c r="C465" s="13" t="inlineStr">
        <is>
          <t>Iteration 1: Find Solution Between [MH19.27]</t>
        </is>
      </c>
      <c r="D465" s="12" t="inlineStr">
        <is>
          <t>This nugget has learning material and questions covering the topic of Iteration 1: Find Solution Between.</t>
        </is>
      </c>
      <c r="E465" s="12" t="inlineStr">
        <is>
          <t>2da304b2-02be-4a57-a455-742ef8f12787</t>
        </is>
      </c>
    </row>
    <row r="466" ht="45" customHeight="1">
      <c r="A466" s="12" t="inlineStr">
        <is>
          <t>Equations and Inequalities</t>
        </is>
      </c>
      <c r="B466" s="12" t="inlineStr">
        <is>
          <t>Iteration</t>
        </is>
      </c>
      <c r="C466" s="13" t="inlineStr">
        <is>
          <t>Iteration 2: Rearrange Iterative Formula [MH19.28]</t>
        </is>
      </c>
      <c r="D466" s="12" t="inlineStr">
        <is>
          <t>This nugget has learning material and questions covering the topic of Iteration 2: Rearrange Iterative Formula.</t>
        </is>
      </c>
      <c r="E466" s="12" t="inlineStr">
        <is>
          <t>d8bd5d19-6037-41de-be92-4898382e9900</t>
        </is>
      </c>
    </row>
    <row r="467" ht="45" customHeight="1">
      <c r="A467" s="12" t="inlineStr">
        <is>
          <t>Equations and Inequalities</t>
        </is>
      </c>
      <c r="B467" s="12" t="inlineStr">
        <is>
          <t>Iteration</t>
        </is>
      </c>
      <c r="C467" s="13" t="inlineStr">
        <is>
          <t>Iteration 3: Recursive Iteration [MH19.29]</t>
        </is>
      </c>
      <c r="D467" s="12" t="inlineStr">
        <is>
          <t>This nugget has learning material and questions covering the topic of Iteration 3: Recursive Iteration.</t>
        </is>
      </c>
      <c r="E467" s="12" t="inlineStr">
        <is>
          <t>1b1bf893-5177-4f76-b80e-84fc278964fd</t>
        </is>
      </c>
    </row>
    <row r="468" ht="45" customHeight="1">
      <c r="A468" s="12" t="inlineStr">
        <is>
          <t>Equations and Inequalities</t>
        </is>
      </c>
      <c r="B468" s="12" t="inlineStr">
        <is>
          <t>Simultaneous Equations</t>
        </is>
      </c>
      <c r="C468" s="13" t="inlineStr">
        <is>
          <t>Diagnostic: Simultaneous Linear Equations [MF00.30]</t>
        </is>
      </c>
      <c r="D468" s="12" t="inlineStr">
        <is>
          <t>This is a short diagnostic with questions on the topic of Solving Simultaneous Linear Equations.</t>
        </is>
      </c>
      <c r="E468" s="12" t="inlineStr">
        <is>
          <t>2bcfd309-0986-4864-8bac-ce4a561a59e8</t>
        </is>
      </c>
    </row>
    <row r="469" ht="45" customHeight="1">
      <c r="A469" s="12" t="inlineStr">
        <is>
          <t>Equations and Inequalities</t>
        </is>
      </c>
      <c r="B469" s="12" t="inlineStr">
        <is>
          <t>Simultaneous Equations</t>
        </is>
      </c>
      <c r="C469" s="13" t="inlineStr">
        <is>
          <t>Simultaneous Equations: Introduction [MF19.20]</t>
        </is>
      </c>
      <c r="D469" s="12" t="inlineStr">
        <is>
          <t>This nugget has learning material and questions covering the topic of Simultaneous Equations: Introduction.</t>
        </is>
      </c>
      <c r="E469" s="12" t="inlineStr">
        <is>
          <t>335f898c-de39-49ba-9140-3cd0b6633f22</t>
        </is>
      </c>
    </row>
    <row r="470" ht="45" customHeight="1">
      <c r="A470" s="12" t="inlineStr">
        <is>
          <t>Equations and Inequalities</t>
        </is>
      </c>
      <c r="B470" s="12" t="inlineStr">
        <is>
          <t>Simultaneous Equations</t>
        </is>
      </c>
      <c r="C470" s="13" t="inlineStr">
        <is>
          <t>Simultaneous Equations 1 [MF19.21]</t>
        </is>
      </c>
      <c r="D470" s="12" t="inlineStr">
        <is>
          <t>This nugget has learning material and questions covering the topic of Simultaneous Equations: 1.</t>
        </is>
      </c>
      <c r="E470" s="12" t="inlineStr">
        <is>
          <t>03e68417-0292-42b1-9a3a-0d9c4015d136</t>
        </is>
      </c>
    </row>
    <row r="471" ht="45" customHeight="1">
      <c r="A471" s="12" t="inlineStr">
        <is>
          <t>Equations and Inequalities</t>
        </is>
      </c>
      <c r="B471" s="12" t="inlineStr">
        <is>
          <t>Simultaneous Equations</t>
        </is>
      </c>
      <c r="C471" s="13" t="inlineStr">
        <is>
          <t>Simultaneous Equations 2: Scale One Equation [MF19.22]</t>
        </is>
      </c>
      <c r="D471" s="12" t="inlineStr">
        <is>
          <t>This nugget has learning material and questions covering the topic of Simultaneous Equations: 2.</t>
        </is>
      </c>
      <c r="E471" s="12" t="inlineStr">
        <is>
          <t>045e42bf-94b4-4995-9e08-9814af2df4e8</t>
        </is>
      </c>
    </row>
    <row r="472" ht="45" customHeight="1">
      <c r="A472" s="12" t="inlineStr">
        <is>
          <t>Equations and Inequalities</t>
        </is>
      </c>
      <c r="B472" s="12" t="inlineStr">
        <is>
          <t>Simultaneous Equations</t>
        </is>
      </c>
      <c r="C472" s="13" t="inlineStr">
        <is>
          <t>Simultaneous Equations 3: Scale Both Equations [MF19.23]</t>
        </is>
      </c>
      <c r="D472" s="12" t="inlineStr">
        <is>
          <t>This nugget has learning material and questions covering the topic of Simultaneous Equations: 3.</t>
        </is>
      </c>
      <c r="E472" s="12" t="inlineStr">
        <is>
          <t>b9a6fbab-8713-41fc-a956-ef34251abe75</t>
        </is>
      </c>
    </row>
    <row r="473" ht="45" customHeight="1">
      <c r="A473" s="12" t="inlineStr">
        <is>
          <t>Equations and Inequalities</t>
        </is>
      </c>
      <c r="B473" s="12" t="inlineStr">
        <is>
          <t>Simultaneous Equations</t>
        </is>
      </c>
      <c r="C473" s="13" t="inlineStr">
        <is>
          <t>Simultaneous Equations 4: Rearranging [MF19.24]</t>
        </is>
      </c>
      <c r="D473" s="12" t="inlineStr">
        <is>
          <t>This nugget has learning material and questions covering the topic of Simultaneous Equations: 4 (With Rearranging).</t>
        </is>
      </c>
      <c r="E473" s="12" t="inlineStr">
        <is>
          <t>1c922919-f3bb-48b7-914c-9150955ebe9a</t>
        </is>
      </c>
    </row>
    <row r="474" ht="45" customHeight="1">
      <c r="A474" s="12" t="inlineStr">
        <is>
          <t>Equations and Inequalities</t>
        </is>
      </c>
      <c r="B474" s="12" t="inlineStr">
        <is>
          <t>Simultaneous Equations</t>
        </is>
      </c>
      <c r="C474" s="13" t="inlineStr">
        <is>
          <t>Simultaneous Equations: Substitution [MF19.25]</t>
        </is>
      </c>
      <c r="D474" s="12" t="inlineStr">
        <is>
          <t>This nugget has learning material and questions covering the topic of Simultaneous Equations: By Substitution.</t>
        </is>
      </c>
      <c r="E474" s="12" t="inlineStr">
        <is>
          <t>01dc31cd-bd8d-46f1-9bc0-50cb92ee3a27</t>
        </is>
      </c>
    </row>
    <row r="475" ht="45" customHeight="1">
      <c r="A475" s="12" t="inlineStr">
        <is>
          <t>Equations and Inequalities</t>
        </is>
      </c>
      <c r="B475" s="12" t="inlineStr">
        <is>
          <t>Simultaneous Equations</t>
        </is>
      </c>
      <c r="C475" s="13" t="inlineStr">
        <is>
          <t>Simultaneous Equations: Worded Questions [MF19.26]</t>
        </is>
      </c>
      <c r="D475" s="12" t="inlineStr">
        <is>
          <t>This nugget has learning material and questions covering the topic of Simultaneous Equations: Worded Questions.</t>
        </is>
      </c>
      <c r="E475" s="12" t="inlineStr">
        <is>
          <t>9402315e-b2d2-4d7a-8f97-9061f3e827b1</t>
        </is>
      </c>
    </row>
    <row r="476" ht="45" customHeight="1">
      <c r="A476" s="12" t="inlineStr">
        <is>
          <t>Graphs and Sequences</t>
        </is>
      </c>
      <c r="B476" s="12" t="inlineStr">
        <is>
          <t>Number Sequences</t>
        </is>
      </c>
      <c r="C476" s="13" t="inlineStr">
        <is>
          <t>Diagnostic: Number Sequences [MMYP0.08]</t>
        </is>
      </c>
      <c r="D476" s="12" t="inlineStr">
        <is>
          <t>This is a short diagnostic assessment covering the topic of Number Sequences.</t>
        </is>
      </c>
      <c r="E476" s="12" t="inlineStr">
        <is>
          <t>2e39882d-8b82-4b39-8ce1-1c5a4ac8e59b</t>
        </is>
      </c>
    </row>
    <row r="477" ht="45" customHeight="1">
      <c r="A477" s="12" t="inlineStr">
        <is>
          <t>Graphs and Sequences</t>
        </is>
      </c>
      <c r="B477" s="12" t="inlineStr">
        <is>
          <t>Number Sequences</t>
        </is>
      </c>
      <c r="C477" s="13" t="inlineStr">
        <is>
          <t>Continuing Sequences [MF22.01]</t>
        </is>
      </c>
      <c r="D477" s="12" t="inlineStr">
        <is>
          <t>This nugget has learning material and questions covering the topic of Continuing Sequences.</t>
        </is>
      </c>
      <c r="E477" s="12" t="inlineStr">
        <is>
          <t>4320dbd0-40a9-47ee-8613-37460c3f8d0a</t>
        </is>
      </c>
    </row>
    <row r="478" ht="45" customHeight="1">
      <c r="A478" s="12" t="inlineStr">
        <is>
          <t>Graphs and Sequences</t>
        </is>
      </c>
      <c r="B478" s="12" t="inlineStr">
        <is>
          <t>Number Sequences</t>
        </is>
      </c>
      <c r="C478" s="13" t="inlineStr">
        <is>
          <t>Linear Sequences: Finding the Term-to-Term Rule [MF22.02]</t>
        </is>
      </c>
      <c r="D478" s="12" t="inlineStr">
        <is>
          <t>This nugget has learning material and questions covering the topic of Sequences: Finding the Term-to-Term Rule.</t>
        </is>
      </c>
      <c r="E478" s="12" t="inlineStr">
        <is>
          <t>d685208d-0906-46e2-b431-1af590f31a7c</t>
        </is>
      </c>
    </row>
    <row r="479" ht="45" customHeight="1">
      <c r="A479" s="12" t="inlineStr">
        <is>
          <t>Graphs and Sequences</t>
        </is>
      </c>
      <c r="B479" s="12" t="inlineStr">
        <is>
          <t>Number Sequences</t>
        </is>
      </c>
      <c r="C479" s="13" t="inlineStr">
        <is>
          <t>Linear Sequences: Using the Term-to-Term Rule [MF22.03]</t>
        </is>
      </c>
      <c r="D479" s="12" t="inlineStr">
        <is>
          <t>This nugget has learning material and questions covering the topic of Sequences: Using the Term-to-Term Rule.</t>
        </is>
      </c>
      <c r="E479" s="12" t="inlineStr">
        <is>
          <t>5f998444-d83c-46d3-b743-a1c815145dc2</t>
        </is>
      </c>
    </row>
    <row r="480" ht="45" customHeight="1">
      <c r="A480" s="12" t="inlineStr">
        <is>
          <t>Graphs and Sequences</t>
        </is>
      </c>
      <c r="B480" s="12" t="inlineStr">
        <is>
          <t>Number Sequences</t>
        </is>
      </c>
      <c r="C480" s="13" t="inlineStr">
        <is>
          <t>Linear Sequences with Diagrams 1: Term-to-Term Rule [MF22.04]</t>
        </is>
      </c>
      <c r="D480" s="12" t="inlineStr">
        <is>
          <t>This nugget has learning material and questions covering the topic of Sequences: Diagrams 1.</t>
        </is>
      </c>
      <c r="E480" s="12" t="inlineStr">
        <is>
          <t>9881336e-9cb5-49a2-9bce-64870d65f35b</t>
        </is>
      </c>
    </row>
    <row r="481" ht="45" customHeight="1">
      <c r="A481" s="12" t="inlineStr">
        <is>
          <t>Graphs and Sequences</t>
        </is>
      </c>
      <c r="B481" s="12" t="inlineStr">
        <is>
          <t>Number Sequences</t>
        </is>
      </c>
      <c r="C481" s="13" t="inlineStr">
        <is>
          <t>Linear Sequences: Using the nth Term 1 (Substitute) [MF22.05]</t>
        </is>
      </c>
      <c r="D481" s="12" t="inlineStr">
        <is>
          <t>This nugget has learning material and questions covering the topic of Sequences: Using the nth Term (Linear).</t>
        </is>
      </c>
      <c r="E481" s="12" t="inlineStr">
        <is>
          <t>eac44e49-9d7d-40f5-ac9d-4458ee857d0d</t>
        </is>
      </c>
    </row>
    <row r="482" ht="45" customHeight="1">
      <c r="A482" s="12" t="inlineStr">
        <is>
          <t>Graphs and Sequences</t>
        </is>
      </c>
      <c r="B482" s="12" t="inlineStr">
        <is>
          <t>Number Sequences</t>
        </is>
      </c>
      <c r="C482" s="13" t="inlineStr">
        <is>
          <t>Linear Sequences: Using the nth Term 2 (Solve) [MF22.06]</t>
        </is>
      </c>
      <c r="D482" s="12" t="inlineStr">
        <is>
          <t>This nugget contains learning material and questions on using the nth term to determine what position a given term appears in a linear sequence.</t>
        </is>
      </c>
      <c r="E482" s="12" t="inlineStr">
        <is>
          <t>f8f99b42-f360-425c-9526-ae15dab48bff</t>
        </is>
      </c>
    </row>
    <row r="483" ht="45" customHeight="1">
      <c r="A483" s="12" t="inlineStr">
        <is>
          <t>Graphs and Sequences</t>
        </is>
      </c>
      <c r="B483" s="12" t="inlineStr">
        <is>
          <t>Number Sequences</t>
        </is>
      </c>
      <c r="C483" s="13" t="inlineStr">
        <is>
          <t>Linear Sequences: Finding the nth Term 1 (Increasing) [MF22.07]</t>
        </is>
      </c>
      <c r="D483" s="12" t="inlineStr">
        <is>
          <t>This nugget has learning material and questions covering the topic of Sequences: Finding the nth Term 1 (Linear).</t>
        </is>
      </c>
      <c r="E483" s="12" t="inlineStr">
        <is>
          <t>de0287f9-4f56-4475-8e2b-15a69b93775f</t>
        </is>
      </c>
    </row>
    <row r="484" ht="45" customHeight="1">
      <c r="A484" s="12" t="inlineStr">
        <is>
          <t>Graphs and Sequences</t>
        </is>
      </c>
      <c r="B484" s="12" t="inlineStr">
        <is>
          <t>Number Sequences</t>
        </is>
      </c>
      <c r="C484" s="13" t="inlineStr">
        <is>
          <t>Linear Sequences: Finding the nth Term 2 (Decreasing) [MF22.08]</t>
        </is>
      </c>
      <c r="D484" s="12" t="inlineStr">
        <is>
          <t>This nugget has learning material and questions covering the topic of Sequences: Finding the nth Term 2 (Linear).</t>
        </is>
      </c>
      <c r="E484" s="12" t="inlineStr">
        <is>
          <t>73292253-cae9-4d27-a0e4-fc327e556978</t>
        </is>
      </c>
    </row>
    <row r="485" ht="45" customHeight="1">
      <c r="A485" s="12" t="inlineStr">
        <is>
          <t>Graphs and Sequences</t>
        </is>
      </c>
      <c r="B485" s="12" t="inlineStr">
        <is>
          <t>Number Sequences</t>
        </is>
      </c>
      <c r="C485" s="13" t="inlineStr">
        <is>
          <t>Linear Sequences with Diagrams 2: nth Term [MF22.09]</t>
        </is>
      </c>
      <c r="D485" s="12" t="inlineStr">
        <is>
          <t>This nugget has learning material and questions covering the topic of Sequences: Diagrams 2.</t>
        </is>
      </c>
      <c r="E485" s="12" t="inlineStr">
        <is>
          <t>f8a43636-c958-45bd-8296-bc5aeea4d570</t>
        </is>
      </c>
    </row>
    <row r="486" ht="45" customHeight="1">
      <c r="A486" s="12" t="inlineStr">
        <is>
          <t>Graphs and Sequences</t>
        </is>
      </c>
      <c r="B486" s="12" t="inlineStr">
        <is>
          <t>Number Sequences</t>
        </is>
      </c>
      <c r="C486" s="13" t="inlineStr">
        <is>
          <t>Important Sequences: Squares, Cubes and Triangular Numbers [MF22.10]</t>
        </is>
      </c>
      <c r="D486" s="12" t="inlineStr">
        <is>
          <t>This nugget has learning material and questions covering the topic of Important Sequences: Squares, Cubes and Triangular Numbers.</t>
        </is>
      </c>
      <c r="E486" s="12" t="inlineStr">
        <is>
          <t>d0747d60-f206-4bf7-a852-3efa3b3b8b04</t>
        </is>
      </c>
    </row>
    <row r="487" ht="45" customHeight="1">
      <c r="A487" s="12" t="inlineStr">
        <is>
          <t>Graphs and Sequences</t>
        </is>
      </c>
      <c r="B487" s="12" t="inlineStr">
        <is>
          <t>Arithmetic &amp; Geometric Sequences</t>
        </is>
      </c>
      <c r="C487" s="13" t="inlineStr">
        <is>
          <t>Diagnostic: Quadratic Sequences [MH00.22]</t>
        </is>
      </c>
      <c r="D487" s="12" t="inlineStr">
        <is>
          <t>This is a short diagnostic with questions on the topic of Quadratic Sequences.</t>
        </is>
      </c>
      <c r="E487" s="12" t="inlineStr">
        <is>
          <t>0fbc00eb-877d-4b0b-bd3d-64b5448a1714</t>
        </is>
      </c>
    </row>
    <row r="488" ht="45" customHeight="1">
      <c r="A488" s="12" t="inlineStr">
        <is>
          <t>Graphs and Sequences</t>
        </is>
      </c>
      <c r="B488" s="12" t="inlineStr">
        <is>
          <t>Arithmetic &amp; Geometric Sequences</t>
        </is>
      </c>
      <c r="C488" s="13" t="inlineStr">
        <is>
          <t>Important Sequences: Geometric [MF22.11]</t>
        </is>
      </c>
      <c r="D488" s="12" t="inlineStr">
        <is>
          <t>This nugget has learning material and questions covering the topic of Important Sequences: Geometric.</t>
        </is>
      </c>
      <c r="E488" s="12" t="inlineStr">
        <is>
          <t>9c7b9e77-2787-44e2-8fbc-9963504b3755</t>
        </is>
      </c>
    </row>
    <row r="489" ht="45" customHeight="1">
      <c r="A489" s="12" t="inlineStr">
        <is>
          <t>Graphs and Sequences</t>
        </is>
      </c>
      <c r="B489" s="12" t="inlineStr">
        <is>
          <t>Arithmetic &amp; Geometric Sequences</t>
        </is>
      </c>
      <c r="C489" s="13" t="inlineStr">
        <is>
          <t>Important Sequences: Fibonacci [MF22.12]</t>
        </is>
      </c>
      <c r="D489" s="12" t="inlineStr">
        <is>
          <t>This nugget has learning material and questions covering the topic of Important Sequences: Fibonacci.</t>
        </is>
      </c>
      <c r="E489" s="12" t="inlineStr">
        <is>
          <t>307a9bf7-accb-4756-8085-d86536cfde01</t>
        </is>
      </c>
    </row>
    <row r="490" ht="45" customHeight="1">
      <c r="A490" s="12" t="inlineStr">
        <is>
          <t>Graphs and Sequences</t>
        </is>
      </c>
      <c r="B490" s="12" t="inlineStr">
        <is>
          <t>Arithmetic &amp; Geometric Sequences</t>
        </is>
      </c>
      <c r="C490" s="13" t="inlineStr">
        <is>
          <t>Quadratic Sequences: Using the nth Term [MF22.13]</t>
        </is>
      </c>
      <c r="D490" s="12" t="inlineStr">
        <is>
          <t>This nugget contains learning material and questions on finding a given term in a quadratic sequence when the nth term is given.</t>
        </is>
      </c>
      <c r="E490" s="12" t="inlineStr">
        <is>
          <t>270f950f-19cb-47c0-b6e2-14fdd1a7fe68</t>
        </is>
      </c>
    </row>
    <row r="491" ht="45" customHeight="1">
      <c r="A491" s="12" t="inlineStr">
        <is>
          <t>Graphs and Sequences</t>
        </is>
      </c>
      <c r="B491" s="12" t="inlineStr">
        <is>
          <t>Arithmetic &amp; Geometric Sequences</t>
        </is>
      </c>
      <c r="C491" s="13" t="inlineStr">
        <is>
          <t>Subscript Notation [MH22.14]</t>
        </is>
      </c>
      <c r="D491" s="12" t="inlineStr">
        <is>
          <t>This nugget has learning material and questions covering the topic of Subscript Notation.</t>
        </is>
      </c>
      <c r="E491" s="12" t="inlineStr">
        <is>
          <t>9386b41f-195f-45fd-b4aa-02ae5658e4cd</t>
        </is>
      </c>
    </row>
    <row r="492" ht="45" customHeight="1">
      <c r="A492" s="12" t="inlineStr">
        <is>
          <t>Graphs and Sequences</t>
        </is>
      </c>
      <c r="B492" s="12" t="inlineStr">
        <is>
          <t>Arithmetic &amp; Geometric Sequences</t>
        </is>
      </c>
      <c r="C492" s="13" t="inlineStr">
        <is>
          <t>Unusual Sequences [MH22.15]</t>
        </is>
      </c>
      <c r="D492" s="12" t="inlineStr">
        <is>
          <t>This nugget has learning material and questions covering the topic of Unusual Sequences.</t>
        </is>
      </c>
      <c r="E492" s="12" t="inlineStr">
        <is>
          <t>058d1507-343b-479c-ac86-854b8c2e60ed</t>
        </is>
      </c>
    </row>
    <row r="493" ht="45" customHeight="1">
      <c r="A493" s="12" t="inlineStr">
        <is>
          <t>Graphs and Sequences</t>
        </is>
      </c>
      <c r="B493" s="12" t="inlineStr">
        <is>
          <t>Arithmetic &amp; Geometric Sequences</t>
        </is>
      </c>
      <c r="C493" s="13" t="inlineStr">
        <is>
          <t>Quadratic Sequences 1: n² + c [MH22.16]</t>
        </is>
      </c>
      <c r="D493" s="12" t="inlineStr">
        <is>
          <t>This nugget has learning material and questions covering the topic of Sequences: Quadratic 1.</t>
        </is>
      </c>
      <c r="E493" s="12" t="inlineStr">
        <is>
          <t>52c0406c-be7f-4777-a9ec-c16669dde3ca</t>
        </is>
      </c>
    </row>
    <row r="494" ht="45" customHeight="1">
      <c r="A494" s="12" t="inlineStr">
        <is>
          <t>Graphs and Sequences</t>
        </is>
      </c>
      <c r="B494" s="12" t="inlineStr">
        <is>
          <t>Arithmetic &amp; Geometric Sequences</t>
        </is>
      </c>
      <c r="C494" s="13" t="inlineStr">
        <is>
          <t>Quadratic Sequences 2: an² + c [MH22.17]</t>
        </is>
      </c>
      <c r="D494" s="12" t="inlineStr">
        <is>
          <t>This nugget has learning material and questions covering the topic of Sequences: Quadratic 2.</t>
        </is>
      </c>
      <c r="E494" s="12" t="inlineStr">
        <is>
          <t>43efb333-19d2-45c7-8206-eed0f1a49c6c</t>
        </is>
      </c>
    </row>
    <row r="495" ht="45" customHeight="1">
      <c r="A495" s="12" t="inlineStr">
        <is>
          <t>Graphs and Sequences</t>
        </is>
      </c>
      <c r="B495" s="12" t="inlineStr">
        <is>
          <t>Arithmetic &amp; Geometric Sequences</t>
        </is>
      </c>
      <c r="C495" s="13" t="inlineStr">
        <is>
          <t>Quadratic Sequences 3: an² + bn + c [MH22.18]</t>
        </is>
      </c>
      <c r="D495" s="12" t="inlineStr">
        <is>
          <t>This nugget has learning material and questions covering the topic of Sequences: Quadratic 3.</t>
        </is>
      </c>
      <c r="E495" s="12" t="inlineStr">
        <is>
          <t>2764b1b1-ef5c-4cac-8cb0-dee4079012f4</t>
        </is>
      </c>
    </row>
    <row r="496" ht="45" customHeight="1">
      <c r="A496" s="12" t="inlineStr">
        <is>
          <t>Graphs and Sequences</t>
        </is>
      </c>
      <c r="B496" s="12" t="inlineStr">
        <is>
          <t>Arithmetic &amp; Geometric Sequences</t>
        </is>
      </c>
      <c r="C496" s="13" t="inlineStr">
        <is>
          <t>Quadratic Sequences 4: an² + bn + c and (an + b)² [MH22.19]</t>
        </is>
      </c>
      <c r="D496" s="12" t="inlineStr">
        <is>
          <t>This nugget has learning material and questions covering the topic of Sequences: Quadratic 4.</t>
        </is>
      </c>
      <c r="E496" s="12" t="inlineStr">
        <is>
          <t>6e6db4e0-aa16-48a1-9d91-8fadf615a894</t>
        </is>
      </c>
    </row>
    <row r="497" ht="45" customHeight="1">
      <c r="A497" s="12" t="inlineStr">
        <is>
          <t>Graphs and Sequences</t>
        </is>
      </c>
      <c r="B497" s="12" t="inlineStr">
        <is>
          <t>Arithmetic &amp; Geometric Sequences</t>
        </is>
      </c>
      <c r="C497" s="13" t="inlineStr">
        <is>
          <t>Sum of Arithmetic Sequences 1 [MI22.21]</t>
        </is>
      </c>
      <c r="D497" s="12" t="inlineStr">
        <is>
          <t>This nugget has learning material and questions covering the topic of Sum of Arithmetic Sequences 1.</t>
        </is>
      </c>
      <c r="E497" s="12" t="inlineStr">
        <is>
          <t>66e1f5e3-b1b3-4a90-9fd1-25665b43a924</t>
        </is>
      </c>
    </row>
    <row r="498" ht="45" customHeight="1">
      <c r="A498" s="12" t="inlineStr">
        <is>
          <t>Graphs and Sequences</t>
        </is>
      </c>
      <c r="B498" s="12" t="inlineStr">
        <is>
          <t>Arithmetic &amp; Geometric Sequences</t>
        </is>
      </c>
      <c r="C498" s="13" t="inlineStr">
        <is>
          <t>Sum of Arithmetic Sequences 2: Reverse [MI22.22]</t>
        </is>
      </c>
      <c r="D498" s="12" t="inlineStr">
        <is>
          <t>This nugget has learning material and questions covering the topic of Sum of Arithmetic Sequences 2.</t>
        </is>
      </c>
      <c r="E498" s="12" t="inlineStr">
        <is>
          <t>a2dfd5b5-5054-4a04-a1d8-4a607555188e</t>
        </is>
      </c>
    </row>
    <row r="499" ht="45" customHeight="1">
      <c r="A499" s="12" t="inlineStr">
        <is>
          <t>Graphs and Sequences</t>
        </is>
      </c>
      <c r="B499" s="12" t="inlineStr">
        <is>
          <t>y = mx + c</t>
        </is>
      </c>
      <c r="C499" s="13" t="inlineStr">
        <is>
          <t>Diagnostic: y = mx + c [MMYP0.20]</t>
        </is>
      </c>
      <c r="D499" s="12" t="inlineStr">
        <is>
          <t>This is a short diagnostic assessment covering the topic of y = mx + c.</t>
        </is>
      </c>
      <c r="E499" s="12" t="inlineStr">
        <is>
          <t>8ed7a9cc-7e9c-408d-8339-6b28b69c080a</t>
        </is>
      </c>
    </row>
    <row r="500" ht="45" customHeight="1">
      <c r="A500" s="12" t="inlineStr">
        <is>
          <t>Graphs and Sequences</t>
        </is>
      </c>
      <c r="B500" s="12" t="inlineStr">
        <is>
          <t>y = mx + c</t>
        </is>
      </c>
      <c r="C500" s="13" t="inlineStr">
        <is>
          <t>Plotting Straight Line Graphs: 1st Quadrant [MF23.06]</t>
        </is>
      </c>
      <c r="D500" s="12" t="inlineStr">
        <is>
          <t>This nugget has learning material and questions covering the topic of Plotting Straight Line Graphs: 1st Quadrant</t>
        </is>
      </c>
      <c r="E500" s="12" t="inlineStr">
        <is>
          <t>1671fb9e-2415-4a9f-9edc-90d7d2507d38</t>
        </is>
      </c>
    </row>
    <row r="501" ht="45" customHeight="1">
      <c r="A501" s="12" t="inlineStr">
        <is>
          <t>Graphs and Sequences</t>
        </is>
      </c>
      <c r="B501" s="12" t="inlineStr">
        <is>
          <t>y = mx + c</t>
        </is>
      </c>
      <c r="C501" s="13" t="inlineStr">
        <is>
          <t>Plotting Straight Line Graphs: 4 Quadrants [MF23.07]</t>
        </is>
      </c>
      <c r="D501" s="12" t="inlineStr">
        <is>
          <t>This nugget has learning material and questions covering the topic of Plotting Straight Line Graphs: 4 Quadrants.</t>
        </is>
      </c>
      <c r="E501" s="12" t="inlineStr">
        <is>
          <t>0cde5f87-63db-44d9-9a80-8392640961da</t>
        </is>
      </c>
    </row>
    <row r="502" ht="45" customHeight="1">
      <c r="A502" s="12" t="inlineStr">
        <is>
          <t>Graphs and Sequences</t>
        </is>
      </c>
      <c r="B502" s="12" t="inlineStr">
        <is>
          <t>y = mx + c</t>
        </is>
      </c>
      <c r="C502" s="13" t="inlineStr">
        <is>
          <t>Understanding y = mx + c [MF23.10]</t>
        </is>
      </c>
      <c r="D502" s="12" t="inlineStr">
        <is>
          <t>This nugget has learning material and questions covering the topic of Understanding y=mx+c.</t>
        </is>
      </c>
      <c r="E502" s="12" t="inlineStr">
        <is>
          <t>45108fb2-0ddc-4dcf-b7f7-89b31e8d2944</t>
        </is>
      </c>
    </row>
    <row r="503" ht="45" customHeight="1">
      <c r="A503" s="12" t="inlineStr">
        <is>
          <t>Graphs and Sequences</t>
        </is>
      </c>
      <c r="B503" s="12" t="inlineStr">
        <is>
          <t>y = mx + c</t>
        </is>
      </c>
      <c r="C503" s="13" t="inlineStr">
        <is>
          <t>Graphing y = mx + c (1) [MF23.11]</t>
        </is>
      </c>
      <c r="D503" s="12" t="inlineStr">
        <is>
          <t>This nugget has learning material and questions covering the topic of Other Important Linear Graphs.</t>
        </is>
      </c>
      <c r="E503" s="12" t="inlineStr">
        <is>
          <t>26cef172-4c28-421a-a457-5a092266073c</t>
        </is>
      </c>
    </row>
    <row r="504" ht="45" customHeight="1">
      <c r="A504" s="12" t="inlineStr">
        <is>
          <t>Graphs and Sequences</t>
        </is>
      </c>
      <c r="B504" s="12" t="inlineStr">
        <is>
          <t>y = mx + c</t>
        </is>
      </c>
      <c r="C504" s="13" t="inlineStr">
        <is>
          <t>Graphing y = mx + c (2) [MF23.12]</t>
        </is>
      </c>
      <c r="D504" s="12" t="inlineStr">
        <is>
          <t>This nugget has learning material and questions covering the topic of Graphing y=mx+c 2.</t>
        </is>
      </c>
      <c r="E504" s="12" t="inlineStr">
        <is>
          <t>a232cfff-59ed-4997-bdbc-5c5ba69f8327</t>
        </is>
      </c>
    </row>
    <row r="505" ht="45" customHeight="1">
      <c r="A505" s="12" t="inlineStr">
        <is>
          <t>Graphs and Sequences</t>
        </is>
      </c>
      <c r="B505" s="12" t="inlineStr">
        <is>
          <t>Parallel &amp; Perpendicular Lines</t>
        </is>
      </c>
      <c r="C505" s="13" t="inlineStr">
        <is>
          <t>Diagnostic: Straight Line Graphs (Perpendicular Lines) [MH00.24]</t>
        </is>
      </c>
      <c r="D505" s="12" t="inlineStr">
        <is>
          <t>This is a short diagnostic with questions on the topic of Straight Line Graphs 2.</t>
        </is>
      </c>
      <c r="E505" s="12" t="inlineStr">
        <is>
          <t>080147f8-7187-4de8-b5b7-a1090799503a</t>
        </is>
      </c>
    </row>
    <row r="506" ht="45" customHeight="1">
      <c r="A506" s="12" t="inlineStr">
        <is>
          <t>Graphs and Sequences</t>
        </is>
      </c>
      <c r="B506" s="12" t="inlineStr">
        <is>
          <t>Parallel &amp; Perpendicular Lines</t>
        </is>
      </c>
      <c r="C506" s="13" t="inlineStr">
        <is>
          <t>Finding Parallel Lines [MF23.16]</t>
        </is>
      </c>
      <c r="D506" s="12" t="inlineStr">
        <is>
          <t>This nugget has learning material and questions covering the topic of Finding Parallel Lines.</t>
        </is>
      </c>
      <c r="E506" s="12" t="inlineStr">
        <is>
          <t>c856bc16-419d-4bb2-a601-0c40257288da</t>
        </is>
      </c>
    </row>
    <row r="507" ht="45" customHeight="1">
      <c r="A507" s="12" t="inlineStr">
        <is>
          <t>Graphs and Sequences</t>
        </is>
      </c>
      <c r="B507" s="12" t="inlineStr">
        <is>
          <t>Parallel &amp; Perpendicular Lines</t>
        </is>
      </c>
      <c r="C507" s="13" t="inlineStr">
        <is>
          <t>Finding Perpendicular Lines 1: Gradient [MH23.21]</t>
        </is>
      </c>
      <c r="D507" s="12" t="inlineStr">
        <is>
          <t>This nugget has learning material and questions covering the topic of Finding Perpendicular Lines 1.</t>
        </is>
      </c>
      <c r="E507" s="12" t="inlineStr">
        <is>
          <t>f42edb11-68ea-428b-82b1-f239fba6f3df</t>
        </is>
      </c>
    </row>
    <row r="508" ht="45" customHeight="1">
      <c r="A508" s="12" t="inlineStr">
        <is>
          <t>Graphs and Sequences</t>
        </is>
      </c>
      <c r="B508" s="12" t="inlineStr">
        <is>
          <t>Parallel &amp; Perpendicular Lines</t>
        </is>
      </c>
      <c r="C508" s="13" t="inlineStr">
        <is>
          <t>Finding Perpendicular Lines 2: Equation [MH23.22]</t>
        </is>
      </c>
      <c r="D508" s="12" t="inlineStr">
        <is>
          <t>This nugget has learning material and questions covering the topic of Finding Perpendicular Lines 2.</t>
        </is>
      </c>
      <c r="E508" s="12" t="inlineStr">
        <is>
          <t>547b6eb1-dbdf-46d6-913f-01eaa915e085</t>
        </is>
      </c>
    </row>
    <row r="509" ht="45" customHeight="1">
      <c r="A509" s="12" t="inlineStr">
        <is>
          <t>Graphs and Sequences</t>
        </is>
      </c>
      <c r="B509" s="12" t="inlineStr">
        <is>
          <t>Parallel &amp; Perpendicular Lines</t>
        </is>
      </c>
      <c r="C509" s="13" t="inlineStr">
        <is>
          <t>Finding Perpendicular Lines 3: Problem Solving [MH23.23]</t>
        </is>
      </c>
      <c r="D509" s="12" t="inlineStr">
        <is>
          <t>This nugget has learning material and questions covering the topic of Finding Perpendicular Lines 3.</t>
        </is>
      </c>
      <c r="E509" s="12" t="inlineStr">
        <is>
          <t>82771754-8238-4782-9f02-2e532e0a2474</t>
        </is>
      </c>
    </row>
    <row r="510" ht="45" customHeight="1">
      <c r="A510" s="12" t="inlineStr">
        <is>
          <t>Graphs and Sequences</t>
        </is>
      </c>
      <c r="B510" s="12" t="inlineStr">
        <is>
          <t>Parallel &amp; Perpendicular Lines</t>
        </is>
      </c>
      <c r="C510" s="13" t="inlineStr">
        <is>
          <t>Equation of a Tangent 1: Circle Given [MH23.24]</t>
        </is>
      </c>
      <c r="D510" s="12" t="inlineStr">
        <is>
          <t>This nugget has learning material and questions covering the topic of Equation of a Tangent 1.</t>
        </is>
      </c>
      <c r="E510" s="12" t="inlineStr">
        <is>
          <t>cac7bfd7-6657-47ee-9cc5-6332980fabdd</t>
        </is>
      </c>
    </row>
    <row r="511" ht="45" customHeight="1">
      <c r="A511" s="12" t="inlineStr">
        <is>
          <t>Graphs and Sequences</t>
        </is>
      </c>
      <c r="B511" s="12" t="inlineStr">
        <is>
          <t>Parallel &amp; Perpendicular Lines</t>
        </is>
      </c>
      <c r="C511" s="13" t="inlineStr">
        <is>
          <t>Equation of a Tangent 2: Mixed Exercise [MH23.25]</t>
        </is>
      </c>
      <c r="D511" s="12" t="inlineStr">
        <is>
          <t>This nugget has learning material and questions covering the topic of Equation of a Tangent 2.</t>
        </is>
      </c>
      <c r="E511" s="12" t="inlineStr">
        <is>
          <t>a0f9bd7e-b155-4807-a67d-dd3f6189d788</t>
        </is>
      </c>
    </row>
    <row r="512" ht="45" customHeight="1">
      <c r="A512" s="12" t="inlineStr">
        <is>
          <t>Graphs and Sequences</t>
        </is>
      </c>
      <c r="B512" s="12" t="inlineStr">
        <is>
          <t>Transforming Graphs</t>
        </is>
      </c>
      <c r="C512" s="13" t="inlineStr">
        <is>
          <t>Diagnostic: Transforming Graphs [MMYP0.21]</t>
        </is>
      </c>
      <c r="D512" s="12" t="inlineStr">
        <is>
          <t>This is a short diagnostic assessment covering the topic of Transforming Graphs.</t>
        </is>
      </c>
      <c r="E512" s="12" t="inlineStr">
        <is>
          <t>24062f02-3dac-498d-8678-9286564b0f3e</t>
        </is>
      </c>
    </row>
    <row r="513" ht="45" customHeight="1">
      <c r="A513" s="12" t="inlineStr">
        <is>
          <t>Graphs and Sequences</t>
        </is>
      </c>
      <c r="B513" s="12" t="inlineStr">
        <is>
          <t>Transforming Graphs</t>
        </is>
      </c>
      <c r="C513" s="13" t="inlineStr">
        <is>
          <t>Transforming Graphs: Translating Vertical [MH24.24]</t>
        </is>
      </c>
      <c r="D513" s="12" t="inlineStr">
        <is>
          <t>This nugget has learning material and questions covering the topic of Transforming Graphs: Translating Vertical.</t>
        </is>
      </c>
      <c r="E513" s="12" t="inlineStr">
        <is>
          <t>89c8277d-29d9-4f2d-8696-126e5a88fe21</t>
        </is>
      </c>
    </row>
    <row r="514" ht="45" customHeight="1">
      <c r="A514" s="12" t="inlineStr">
        <is>
          <t>Graphs and Sequences</t>
        </is>
      </c>
      <c r="B514" s="12" t="inlineStr">
        <is>
          <t>Transforming Graphs</t>
        </is>
      </c>
      <c r="C514" s="13" t="inlineStr">
        <is>
          <t>Transforming Graphs: Translating Horizontal [MH24.25]</t>
        </is>
      </c>
      <c r="D514" s="12" t="inlineStr">
        <is>
          <t>This nugget has learning material and questions covering the topic of Transforming Graphs: Translating Horizontal.</t>
        </is>
      </c>
      <c r="E514" s="12" t="inlineStr">
        <is>
          <t>c17adbc6-d023-4437-9d0e-e96b728b000b</t>
        </is>
      </c>
    </row>
    <row r="515" ht="45" customHeight="1">
      <c r="A515" s="12" t="inlineStr">
        <is>
          <t>Graphs and Sequences</t>
        </is>
      </c>
      <c r="B515" s="12" t="inlineStr">
        <is>
          <t>Transforming Graphs</t>
        </is>
      </c>
      <c r="C515" s="13" t="inlineStr">
        <is>
          <t>Transforming Graphs: Reflections [MH24.26]</t>
        </is>
      </c>
      <c r="D515" s="12" t="inlineStr">
        <is>
          <t>This nugget has learning material and questions covering the topic of Transforming Graphs: Reflections.</t>
        </is>
      </c>
      <c r="E515" s="12" t="inlineStr">
        <is>
          <t>2a8f5fcb-a518-476e-b2cc-12d0217c8a30</t>
        </is>
      </c>
    </row>
    <row r="516" ht="45" customHeight="1">
      <c r="A516" s="12" t="inlineStr">
        <is>
          <t>Graphs and Sequences</t>
        </is>
      </c>
      <c r="B516" s="12" t="inlineStr">
        <is>
          <t>Transforming Graphs</t>
        </is>
      </c>
      <c r="C516" s="13" t="inlineStr">
        <is>
          <t>Transforming Graphs: Stretching y-direction [MH24.27]</t>
        </is>
      </c>
      <c r="D516" s="12" t="inlineStr">
        <is>
          <t>This nugget has learning material and questions covering the topic of Transforming Graphs: Stretching y-direction.</t>
        </is>
      </c>
      <c r="E516" s="12" t="inlineStr">
        <is>
          <t>83dba513-e488-4c97-a8b2-82c6909e8197</t>
        </is>
      </c>
    </row>
    <row r="517" ht="45" customHeight="1">
      <c r="A517" s="12" t="inlineStr">
        <is>
          <t>Graphs and Sequences</t>
        </is>
      </c>
      <c r="B517" s="12" t="inlineStr">
        <is>
          <t>Transforming Graphs</t>
        </is>
      </c>
      <c r="C517" s="13" t="inlineStr">
        <is>
          <t>Transforming Graphs: Stretching x-direction [MH24.28]</t>
        </is>
      </c>
      <c r="D517" s="12" t="inlineStr">
        <is>
          <t>This nugget has learning material and questions covering the topic of Transforming Graphs: Stretching x-direction.</t>
        </is>
      </c>
      <c r="E517" s="12" t="inlineStr">
        <is>
          <t>b4d8f509-75aa-4d9c-a6ab-d16e520e57dd</t>
        </is>
      </c>
    </row>
    <row r="518" ht="45" customHeight="1">
      <c r="A518" s="12" t="inlineStr">
        <is>
          <t>Graphs and Sequences</t>
        </is>
      </c>
      <c r="B518" s="12" t="inlineStr">
        <is>
          <t>Transforming Graphs</t>
        </is>
      </c>
      <c r="C518" s="13" t="inlineStr">
        <is>
          <t>Transforming Graphs: Mixed Translations [MH24.29]</t>
        </is>
      </c>
      <c r="D518" s="12" t="inlineStr">
        <is>
          <t>This nugget has learning material and questions covering the topic of Transforming Graphs: Mixed stretches.</t>
        </is>
      </c>
      <c r="E518" s="12" t="inlineStr">
        <is>
          <t>be4779f4-c3b1-48de-8df5-dcee41f9d746</t>
        </is>
      </c>
    </row>
    <row r="519" ht="45" customHeight="1">
      <c r="A519" s="12" t="inlineStr">
        <is>
          <t>Graphs and Sequences</t>
        </is>
      </c>
      <c r="B519" s="12" t="inlineStr">
        <is>
          <t>Transforming Graphs</t>
        </is>
      </c>
      <c r="C519" s="13" t="inlineStr">
        <is>
          <t>Transforming Graphs: Mixed Stretches [MH24.30]</t>
        </is>
      </c>
      <c r="D519" s="12" t="inlineStr">
        <is>
          <t>This graph has learning material and questions covering the topic of Transforming Graphs: Mixed Stretches.</t>
        </is>
      </c>
      <c r="E519" s="12" t="inlineStr">
        <is>
          <t>d14f30f7-93cc-4447-b8ef-b5c4544f4d2b</t>
        </is>
      </c>
    </row>
    <row r="520" ht="45" customHeight="1">
      <c r="A520" s="12" t="inlineStr">
        <is>
          <t>Graphs and Sequences</t>
        </is>
      </c>
      <c r="B520" s="12" t="inlineStr">
        <is>
          <t>Transforming Graphs</t>
        </is>
      </c>
      <c r="C520" s="13" t="inlineStr">
        <is>
          <t>Transforming Graphs: Mixed [MH24.31]</t>
        </is>
      </c>
      <c r="D520" s="12" t="inlineStr">
        <is>
          <t>This nugget has learning material and questions covering the topic of Transforming Graphs: Mixed.</t>
        </is>
      </c>
      <c r="E520" s="12" t="inlineStr">
        <is>
          <t>6da24883-821d-4e81-b5df-7076c1ebf100</t>
        </is>
      </c>
    </row>
    <row r="521" ht="45" customHeight="1">
      <c r="A521" s="12" t="inlineStr">
        <is>
          <t>Graphs and Sequences</t>
        </is>
      </c>
      <c r="B521" s="12" t="inlineStr">
        <is>
          <t>Transforming Graphs</t>
        </is>
      </c>
      <c r="C521" s="13" t="inlineStr">
        <is>
          <t>Transforming Graphs: Combined 1 [MH24.32]</t>
        </is>
      </c>
      <c r="D521" s="12" t="inlineStr">
        <is>
          <t>This nugget has learning material and questions covering the topic of Transforming Graphs: Combined 1.</t>
        </is>
      </c>
      <c r="E521" s="12" t="inlineStr">
        <is>
          <t>220d6b76-32ad-41b5-84a9-efb764f5c820</t>
        </is>
      </c>
    </row>
    <row r="522" ht="45" customHeight="1">
      <c r="A522" s="12" t="inlineStr">
        <is>
          <t>Graphs and Sequences</t>
        </is>
      </c>
      <c r="B522" s="12" t="inlineStr">
        <is>
          <t>Transforming Graphs</t>
        </is>
      </c>
      <c r="C522" s="13" t="inlineStr">
        <is>
          <t>Transforming Graphs: Combined 2 [MH24.33]</t>
        </is>
      </c>
      <c r="D522" s="12" t="inlineStr">
        <is>
          <t>This nugget has learning material and questions covering the topic of Transforming Graphs: Combined 2.</t>
        </is>
      </c>
      <c r="E522" s="12" t="inlineStr">
        <is>
          <t>fd269cab-01db-4810-aa50-b3c75f219127</t>
        </is>
      </c>
    </row>
    <row r="523" ht="45" customHeight="1">
      <c r="A523" s="12" t="inlineStr">
        <is>
          <t>Graphs and Sequences</t>
        </is>
      </c>
      <c r="B523" s="12" t="inlineStr">
        <is>
          <t>Trigonometric Functions</t>
        </is>
      </c>
      <c r="C523" s="13" t="inlineStr">
        <is>
          <t>Diagnostic: Trigonometric Graphs [MH00.28]</t>
        </is>
      </c>
      <c r="D523" s="12" t="inlineStr">
        <is>
          <t>This is a short diagnostic with questions on the topic of Trigonometric Graphs.</t>
        </is>
      </c>
      <c r="E523" s="12" t="inlineStr">
        <is>
          <t>57acab2e-85b8-4fdc-81cb-cb8748f11a68</t>
        </is>
      </c>
    </row>
    <row r="524" ht="45" customHeight="1">
      <c r="A524" s="12" t="inlineStr">
        <is>
          <t>Graphs and Sequences</t>
        </is>
      </c>
      <c r="B524" s="12" t="inlineStr">
        <is>
          <t>Trigonometric Functions</t>
        </is>
      </c>
      <c r="C524" s="13" t="inlineStr">
        <is>
          <t>Trigonometric Functions: Sin Graph [MH24.18]</t>
        </is>
      </c>
      <c r="D524" s="12" t="inlineStr">
        <is>
          <t>This nugget has learning material and questions covering the topic of Trigonometric Functions: Sin Graph.</t>
        </is>
      </c>
      <c r="E524" s="12" t="inlineStr">
        <is>
          <t>761c05e9-baae-475f-876f-b61b28dbc796</t>
        </is>
      </c>
    </row>
    <row r="525" ht="45" customHeight="1">
      <c r="A525" s="12" t="inlineStr">
        <is>
          <t>Graphs and Sequences</t>
        </is>
      </c>
      <c r="B525" s="12" t="inlineStr">
        <is>
          <t>Trigonometric Functions</t>
        </is>
      </c>
      <c r="C525" s="13" t="inlineStr">
        <is>
          <t>Trigonometric Functions: Cos Graph [MH24.19]</t>
        </is>
      </c>
      <c r="D525" s="12" t="inlineStr">
        <is>
          <t>This nugget has learning material and questions covering the topic of Trigonometric Functions: Cos Graph.</t>
        </is>
      </c>
      <c r="E525" s="12" t="inlineStr">
        <is>
          <t>25966660-42e0-485a-b3b5-fcd22ec24ef2</t>
        </is>
      </c>
    </row>
    <row r="526" ht="45" customHeight="1">
      <c r="A526" s="12" t="inlineStr">
        <is>
          <t>Graphs and Sequences</t>
        </is>
      </c>
      <c r="B526" s="12" t="inlineStr">
        <is>
          <t>Trigonometric Functions</t>
        </is>
      </c>
      <c r="C526" s="13" t="inlineStr">
        <is>
          <t>Trigonometric Functions: Tan Graph [MH24.20]</t>
        </is>
      </c>
      <c r="D526" s="12" t="inlineStr">
        <is>
          <t>This nugget has learning material and questions covering the topic of Trigonometric Functions: Tan Graph.</t>
        </is>
      </c>
      <c r="E526" s="12" t="inlineStr">
        <is>
          <t>b02b00da-2d11-402d-9bc4-0ccfdd8a39a6</t>
        </is>
      </c>
    </row>
    <row r="527" ht="45" customHeight="1">
      <c r="A527" s="12" t="inlineStr">
        <is>
          <t>Graphs and Sequences</t>
        </is>
      </c>
      <c r="B527" s="12" t="inlineStr">
        <is>
          <t>Trigonometric Functions</t>
        </is>
      </c>
      <c r="C527" s="13" t="inlineStr">
        <is>
          <t>Transforming Graphs: Mixed (Trig Functions) [MH24.21]</t>
        </is>
      </c>
      <c r="D527" s="12" t="inlineStr">
        <is>
          <t>This nugget has learning material and questions covering the topic of Trigonometric Functions: Combined.</t>
        </is>
      </c>
      <c r="E527" s="12" t="inlineStr">
        <is>
          <t>98356130-6e57-4aa5-a966-a17f7f22cf53</t>
        </is>
      </c>
    </row>
    <row r="528" ht="45" customHeight="1">
      <c r="A528" s="12" t="inlineStr">
        <is>
          <t>Graphs and Sequences</t>
        </is>
      </c>
      <c r="B528" s="12" t="inlineStr">
        <is>
          <t>Representations of Functions</t>
        </is>
      </c>
      <c r="C528" s="13" t="inlineStr">
        <is>
          <t>Diagnostic: Representations of Functions [MMYP0.22]</t>
        </is>
      </c>
      <c r="D528" s="12" t="inlineStr">
        <is>
          <t>This is a short diagnostic assessment covering the topic of Representations of Functions.</t>
        </is>
      </c>
      <c r="E528" s="12" t="inlineStr">
        <is>
          <t>25c49e01-f174-4d4e-8cde-dd4817340f1c</t>
        </is>
      </c>
    </row>
    <row r="529" ht="45" customHeight="1">
      <c r="A529" s="12" t="inlineStr">
        <is>
          <t>Graphs and Sequences</t>
        </is>
      </c>
      <c r="B529" s="12" t="inlineStr">
        <is>
          <t>Representations of Functions</t>
        </is>
      </c>
      <c r="C529" s="13" t="inlineStr">
        <is>
          <t>Plotting Other Polynomial Graphs [MF24.07]</t>
        </is>
      </c>
      <c r="D529" s="12" t="inlineStr">
        <is>
          <t>This nugget has learning material and questions covering plotting of polynomial graphs up to quartics.</t>
        </is>
      </c>
      <c r="E529" s="12" t="inlineStr">
        <is>
          <t>95ab46c7-ae5d-449f-9bf9-e0cb2182a1e8</t>
        </is>
      </c>
    </row>
    <row r="530" ht="45" customHeight="1">
      <c r="A530" s="12" t="inlineStr">
        <is>
          <t>Graphs and Sequences</t>
        </is>
      </c>
      <c r="B530" s="12" t="inlineStr">
        <is>
          <t>Representations of Functions</t>
        </is>
      </c>
      <c r="C530" s="13" t="inlineStr">
        <is>
          <t>Plotting Reciprocal Graphs [MF24.08]</t>
        </is>
      </c>
      <c r="D530" s="12" t="inlineStr">
        <is>
          <t>This nugget has learning material and questions covering the topic of Plotting Reciprocal Graphs.</t>
        </is>
      </c>
      <c r="E530" s="12" t="inlineStr">
        <is>
          <t>452b5cac-ca80-4c9b-83dc-71578f3f3c98</t>
        </is>
      </c>
    </row>
    <row r="531" ht="45" customHeight="1">
      <c r="A531" s="12" t="inlineStr">
        <is>
          <t>Graphs and Sequences</t>
        </is>
      </c>
      <c r="B531" s="12" t="inlineStr">
        <is>
          <t>Representations of Functions</t>
        </is>
      </c>
      <c r="C531" s="13" t="inlineStr">
        <is>
          <t>Plotting Exponential Graphs [MH24.23]</t>
        </is>
      </c>
      <c r="D531" s="12" t="inlineStr">
        <is>
          <t>This nugget has learning material and questions covering the topic of Plotting Exponential Graphs.</t>
        </is>
      </c>
      <c r="E531" s="12" t="inlineStr">
        <is>
          <t>75a48373-ae76-42b7-8589-5c2cf0b49e65</t>
        </is>
      </c>
    </row>
    <row r="532" ht="45" customHeight="1">
      <c r="A532" s="12" t="inlineStr">
        <is>
          <t>Graphs and Sequences</t>
        </is>
      </c>
      <c r="B532" s="12" t="inlineStr">
        <is>
          <t>Representations of Functions</t>
        </is>
      </c>
      <c r="C532" s="13" t="inlineStr">
        <is>
          <t>Recognising Key Graphs [MF24.09]</t>
        </is>
      </c>
      <c r="D532" s="12" t="inlineStr">
        <is>
          <t>This nugget has learning material and questions covering the topic of Recognising Key Graphs.</t>
        </is>
      </c>
      <c r="E532" s="12" t="inlineStr">
        <is>
          <t>a373cce8-876b-4b02-bff5-b3e5fcba81d3</t>
        </is>
      </c>
    </row>
    <row r="533" ht="45" customHeight="1">
      <c r="A533" s="12" t="inlineStr">
        <is>
          <t>Graphs and Sequences</t>
        </is>
      </c>
      <c r="B533" s="12" t="inlineStr">
        <is>
          <t>Coordinates</t>
        </is>
      </c>
      <c r="C533" s="13" t="inlineStr">
        <is>
          <t>Diagnostic: Coordinates [MMYP0.26]</t>
        </is>
      </c>
      <c r="D533" s="12" t="inlineStr">
        <is>
          <t>This is a short diagnostic assessment covering the topic of Coordinates.</t>
        </is>
      </c>
      <c r="E533" s="12" t="inlineStr">
        <is>
          <t>a8cdc8bf-1e19-4772-b262-0bce8b8cb2cb</t>
        </is>
      </c>
    </row>
    <row r="534" ht="45" customHeight="1">
      <c r="A534" s="12" t="inlineStr">
        <is>
          <t>Graphs and Sequences</t>
        </is>
      </c>
      <c r="B534" s="12" t="inlineStr">
        <is>
          <t>Coordinates</t>
        </is>
      </c>
      <c r="C534" s="13" t="inlineStr">
        <is>
          <t>Understanding Coordinates: 1st Quadrant [MF23.01]</t>
        </is>
      </c>
      <c r="D534" s="12" t="inlineStr">
        <is>
          <t>This nugget has learning material and questions covering the topic of Understanding Coordinates: 1st Quadrant.</t>
        </is>
      </c>
      <c r="E534" s="12" t="inlineStr">
        <is>
          <t>c403ab47-3547-4d3b-8228-6e7a87d6f43f</t>
        </is>
      </c>
    </row>
    <row r="535" ht="45" customHeight="1">
      <c r="A535" s="12" t="inlineStr">
        <is>
          <t>Graphs and Sequences</t>
        </is>
      </c>
      <c r="B535" s="12" t="inlineStr">
        <is>
          <t>Coordinates</t>
        </is>
      </c>
      <c r="C535" s="13" t="inlineStr">
        <is>
          <t>Understanding Coordinates: 4 Quadrants [MF23.02]</t>
        </is>
      </c>
      <c r="D535" s="12" t="inlineStr">
        <is>
          <t>This nugget has learning material and questions covering the topic of Understanding Coordinates: 4 Quadrants.</t>
        </is>
      </c>
      <c r="E535" s="12" t="inlineStr">
        <is>
          <t>5b991c24-3817-46b9-93da-98a0e9ad9d1e</t>
        </is>
      </c>
    </row>
    <row r="536" ht="45" customHeight="1">
      <c r="A536" s="12" t="inlineStr">
        <is>
          <t>Graphs and Sequences</t>
        </is>
      </c>
      <c r="B536" s="12" t="inlineStr">
        <is>
          <t>Coordinates</t>
        </is>
      </c>
      <c r="C536" s="13" t="inlineStr">
        <is>
          <t>Coordinates and 2D Shapes [MF23.26]</t>
        </is>
      </c>
      <c r="D536" s="12" t="inlineStr">
        <is>
          <t>This nugget has learning material and questions covering the topic of Coordinates and 2D Shapes.</t>
        </is>
      </c>
      <c r="E536" s="12" t="inlineStr">
        <is>
          <t>c50604b4-7244-4aa4-ba46-8a46443d01a9</t>
        </is>
      </c>
    </row>
    <row r="537" ht="45" customHeight="1">
      <c r="A537" s="12" t="inlineStr">
        <is>
          <t>Graphs and Sequences</t>
        </is>
      </c>
      <c r="B537" s="12" t="inlineStr">
        <is>
          <t>Coordinate Geometry</t>
        </is>
      </c>
      <c r="C537" s="13" t="inlineStr">
        <is>
          <t>Diagnostic: Coordinate Geometry [MMYP0.30]</t>
        </is>
      </c>
      <c r="D537" s="12" t="inlineStr">
        <is>
          <t>This is a short diagnostic assessment covering the topic of Coordinate Geometry.</t>
        </is>
      </c>
      <c r="E537" s="12" t="inlineStr">
        <is>
          <t>bd8b5d1a-63b7-489d-b030-8315c2b20c6c</t>
        </is>
      </c>
    </row>
    <row r="538" ht="45" customHeight="1">
      <c r="A538" s="12" t="inlineStr">
        <is>
          <t>Graphs and Sequences</t>
        </is>
      </c>
      <c r="B538" s="12" t="inlineStr">
        <is>
          <t>Coordinate Geometry</t>
        </is>
      </c>
      <c r="C538" s="13" t="inlineStr">
        <is>
          <t>Midpoint of a Line Segment [MF23.03]</t>
        </is>
      </c>
      <c r="D538" s="12" t="inlineStr">
        <is>
          <t>This nugget has learning material and questions covering the topic of Midpoint of a Line Segment.</t>
        </is>
      </c>
      <c r="E538" s="12" t="inlineStr">
        <is>
          <t>fb84870a-fb43-4c0b-ac28-99c3a02d0fe9</t>
        </is>
      </c>
    </row>
    <row r="539" ht="45" customHeight="1">
      <c r="A539" s="12" t="inlineStr">
        <is>
          <t>Graphs and Sequences</t>
        </is>
      </c>
      <c r="B539" s="12" t="inlineStr">
        <is>
          <t>Coordinate Geometry</t>
        </is>
      </c>
      <c r="C539" s="13" t="inlineStr">
        <is>
          <t>Coordinates and Ratios [MH23.20]</t>
        </is>
      </c>
      <c r="D539" s="12" t="inlineStr">
        <is>
          <t>This nugget has learning material and questions covering the topic of Coordinates and Ratios.</t>
        </is>
      </c>
      <c r="E539" s="12" t="inlineStr">
        <is>
          <t>d2b540a9-8665-4c8e-a612-ce0db302b85b</t>
        </is>
      </c>
    </row>
    <row r="540" ht="45" customHeight="1">
      <c r="A540" s="12" t="inlineStr">
        <is>
          <t>Graphs and Sequences</t>
        </is>
      </c>
      <c r="B540" s="12" t="inlineStr">
        <is>
          <t>Coordinate Geometry</t>
        </is>
      </c>
      <c r="C540" s="13" t="inlineStr">
        <is>
          <t>Finding the Gradient of a Line Segment: Using the Graph [MF23.08]</t>
        </is>
      </c>
      <c r="D540" s="12" t="inlineStr">
        <is>
          <t>This nugget has learning material and questions covering the topic of Finding the Gradient of a Line Segment: Using the Graph.</t>
        </is>
      </c>
      <c r="E540" s="12" t="inlineStr">
        <is>
          <t>b539239e-ac53-4d0a-b6a0-0514dc5aa5b2</t>
        </is>
      </c>
    </row>
    <row r="541" ht="45" customHeight="1">
      <c r="A541" s="12" t="inlineStr">
        <is>
          <t>Graphs and Sequences</t>
        </is>
      </c>
      <c r="B541" s="12" t="inlineStr">
        <is>
          <t>Coordinate Geometry</t>
        </is>
      </c>
      <c r="C541" s="13" t="inlineStr">
        <is>
          <t>Finding the Gradient of a Line Segment: Using the Formula [MF23.09]</t>
        </is>
      </c>
      <c r="D541" s="12" t="inlineStr">
        <is>
          <t>This nugget has learning material and questions covering the topic of Finding the Gradient of a Line Segment: Using the Formula.</t>
        </is>
      </c>
      <c r="E541" s="12" t="inlineStr">
        <is>
          <t>2846c87d-9f3b-4d62-877a-d1d123249545</t>
        </is>
      </c>
    </row>
    <row r="542" ht="45" customHeight="1">
      <c r="A542" s="12" t="inlineStr">
        <is>
          <t>Graphs and Sequences</t>
        </is>
      </c>
      <c r="B542" s="12" t="inlineStr">
        <is>
          <t>Coordinate Geometry</t>
        </is>
      </c>
      <c r="C542" s="13" t="inlineStr">
        <is>
          <t>Finding y = mx + c from a Gradient and a Point [MF23.13]</t>
        </is>
      </c>
      <c r="D542" s="12" t="inlineStr">
        <is>
          <t>This nugget has learning material and questions covering the topic of Finding y=mx+c from a Gradient and a Point.</t>
        </is>
      </c>
      <c r="E542" s="12" t="inlineStr">
        <is>
          <t>e0e6c0b1-a9c9-4a39-9088-bff70ba66716</t>
        </is>
      </c>
    </row>
    <row r="543" ht="45" customHeight="1">
      <c r="A543" s="12" t="inlineStr">
        <is>
          <t>Graphs and Sequences</t>
        </is>
      </c>
      <c r="B543" s="12" t="inlineStr">
        <is>
          <t>Coordinate Geometry</t>
        </is>
      </c>
      <c r="C543" s="13" t="inlineStr">
        <is>
          <t>Finding y = mx + c from Two Points [MF23.14]</t>
        </is>
      </c>
      <c r="D543" s="12" t="inlineStr">
        <is>
          <t>This nugget has learning material and questions covering the topic of Finding y=mx+c from Two Points.</t>
        </is>
      </c>
      <c r="E543" s="12" t="inlineStr">
        <is>
          <t>bf39f45d-15ce-4054-b64d-0547202a3fe7</t>
        </is>
      </c>
    </row>
    <row r="544" ht="45" customHeight="1">
      <c r="A544" s="12" t="inlineStr">
        <is>
          <t>Graphs and Sequences</t>
        </is>
      </c>
      <c r="B544" s="12" t="inlineStr">
        <is>
          <t>Coordinate Geometry</t>
        </is>
      </c>
      <c r="C544" s="13" t="inlineStr">
        <is>
          <t>Rearranging y = mx + c [MF23.15]</t>
        </is>
      </c>
      <c r="D544" s="12" t="inlineStr">
        <is>
          <t>This nugget has learning material and questions covering the topic of Rearranging y=mx+c.</t>
        </is>
      </c>
      <c r="E544" s="12" t="inlineStr">
        <is>
          <t>de7fcddf-9fd6-446f-bf34-321897f668bf</t>
        </is>
      </c>
    </row>
    <row r="545" ht="45" customHeight="1">
      <c r="A545" s="12" t="inlineStr">
        <is>
          <t>Measures</t>
        </is>
      </c>
      <c r="B545" s="12" t="inlineStr">
        <is>
          <t>Time</t>
        </is>
      </c>
      <c r="C545" s="13" t="inlineStr">
        <is>
          <t>Diagnostic: Measures of Time [MF00.61]</t>
        </is>
      </c>
      <c r="D545" s="12" t="inlineStr">
        <is>
          <t>This is a short diagnostic with questions on the topic of Measures of Time.</t>
        </is>
      </c>
      <c r="E545" s="12" t="inlineStr">
        <is>
          <t>09ff1211-4209-4d74-81df-ecfa68a9ded9</t>
        </is>
      </c>
    </row>
    <row r="546" ht="45" customHeight="1">
      <c r="A546" s="12" t="inlineStr">
        <is>
          <t>Measures</t>
        </is>
      </c>
      <c r="B546" s="12" t="inlineStr">
        <is>
          <t>Time</t>
        </is>
      </c>
      <c r="C546" s="13" t="inlineStr">
        <is>
          <t>Reading a 12-Hour Clock 1: O'Clock and Half Past [MF37.01]</t>
        </is>
      </c>
      <c r="D546" s="12" t="inlineStr">
        <is>
          <t>This nugget involves reading the time from an analogue clock face and choosing the correct time given in words.</t>
        </is>
      </c>
      <c r="E546" s="12" t="inlineStr">
        <is>
          <t>f7f2a8c0-d665-46aa-9cad-481a5ad3fc79</t>
        </is>
      </c>
    </row>
    <row r="547" ht="45" customHeight="1">
      <c r="A547" s="12" t="inlineStr">
        <is>
          <t>Measures</t>
        </is>
      </c>
      <c r="B547" s="12" t="inlineStr">
        <is>
          <t>Time</t>
        </is>
      </c>
      <c r="C547" s="13" t="inlineStr">
        <is>
          <t>Reading a 12-Hour Clock 2: Multiples of 5 [MF37.02]</t>
        </is>
      </c>
      <c r="D547" s="12" t="inlineStr">
        <is>
          <t>This nugget has learning material and questions covering the topic of Reading a 12-Hour Clock 2: Multiples of 5.</t>
        </is>
      </c>
      <c r="E547" s="12" t="inlineStr">
        <is>
          <t>c4e658ad-f1ac-4cad-9198-20d1094a145f</t>
        </is>
      </c>
    </row>
    <row r="548" ht="45" customHeight="1">
      <c r="A548" s="12" t="inlineStr">
        <is>
          <t>Measures</t>
        </is>
      </c>
      <c r="B548" s="12" t="inlineStr">
        <is>
          <t>Time</t>
        </is>
      </c>
      <c r="C548" s="13" t="inlineStr">
        <is>
          <t>Reading a 12-Hour Clock 3: Mixed [MF37.03]</t>
        </is>
      </c>
      <c r="D548" s="12" t="inlineStr">
        <is>
          <t>This nugget has learning material and questions covering the topic of Reading a 12-Hour Clock 3: Mixed.</t>
        </is>
      </c>
      <c r="E548" s="12" t="inlineStr">
        <is>
          <t>cc255dfd-ea2a-4a7b-ad49-0465473c4b0a</t>
        </is>
      </c>
    </row>
    <row r="549" ht="45" customHeight="1">
      <c r="A549" s="12" t="inlineStr">
        <is>
          <t>Measures</t>
        </is>
      </c>
      <c r="B549" s="12" t="inlineStr">
        <is>
          <t>Time</t>
        </is>
      </c>
      <c r="C549" s="13" t="inlineStr">
        <is>
          <t>Converting Time: AM and PM [MF37.04]</t>
        </is>
      </c>
      <c r="D549" s="12" t="inlineStr">
        <is>
          <t>This nugget has learning material and questions covering the topic of Converting Time: AM and PM.</t>
        </is>
      </c>
      <c r="E549" s="12" t="inlineStr">
        <is>
          <t>2a583390-41af-4b32-9d30-da66c98fd1af</t>
        </is>
      </c>
    </row>
    <row r="550" ht="45" customHeight="1">
      <c r="A550" s="12" t="inlineStr">
        <is>
          <t>Measures</t>
        </is>
      </c>
      <c r="B550" s="12" t="inlineStr">
        <is>
          <t>Time</t>
        </is>
      </c>
      <c r="C550" s="13" t="inlineStr">
        <is>
          <t>Converting Time: Seconds, Minutes and Hours [MF37.05]</t>
        </is>
      </c>
      <c r="D550" s="12" t="inlineStr">
        <is>
          <t>This nugget has learning material and questions covering the topic of Converting Time: Seconds, Minutes and Hours.</t>
        </is>
      </c>
      <c r="E550" s="12" t="inlineStr">
        <is>
          <t>19b3224b-dc1b-487e-865f-e209886d98d0</t>
        </is>
      </c>
    </row>
    <row r="551" ht="45" customHeight="1">
      <c r="A551" s="12" t="inlineStr">
        <is>
          <t>Measures</t>
        </is>
      </c>
      <c r="B551" s="12" t="inlineStr">
        <is>
          <t>Time</t>
        </is>
      </c>
      <c r="C551" s="13" t="inlineStr">
        <is>
          <t>Converting Time: Days, Weeks and Years [MF37.06]</t>
        </is>
      </c>
      <c r="D551" s="12" t="inlineStr">
        <is>
          <t>This nugget has learning material and questions covering the topic of Converting Time: Days, Weeks and Years.</t>
        </is>
      </c>
      <c r="E551" s="12" t="inlineStr">
        <is>
          <t>630d8d41-4de7-405d-ae9e-4679879394c9</t>
        </is>
      </c>
    </row>
    <row r="552" ht="45" customHeight="1">
      <c r="A552" s="12" t="inlineStr">
        <is>
          <t>Measures</t>
        </is>
      </c>
      <c r="B552" s="12" t="inlineStr">
        <is>
          <t>Time</t>
        </is>
      </c>
      <c r="C552" s="13" t="inlineStr">
        <is>
          <t>Calendar Months [MF37.07]</t>
        </is>
      </c>
      <c r="D552" s="12" t="inlineStr">
        <is>
          <t>This nugget has learning material and questions covering the topic of Calendar Months.</t>
        </is>
      </c>
      <c r="E552" s="12" t="inlineStr">
        <is>
          <t>ceba81bd-524d-4fb5-877c-7c935f64d395</t>
        </is>
      </c>
    </row>
    <row r="553" ht="45" customHeight="1">
      <c r="A553" s="12" t="inlineStr">
        <is>
          <t>Measures</t>
        </is>
      </c>
      <c r="B553" s="12" t="inlineStr">
        <is>
          <t>Time</t>
        </is>
      </c>
      <c r="C553" s="13" t="inlineStr">
        <is>
          <t>Converting Time: Mixed Units [MF37.08]</t>
        </is>
      </c>
      <c r="D553" s="12" t="inlineStr">
        <is>
          <t>This nugget has learning material and questions covering the topic of Converting Time: Mixed Units.</t>
        </is>
      </c>
      <c r="E553" s="12" t="inlineStr">
        <is>
          <t>bb0f510e-826f-4f55-b5d9-e6eb67b5f223</t>
        </is>
      </c>
    </row>
    <row r="554" ht="45" customHeight="1">
      <c r="A554" s="12" t="inlineStr">
        <is>
          <t>Measures</t>
        </is>
      </c>
      <c r="B554" s="12" t="inlineStr">
        <is>
          <t>Time</t>
        </is>
      </c>
      <c r="C554" s="13" t="inlineStr">
        <is>
          <t>Problems with Time [MF37.09]</t>
        </is>
      </c>
      <c r="D554" s="12" t="inlineStr">
        <is>
          <t>This nugget has learning material and questions covering the topic of Problems with Time.</t>
        </is>
      </c>
      <c r="E554" s="12" t="inlineStr">
        <is>
          <t>c99897f8-1adf-4a77-b15c-344cc4423357</t>
        </is>
      </c>
    </row>
    <row r="555" ht="45" customHeight="1">
      <c r="A555" s="12" t="inlineStr">
        <is>
          <t>Measures</t>
        </is>
      </c>
      <c r="B555" s="12" t="inlineStr">
        <is>
          <t>Metric Conversions</t>
        </is>
      </c>
      <c r="C555" s="13" t="inlineStr">
        <is>
          <t>Diagnostic: Metric Conversions [MMYP0.28]</t>
        </is>
      </c>
      <c r="D555" s="12" t="inlineStr">
        <is>
          <t>This is a short diagnostic assessment covering the topic of Metric Conversions.</t>
        </is>
      </c>
      <c r="E555" s="12" t="inlineStr">
        <is>
          <t>b61061f3-0717-4b16-9684-e3972f9a389b</t>
        </is>
      </c>
    </row>
    <row r="556" ht="45" customHeight="1">
      <c r="A556" s="12" t="inlineStr">
        <is>
          <t>Measures</t>
        </is>
      </c>
      <c r="B556" s="12" t="inlineStr">
        <is>
          <t>Metric Conversions</t>
        </is>
      </c>
      <c r="C556" s="13" t="inlineStr">
        <is>
          <t>Metric Units [MF36.02]</t>
        </is>
      </c>
      <c r="D556" s="12" t="inlineStr">
        <is>
          <t>This nugget has learning material and questions covering the topic of Metric Units.</t>
        </is>
      </c>
      <c r="E556" s="12" t="inlineStr">
        <is>
          <t>2c5e43ab-03b8-4e5f-bc8f-324267ad6227</t>
        </is>
      </c>
    </row>
    <row r="557" ht="45" customHeight="1">
      <c r="A557" s="12" t="inlineStr">
        <is>
          <t>Measures</t>
        </is>
      </c>
      <c r="B557" s="12" t="inlineStr">
        <is>
          <t>Metric Conversions</t>
        </is>
      </c>
      <c r="C557" s="13" t="inlineStr">
        <is>
          <t>Estimating with Metric Units [MF36.03]</t>
        </is>
      </c>
      <c r="D557" s="12" t="inlineStr">
        <is>
          <t>This nugget has learning material and questions covering the topic of Estimating with Metric Units.</t>
        </is>
      </c>
      <c r="E557" s="12" t="inlineStr">
        <is>
          <t>d9565956-ae55-49b8-aa37-3e7c9e2f2e67</t>
        </is>
      </c>
    </row>
    <row r="558" ht="45" customHeight="1">
      <c r="A558" s="12" t="inlineStr">
        <is>
          <t>Measures</t>
        </is>
      </c>
      <c r="B558" s="12" t="inlineStr">
        <is>
          <t>Metric Conversions</t>
        </is>
      </c>
      <c r="C558" s="13" t="inlineStr">
        <is>
          <t>Converting Metric Length (One Step) [MF36.04]</t>
        </is>
      </c>
      <c r="D558" s="12" t="inlineStr">
        <is>
          <t>This nugget has learning material and questions covering the topic of Converting Metric Length (One-Step).</t>
        </is>
      </c>
      <c r="E558" s="12" t="inlineStr">
        <is>
          <t>f6d9a6fe-0bde-472e-ac83-3499b5c09573</t>
        </is>
      </c>
    </row>
    <row r="559" ht="45" customHeight="1">
      <c r="A559" s="12" t="inlineStr">
        <is>
          <t>Measures</t>
        </is>
      </c>
      <c r="B559" s="12" t="inlineStr">
        <is>
          <t>Metric Conversions</t>
        </is>
      </c>
      <c r="C559" s="13" t="inlineStr">
        <is>
          <t>Converting Metric Length (Multi-Step) [MF36.05]</t>
        </is>
      </c>
      <c r="D559" s="12" t="inlineStr">
        <is>
          <t>This nugget has learning material and questions covering the topic of Converting Metric Length (Multi-Step).</t>
        </is>
      </c>
      <c r="E559" s="12" t="inlineStr">
        <is>
          <t>3bfe6b02-02b9-4a3e-b4f0-1aac7e0c8157</t>
        </is>
      </c>
    </row>
    <row r="560" ht="45" customHeight="1">
      <c r="A560" s="12" t="inlineStr">
        <is>
          <t>Measures</t>
        </is>
      </c>
      <c r="B560" s="12" t="inlineStr">
        <is>
          <t>Metric Conversions</t>
        </is>
      </c>
      <c r="C560" s="13" t="inlineStr">
        <is>
          <t>Converting Metric Length: Worded Questions [MF36.06]</t>
        </is>
      </c>
      <c r="D560" s="12" t="inlineStr">
        <is>
          <t>This nugget has learning material and questions covering the topic of Converting Metric Length: Worded Questions.</t>
        </is>
      </c>
      <c r="E560" s="12" t="inlineStr">
        <is>
          <t>f0f426a3-79ec-4963-8489-e065d826ff66</t>
        </is>
      </c>
    </row>
    <row r="561" ht="45" customHeight="1">
      <c r="A561" s="12" t="inlineStr">
        <is>
          <t>Measures</t>
        </is>
      </c>
      <c r="B561" s="12" t="inlineStr">
        <is>
          <t>Metric Conversions</t>
        </is>
      </c>
      <c r="C561" s="13" t="inlineStr">
        <is>
          <t>Converting Metric Mass (One Step) [MF36.07]</t>
        </is>
      </c>
      <c r="D561" s="12" t="inlineStr">
        <is>
          <t>This nugget has learning material and questions covering the topic of Converting Metric Mass (One-Step).</t>
        </is>
      </c>
      <c r="E561" s="12" t="inlineStr">
        <is>
          <t>1e96f84c-31bf-4ba8-ae67-63c693716b57</t>
        </is>
      </c>
    </row>
    <row r="562" ht="45" customHeight="1">
      <c r="A562" s="12" t="inlineStr">
        <is>
          <t>Measures</t>
        </is>
      </c>
      <c r="B562" s="12" t="inlineStr">
        <is>
          <t>Metric Conversions</t>
        </is>
      </c>
      <c r="C562" s="13" t="inlineStr">
        <is>
          <t>Converting Metric Mass (Multi-Step) [MF36.08]</t>
        </is>
      </c>
      <c r="D562" s="12" t="inlineStr">
        <is>
          <t>This nugget has learning material and questions covering the topic of Converting Metric Mass (Multi-Step).</t>
        </is>
      </c>
      <c r="E562" s="12" t="inlineStr">
        <is>
          <t>b8d33d09-f0d0-4230-87b6-70c14e768b22</t>
        </is>
      </c>
    </row>
    <row r="563" ht="45" customHeight="1">
      <c r="A563" s="12" t="inlineStr">
        <is>
          <t>Measures</t>
        </is>
      </c>
      <c r="B563" s="12" t="inlineStr">
        <is>
          <t>Metric Conversions</t>
        </is>
      </c>
      <c r="C563" s="13" t="inlineStr">
        <is>
          <t>Converting Metric Mass: Worded Questions [MF36.09]</t>
        </is>
      </c>
      <c r="D563" s="12" t="inlineStr">
        <is>
          <t>This nugget has learning material and questions covering the topic of Converting Metric Mass: Worded Questions.</t>
        </is>
      </c>
      <c r="E563" s="12" t="inlineStr">
        <is>
          <t>0f56a2b1-70f3-472c-afbf-b11e5c2ac972</t>
        </is>
      </c>
    </row>
    <row r="564" ht="45" customHeight="1">
      <c r="A564" s="12" t="inlineStr">
        <is>
          <t>Measures</t>
        </is>
      </c>
      <c r="B564" s="12" t="inlineStr">
        <is>
          <t>Metric Conversions</t>
        </is>
      </c>
      <c r="C564" s="13" t="inlineStr">
        <is>
          <t>Converting Metric Capacity [MF36.10]</t>
        </is>
      </c>
      <c r="D564" s="12" t="inlineStr">
        <is>
          <t>This nugget has learning material and questions covering the topic of Converting Metric Capacity.</t>
        </is>
      </c>
      <c r="E564" s="12" t="inlineStr">
        <is>
          <t>86ee886d-4b5d-4e6d-ac6d-4b22bf0624ae</t>
        </is>
      </c>
    </row>
    <row r="565" ht="45" customHeight="1">
      <c r="A565" s="12" t="inlineStr">
        <is>
          <t>Measures</t>
        </is>
      </c>
      <c r="B565" s="12" t="inlineStr">
        <is>
          <t>Metric Conversions</t>
        </is>
      </c>
      <c r="C565" s="13" t="inlineStr">
        <is>
          <t>Converting Metric Volume 1 [MF36.11]</t>
        </is>
      </c>
      <c r="D565" s="12" t="inlineStr">
        <is>
          <t>This nugget has learning material and questions covering the topic of Converting Metric Volume (One-Step).</t>
        </is>
      </c>
      <c r="E565" s="12" t="inlineStr">
        <is>
          <t>85f931a3-c4ed-4fcb-a8b2-980840b35428</t>
        </is>
      </c>
    </row>
    <row r="566" ht="45" customHeight="1">
      <c r="A566" s="12" t="inlineStr">
        <is>
          <t>Measures</t>
        </is>
      </c>
      <c r="B566" s="12" t="inlineStr">
        <is>
          <t>Metric Conversions</t>
        </is>
      </c>
      <c r="C566" s="13" t="inlineStr">
        <is>
          <t>Converting Metric Volume 2 [MF36.12]</t>
        </is>
      </c>
      <c r="D566" s="12" t="inlineStr">
        <is>
          <t>This nugget has learning material and questions covering the topic of Converting Metric Volume: Worded Questions.</t>
        </is>
      </c>
      <c r="E566" s="12" t="inlineStr">
        <is>
          <t>37c888dd-dad7-4c0e-8327-fd1282525790</t>
        </is>
      </c>
    </row>
    <row r="567" ht="45" customHeight="1">
      <c r="A567" s="12" t="inlineStr">
        <is>
          <t>Measures</t>
        </is>
      </c>
      <c r="B567" s="12" t="inlineStr">
        <is>
          <t>Metric Conversions</t>
        </is>
      </c>
      <c r="C567" s="13" t="inlineStr">
        <is>
          <t>Metric and Imperial Length (No Calculator) [MF36.16]</t>
        </is>
      </c>
      <c r="D567" s="12" t="inlineStr">
        <is>
          <t>This nugget has learning material and questions covering the topic of Metric and Imperial Length (Non Calculator).</t>
        </is>
      </c>
      <c r="E567" s="12" t="inlineStr">
        <is>
          <t>45670b07-4a9a-4944-8c2a-6ea4ac68f426</t>
        </is>
      </c>
    </row>
    <row r="568" ht="45" customHeight="1">
      <c r="A568" s="12" t="inlineStr">
        <is>
          <t>Measures</t>
        </is>
      </c>
      <c r="B568" s="12" t="inlineStr">
        <is>
          <t>Metric Conversions</t>
        </is>
      </c>
      <c r="C568" s="13" t="inlineStr">
        <is>
          <t>Metric and Imperial Length (Calculator) [MF36.17]</t>
        </is>
      </c>
      <c r="D568" s="12" t="inlineStr">
        <is>
          <t>This nugget has learning material and questions covering the topic of Metric and Imperial Length (Calculator).</t>
        </is>
      </c>
      <c r="E568" s="12" t="inlineStr">
        <is>
          <t>5371999a-54e1-49d4-b988-c248e95ac210</t>
        </is>
      </c>
    </row>
    <row r="569" ht="45" customHeight="1">
      <c r="A569" s="12" t="inlineStr">
        <is>
          <t>Measures</t>
        </is>
      </c>
      <c r="B569" s="12" t="inlineStr">
        <is>
          <t>Metric Conversions</t>
        </is>
      </c>
      <c r="C569" s="13" t="inlineStr">
        <is>
          <t>Metric and Imperial Mass and Volume (No Calculator) [MF36.18]</t>
        </is>
      </c>
      <c r="D569" s="12" t="inlineStr">
        <is>
          <t>This nugget has learning material and questions covering the topic of Metric and Imperial Mass and Volume (Non Calculator).</t>
        </is>
      </c>
      <c r="E569" s="12" t="inlineStr">
        <is>
          <t>4748cad0-36d5-4eaf-9c25-9320500a17e5</t>
        </is>
      </c>
    </row>
    <row r="570" ht="45" customHeight="1">
      <c r="A570" s="12" t="inlineStr">
        <is>
          <t>Measures</t>
        </is>
      </c>
      <c r="B570" s="12" t="inlineStr">
        <is>
          <t>Metric Conversions</t>
        </is>
      </c>
      <c r="C570" s="13" t="inlineStr">
        <is>
          <t>Metric and Imperial Mass and Volume (Calculator) [MF36.19]</t>
        </is>
      </c>
      <c r="D570" s="12" t="inlineStr">
        <is>
          <t>This nugget has learning material and questions covering the topic of Metric and Imperial Mass and Volume (Calculator).</t>
        </is>
      </c>
      <c r="E570" s="12" t="inlineStr">
        <is>
          <t>73f47230-8055-4eec-a25f-bf1415e457a5</t>
        </is>
      </c>
    </row>
    <row r="571" ht="45" customHeight="1">
      <c r="A571" s="12" t="inlineStr">
        <is>
          <t>Geometry</t>
        </is>
      </c>
      <c r="B571" s="12" t="inlineStr">
        <is>
          <t>Classifying Shapes &amp; Angles</t>
        </is>
      </c>
      <c r="C571" s="13" t="inlineStr">
        <is>
          <t>Diagnostic: Classifying Shapes &amp; Angles [MMYP0.23]</t>
        </is>
      </c>
      <c r="D571" s="12" t="inlineStr">
        <is>
          <t>This is a short diagnostic assessment covering the topic of Classifying Shapes &amp; Angles.</t>
        </is>
      </c>
      <c r="E571" s="12" t="inlineStr">
        <is>
          <t>8bb4abc6-042d-4bf6-bccc-e968e1a853c5</t>
        </is>
      </c>
    </row>
    <row r="572" ht="45" customHeight="1">
      <c r="A572" s="12" t="inlineStr">
        <is>
          <t>Geometry</t>
        </is>
      </c>
      <c r="B572" s="12" t="inlineStr">
        <is>
          <t>Classifying Shapes &amp; Angles</t>
        </is>
      </c>
      <c r="C572" s="13" t="inlineStr">
        <is>
          <t>Key Terms in 2D Geometry [MF26.01]</t>
        </is>
      </c>
      <c r="D572" s="12" t="inlineStr">
        <is>
          <t>This nugget has learning material and questions covering the topic of Key Terms in 2D Geometry.</t>
        </is>
      </c>
      <c r="E572" s="12" t="inlineStr">
        <is>
          <t>0fa92733-0d18-4ac4-9655-dbf43606634d</t>
        </is>
      </c>
    </row>
    <row r="573" ht="45" customHeight="1">
      <c r="A573" s="12" t="inlineStr">
        <is>
          <t>Geometry</t>
        </is>
      </c>
      <c r="B573" s="12" t="inlineStr">
        <is>
          <t>Classifying Shapes &amp; Angles</t>
        </is>
      </c>
      <c r="C573" s="13" t="inlineStr">
        <is>
          <t>Faces, Edges and Vertices [MF26.02]</t>
        </is>
      </c>
      <c r="D573" s="12" t="inlineStr">
        <is>
          <t>This nugget has learning material and questions covering the topic of Key Terms in 3D Geometry.</t>
        </is>
      </c>
      <c r="E573" s="12" t="inlineStr">
        <is>
          <t>521c4c8f-c4d6-4626-9e62-4488639ea125</t>
        </is>
      </c>
    </row>
    <row r="574" ht="45" customHeight="1">
      <c r="A574" s="12" t="inlineStr">
        <is>
          <t>Geometry</t>
        </is>
      </c>
      <c r="B574" s="12" t="inlineStr">
        <is>
          <t>Classifying Shapes &amp; Angles</t>
        </is>
      </c>
      <c r="C574" s="13" t="inlineStr">
        <is>
          <t>Types of Angles 1: Diagrams [MF26.03]</t>
        </is>
      </c>
      <c r="D574" s="12" t="inlineStr">
        <is>
          <t>This nugget has learning material and questions covering the topic of Types of Angles 1.</t>
        </is>
      </c>
      <c r="E574" s="12" t="inlineStr">
        <is>
          <t>e1495ed9-57d8-451d-9aa1-81f0d0bab241</t>
        </is>
      </c>
    </row>
    <row r="575" ht="45" customHeight="1">
      <c r="A575" s="12" t="inlineStr">
        <is>
          <t>Geometry</t>
        </is>
      </c>
      <c r="B575" s="12" t="inlineStr">
        <is>
          <t>Classifying Shapes &amp; Angles</t>
        </is>
      </c>
      <c r="C575" s="13" t="inlineStr">
        <is>
          <t>Types of Angles 2: Numbers [MF26.04]</t>
        </is>
      </c>
      <c r="D575" s="12" t="inlineStr">
        <is>
          <t>This nugget has learning material and questions covering the topic of Types of Angles 2.</t>
        </is>
      </c>
      <c r="E575" s="12" t="inlineStr">
        <is>
          <t>b1e6382d-c19b-43de-a199-2909872dc0d8</t>
        </is>
      </c>
    </row>
    <row r="576" ht="45" customHeight="1">
      <c r="A576" s="12" t="inlineStr">
        <is>
          <t>Geometry</t>
        </is>
      </c>
      <c r="B576" s="12" t="inlineStr">
        <is>
          <t>Classifying Shapes &amp; Angles</t>
        </is>
      </c>
      <c r="C576" s="13" t="inlineStr">
        <is>
          <t>Naming 2D Shapes [MF26.06]</t>
        </is>
      </c>
      <c r="D576" s="12" t="inlineStr">
        <is>
          <t>This nugget has learning material and questions covering the topic of Naming 2D Shapes.</t>
        </is>
      </c>
      <c r="E576" s="12" t="inlineStr">
        <is>
          <t>45f41eba-c906-48a4-8184-4093d24fb7a7</t>
        </is>
      </c>
    </row>
    <row r="577" ht="45" customHeight="1">
      <c r="A577" s="12" t="inlineStr">
        <is>
          <t>Geometry</t>
        </is>
      </c>
      <c r="B577" s="12" t="inlineStr">
        <is>
          <t>Classifying Shapes &amp; Angles</t>
        </is>
      </c>
      <c r="C577" s="13" t="inlineStr">
        <is>
          <t>Types of Triangles 1: Diagrams [MF26.07]</t>
        </is>
      </c>
      <c r="D577" s="12" t="inlineStr">
        <is>
          <t>This nugget has learning material and questions covering the topic of Types of Triangle 1.</t>
        </is>
      </c>
      <c r="E577" s="12" t="inlineStr">
        <is>
          <t>6782fa87-a55b-4109-8dce-2827e2416fd4</t>
        </is>
      </c>
    </row>
    <row r="578" ht="45" customHeight="1">
      <c r="A578" s="12" t="inlineStr">
        <is>
          <t>Geometry</t>
        </is>
      </c>
      <c r="B578" s="12" t="inlineStr">
        <is>
          <t>Classifying Shapes &amp; Angles</t>
        </is>
      </c>
      <c r="C578" s="13" t="inlineStr">
        <is>
          <t>Types of Triangles 2: Words [MF26.08]</t>
        </is>
      </c>
      <c r="D578" s="12" t="inlineStr">
        <is>
          <t>This nugget has learning material and questions covering the topic of Types of Triangle 2.</t>
        </is>
      </c>
      <c r="E578" s="12" t="inlineStr">
        <is>
          <t>c6f37d99-186c-4aaf-ad2d-5f44d7d71cbf</t>
        </is>
      </c>
    </row>
    <row r="579" ht="45" customHeight="1">
      <c r="A579" s="12" t="inlineStr">
        <is>
          <t>Geometry</t>
        </is>
      </c>
      <c r="B579" s="12" t="inlineStr">
        <is>
          <t>Classifying Shapes &amp; Angles</t>
        </is>
      </c>
      <c r="C579" s="13" t="inlineStr">
        <is>
          <t>Types of Quadrilateral [MF26.09]</t>
        </is>
      </c>
      <c r="D579" s="12" t="inlineStr">
        <is>
          <t>This nugget has learning material and questions covering the topic of Types of Quadrilateral.</t>
        </is>
      </c>
      <c r="E579" s="12" t="inlineStr">
        <is>
          <t>fadbc8cc-10cb-41e2-b5d6-c655f0bc9125</t>
        </is>
      </c>
    </row>
    <row r="580" ht="45" customHeight="1">
      <c r="A580" s="12" t="inlineStr">
        <is>
          <t>Geometry</t>
        </is>
      </c>
      <c r="B580" s="12" t="inlineStr">
        <is>
          <t>Classifying Shapes &amp; Angles</t>
        </is>
      </c>
      <c r="C580" s="13" t="inlineStr">
        <is>
          <t>Naming 3D Shapes [MF26.10]</t>
        </is>
      </c>
      <c r="D580" s="12" t="inlineStr">
        <is>
          <t>This nugget has learning material and questions covering the topic of Naming 3D Shapes.</t>
        </is>
      </c>
      <c r="E580" s="12" t="inlineStr">
        <is>
          <t>2541690c-718d-46ea-9896-efc5298db2c7</t>
        </is>
      </c>
    </row>
    <row r="581" ht="45" customHeight="1">
      <c r="A581" s="12" t="inlineStr">
        <is>
          <t>Geometry</t>
        </is>
      </c>
      <c r="B581" s="12" t="inlineStr">
        <is>
          <t>Classifying Shapes &amp; Angles</t>
        </is>
      </c>
      <c r="C581" s="13" t="inlineStr">
        <is>
          <t>Measuring Angles 1: Angles &lt; 180° (horizontal) [MF26.11]</t>
        </is>
      </c>
      <c r="D581" s="12" t="inlineStr">
        <is>
          <t>This nugget has learning material and questions covering the topic of Measuring Angles 1.</t>
        </is>
      </c>
      <c r="E581" s="12" t="inlineStr">
        <is>
          <t>7b392955-40ca-43f8-b8b5-b22e5a6233ee</t>
        </is>
      </c>
    </row>
    <row r="582" ht="45" customHeight="1">
      <c r="A582" s="12" t="inlineStr">
        <is>
          <t>Geometry</t>
        </is>
      </c>
      <c r="B582" s="12" t="inlineStr">
        <is>
          <t>Classifying Shapes &amp; Angles</t>
        </is>
      </c>
      <c r="C582" s="13" t="inlineStr">
        <is>
          <t>Measuring Angles 2: Angles &lt; 180° [MF26.12]</t>
        </is>
      </c>
      <c r="D582" s="12" t="inlineStr">
        <is>
          <t>This nugget has learning material and questions covering the topic of Measuring Angles 2.</t>
        </is>
      </c>
      <c r="E582" s="12" t="inlineStr">
        <is>
          <t>ce18d6d2-1a4f-4a45-93b0-8b37e9a7c234</t>
        </is>
      </c>
    </row>
    <row r="583" ht="45" customHeight="1">
      <c r="A583" s="12" t="inlineStr">
        <is>
          <t>Geometry</t>
        </is>
      </c>
      <c r="B583" s="12" t="inlineStr">
        <is>
          <t>Classifying Shapes &amp; Angles</t>
        </is>
      </c>
      <c r="C583" s="13" t="inlineStr">
        <is>
          <t>Measuring Angles 3: Angles &gt; 180° [MF26.13]</t>
        </is>
      </c>
      <c r="D583" s="12" t="inlineStr">
        <is>
          <t>This nugget has learning material and questions covering the topic of Measuring Angles 3.</t>
        </is>
      </c>
      <c r="E583" s="12" t="inlineStr">
        <is>
          <t>d7e64c44-1780-4ffd-babf-fc159ddad5cf</t>
        </is>
      </c>
    </row>
    <row r="584" ht="45" customHeight="1">
      <c r="A584" s="12" t="inlineStr">
        <is>
          <t>Geometry</t>
        </is>
      </c>
      <c r="B584" s="12" t="inlineStr">
        <is>
          <t>Classifying Shapes &amp; Angles</t>
        </is>
      </c>
      <c r="C584" s="13" t="inlineStr">
        <is>
          <t>Estimating Angles [MF26.14]</t>
        </is>
      </c>
      <c r="D584" s="12" t="inlineStr">
        <is>
          <t>This nugget has learning material and questions covering the topic of Estimating Angles.</t>
        </is>
      </c>
      <c r="E584" s="12" t="inlineStr">
        <is>
          <t>08178cfb-50de-477f-bb6c-0120ba4891d4</t>
        </is>
      </c>
    </row>
    <row r="585" ht="45" customHeight="1">
      <c r="A585" s="12" t="inlineStr">
        <is>
          <t>Geometry</t>
        </is>
      </c>
      <c r="B585" s="12" t="inlineStr">
        <is>
          <t>Classifying Shapes &amp; Angles</t>
        </is>
      </c>
      <c r="C585" s="13" t="inlineStr">
        <is>
          <t>Drawing Angles [MF26.15]</t>
        </is>
      </c>
      <c r="D585" s="12" t="inlineStr">
        <is>
          <t>This nugget has learning material and questions covering the topic of Drawing Angles.</t>
        </is>
      </c>
      <c r="E585" s="12" t="inlineStr">
        <is>
          <t>8be26fd7-fece-4f68-bb88-037377ccd0e0</t>
        </is>
      </c>
    </row>
    <row r="586" ht="45" customHeight="1">
      <c r="A586" s="12" t="inlineStr">
        <is>
          <t>Geometry</t>
        </is>
      </c>
      <c r="B586" s="12" t="inlineStr">
        <is>
          <t>Classifying Shapes &amp; Angles</t>
        </is>
      </c>
      <c r="C586" s="13" t="inlineStr">
        <is>
          <t>Quadrilateral Facts [MF29.03]</t>
        </is>
      </c>
      <c r="D586" s="12" t="inlineStr">
        <is>
          <t>This nugget has learning material and questions covering the topic of Quadrilateral Facts.</t>
        </is>
      </c>
      <c r="E586" s="12" t="inlineStr">
        <is>
          <t>7074d2e7-ea6b-498d-92c2-0893923d21b7</t>
        </is>
      </c>
    </row>
    <row r="587" ht="45" customHeight="1">
      <c r="A587" s="12" t="inlineStr">
        <is>
          <t>Geometry</t>
        </is>
      </c>
      <c r="B587" s="12" t="inlineStr">
        <is>
          <t>Classifying Shapes &amp; Angles</t>
        </is>
      </c>
      <c r="C587" s="13" t="inlineStr">
        <is>
          <t>Polygon Facts [MF29.04]</t>
        </is>
      </c>
      <c r="D587" s="12" t="inlineStr">
        <is>
          <t>This nugget has learning material and questions covering the topic of Polygon Facts.</t>
        </is>
      </c>
      <c r="E587" s="12" t="inlineStr">
        <is>
          <t>622e14ab-7785-4128-8fdc-e7d3fd91cb03</t>
        </is>
      </c>
    </row>
    <row r="588" ht="45" customHeight="1">
      <c r="A588" s="12" t="inlineStr">
        <is>
          <t>Geometry</t>
        </is>
      </c>
      <c r="B588" s="12" t="inlineStr">
        <is>
          <t>Classifying Shapes &amp; Angles</t>
        </is>
      </c>
      <c r="C588" s="13" t="inlineStr">
        <is>
          <t>Naming the Parts of a Circle [MF29.05]</t>
        </is>
      </c>
      <c r="D588" s="12" t="inlineStr">
        <is>
          <t>This nugget has learning material and questions covering the topic of Naming the Parts of a Circle.</t>
        </is>
      </c>
      <c r="E588" s="12" t="inlineStr">
        <is>
          <t>6519dda6-e112-43ff-b0a7-42c9849c5b44</t>
        </is>
      </c>
    </row>
    <row r="589" ht="45" customHeight="1">
      <c r="A589" s="12" t="inlineStr">
        <is>
          <t>Geometry</t>
        </is>
      </c>
      <c r="B589" s="12" t="inlineStr">
        <is>
          <t>Calculations With Angle Properties</t>
        </is>
      </c>
      <c r="C589" s="13" t="inlineStr">
        <is>
          <t>Diagnostic: Angle Rules [MF00.42]</t>
        </is>
      </c>
      <c r="D589" s="12" t="inlineStr">
        <is>
          <t>This is a short diagnostic with questions on the topic of Angle Rules.</t>
        </is>
      </c>
      <c r="E589" s="12" t="inlineStr">
        <is>
          <t>fdb4ada6-bdcf-4608-b535-d876a799966c</t>
        </is>
      </c>
    </row>
    <row r="590" ht="45" customHeight="1">
      <c r="A590" s="12" t="inlineStr">
        <is>
          <t>Geometry</t>
        </is>
      </c>
      <c r="B590" s="12" t="inlineStr">
        <is>
          <t>Calculations With Angle Properties</t>
        </is>
      </c>
      <c r="C590" s="13" t="inlineStr">
        <is>
          <t>Straight Line Angles 1: Multiples of 5° [MF27.01]</t>
        </is>
      </c>
      <c r="D590" s="12" t="inlineStr">
        <is>
          <t>This nugget has learning material and questions covering the topic of Straight Line Angles 1.</t>
        </is>
      </c>
      <c r="E590" s="12" t="inlineStr">
        <is>
          <t>7dc49cb7-df9a-489f-93c6-b32675de0181</t>
        </is>
      </c>
    </row>
    <row r="591" ht="45" customHeight="1">
      <c r="A591" s="12" t="inlineStr">
        <is>
          <t>Geometry</t>
        </is>
      </c>
      <c r="B591" s="12" t="inlineStr">
        <is>
          <t>Calculations With Angle Properties</t>
        </is>
      </c>
      <c r="C591" s="13" t="inlineStr">
        <is>
          <t>Straight Line Angles 2 [MF27.02]</t>
        </is>
      </c>
      <c r="D591" s="12" t="inlineStr">
        <is>
          <t>This nugget has learning material and questions covering the topic of Straight Line Angles 2.</t>
        </is>
      </c>
      <c r="E591" s="12" t="inlineStr">
        <is>
          <t>38130453-de0e-47f9-8732-72c28940a76b</t>
        </is>
      </c>
    </row>
    <row r="592" ht="45" customHeight="1">
      <c r="A592" s="12" t="inlineStr">
        <is>
          <t>Geometry</t>
        </is>
      </c>
      <c r="B592" s="12" t="inlineStr">
        <is>
          <t>Calculations With Angle Properties</t>
        </is>
      </c>
      <c r="C592" s="13" t="inlineStr">
        <is>
          <t>Straight Line Angles with Algebra [MF27.03]</t>
        </is>
      </c>
      <c r="D592" s="12" t="inlineStr">
        <is>
          <t>This nugget has learning material and questions covering the topic of Straight Line Angles with Algebra.</t>
        </is>
      </c>
      <c r="E592" s="12" t="inlineStr">
        <is>
          <t>882bc42b-21d8-4d3f-8db0-577148999e1a</t>
        </is>
      </c>
    </row>
    <row r="593" ht="45" customHeight="1">
      <c r="A593" s="12" t="inlineStr">
        <is>
          <t>Geometry</t>
        </is>
      </c>
      <c r="B593" s="12" t="inlineStr">
        <is>
          <t>Calculations With Angle Properties</t>
        </is>
      </c>
      <c r="C593" s="13" t="inlineStr">
        <is>
          <t>Angles Around a Point 1: Multiples of 5° [MF27.04]</t>
        </is>
      </c>
      <c r="D593" s="12" t="inlineStr">
        <is>
          <t>This nugget has learning material and questions covering the topic of Angles Around a Point 1.</t>
        </is>
      </c>
      <c r="E593" s="12" t="inlineStr">
        <is>
          <t>758fdf66-0977-4cb2-86bd-5ff525592f0d</t>
        </is>
      </c>
    </row>
    <row r="594" ht="45" customHeight="1">
      <c r="A594" s="12" t="inlineStr">
        <is>
          <t>Geometry</t>
        </is>
      </c>
      <c r="B594" s="12" t="inlineStr">
        <is>
          <t>Calculations With Angle Properties</t>
        </is>
      </c>
      <c r="C594" s="13" t="inlineStr">
        <is>
          <t>Angles Around a Point 2 [MF27.05]</t>
        </is>
      </c>
      <c r="D594" s="12" t="inlineStr">
        <is>
          <t>This nugget has learning material and questions covering the topic of Angles Around a Point 2.</t>
        </is>
      </c>
      <c r="E594" s="12" t="inlineStr">
        <is>
          <t>ae39c12b-72fb-4c61-a244-10b1b7763e3b</t>
        </is>
      </c>
    </row>
    <row r="595" ht="45" customHeight="1">
      <c r="A595" s="12" t="inlineStr">
        <is>
          <t>Geometry</t>
        </is>
      </c>
      <c r="B595" s="12" t="inlineStr">
        <is>
          <t>Calculations With Angle Properties</t>
        </is>
      </c>
      <c r="C595" s="13" t="inlineStr">
        <is>
          <t>Angles Around a Point with Algebra [MF27.06]</t>
        </is>
      </c>
      <c r="D595" s="12" t="inlineStr">
        <is>
          <t>This nugget has learning material and questions covering the topic of Angles Around a Point with Algebra.</t>
        </is>
      </c>
      <c r="E595" s="12" t="inlineStr">
        <is>
          <t>9355594a-829a-4be1-b9b2-f35f581b5b9b</t>
        </is>
      </c>
    </row>
    <row r="596" ht="45" customHeight="1">
      <c r="A596" s="12" t="inlineStr">
        <is>
          <t>Geometry</t>
        </is>
      </c>
      <c r="B596" s="12" t="inlineStr">
        <is>
          <t>Calculations With Angle Properties</t>
        </is>
      </c>
      <c r="C596" s="13" t="inlineStr">
        <is>
          <t>Vertically Opposite Angles [MF27.07]</t>
        </is>
      </c>
      <c r="D596" s="12" t="inlineStr">
        <is>
          <t>This nugget has learning material and questions covering the topic of Vertically Opposite Angles.</t>
        </is>
      </c>
      <c r="E596" s="12" t="inlineStr">
        <is>
          <t>7375a6d7-472e-4809-a529-01072902ed10</t>
        </is>
      </c>
    </row>
    <row r="597" ht="45" customHeight="1">
      <c r="A597" s="12" t="inlineStr">
        <is>
          <t>Geometry</t>
        </is>
      </c>
      <c r="B597" s="12" t="inlineStr">
        <is>
          <t>Calculations With Angle Properties</t>
        </is>
      </c>
      <c r="C597" s="13" t="inlineStr">
        <is>
          <t>Diagnostic: Angles in Polygons [MF00.44]</t>
        </is>
      </c>
      <c r="D597" s="12" t="inlineStr">
        <is>
          <t>This is a short diagnostic with questions on the topic of Angles in Polygons.</t>
        </is>
      </c>
      <c r="E597" s="12" t="inlineStr">
        <is>
          <t>cbbce8c1-bb35-4ad3-8e4d-a4fc59add062</t>
        </is>
      </c>
    </row>
    <row r="598" ht="45" customHeight="1">
      <c r="A598" s="12" t="inlineStr">
        <is>
          <t>Geometry</t>
        </is>
      </c>
      <c r="B598" s="12" t="inlineStr">
        <is>
          <t>Calculations With Angle Properties</t>
        </is>
      </c>
      <c r="C598" s="13" t="inlineStr">
        <is>
          <t>Angles in a Triangle 1 [MF28.01]</t>
        </is>
      </c>
      <c r="D598" s="12" t="inlineStr">
        <is>
          <t>This nugget has learning material and questions covering the topic of Angles in a Triangle 1.</t>
        </is>
      </c>
      <c r="E598" s="12" t="inlineStr">
        <is>
          <t>bfe17c5c-5fbb-44bb-bd2f-3e59eb2ae76f</t>
        </is>
      </c>
    </row>
    <row r="599" ht="45" customHeight="1">
      <c r="A599" s="12" t="inlineStr">
        <is>
          <t>Geometry</t>
        </is>
      </c>
      <c r="B599" s="12" t="inlineStr">
        <is>
          <t>Calculations With Angle Properties</t>
        </is>
      </c>
      <c r="C599" s="13" t="inlineStr">
        <is>
          <t>Angles in a Triangle 2: Isosceles Triangles [MF28.02]</t>
        </is>
      </c>
      <c r="D599" s="12" t="inlineStr">
        <is>
          <t>This nugget has learning material and questions covering the topic of Angles in a Triangle 2.</t>
        </is>
      </c>
      <c r="E599" s="12" t="inlineStr">
        <is>
          <t>29ff1527-a3a6-4d49-b3ec-d14bc9ee327f</t>
        </is>
      </c>
    </row>
    <row r="600" ht="45" customHeight="1">
      <c r="A600" s="12" t="inlineStr">
        <is>
          <t>Geometry</t>
        </is>
      </c>
      <c r="B600" s="12" t="inlineStr">
        <is>
          <t>Calculations With Angle Properties</t>
        </is>
      </c>
      <c r="C600" s="13" t="inlineStr">
        <is>
          <t>Angles in a Triangle 3: Including Angles on a Straight Line [MF28.03]</t>
        </is>
      </c>
      <c r="D600" s="12" t="inlineStr">
        <is>
          <t>This nugget has learning material and questions covering the topic of Angles in a Triangle 3.</t>
        </is>
      </c>
      <c r="E600" s="12" t="inlineStr">
        <is>
          <t>76fea857-985e-42c0-a885-7a2b575d8ff5</t>
        </is>
      </c>
    </row>
    <row r="601" ht="45" customHeight="1">
      <c r="A601" s="12" t="inlineStr">
        <is>
          <t>Geometry</t>
        </is>
      </c>
      <c r="B601" s="12" t="inlineStr">
        <is>
          <t>Calculations With Angle Properties</t>
        </is>
      </c>
      <c r="C601" s="13" t="inlineStr">
        <is>
          <t>Angles in a Triangle 4: Including Angles in Parallel Lines [MF28.04]</t>
        </is>
      </c>
      <c r="D601" s="12" t="inlineStr">
        <is>
          <t>This nugget has learning material and questions covering the topic of Angles in a Triangle 4.</t>
        </is>
      </c>
      <c r="E601" s="12" t="inlineStr">
        <is>
          <t>44843b3c-0c44-4842-9ffe-9b0981d6b4f4</t>
        </is>
      </c>
    </row>
    <row r="602" ht="45" customHeight="1">
      <c r="A602" s="12" t="inlineStr">
        <is>
          <t>Geometry</t>
        </is>
      </c>
      <c r="B602" s="12" t="inlineStr">
        <is>
          <t>Calculations With Angle Properties</t>
        </is>
      </c>
      <c r="C602" s="13" t="inlineStr">
        <is>
          <t>Angles in Quadrilaterals [MF28.05]</t>
        </is>
      </c>
      <c r="D602" s="12" t="inlineStr">
        <is>
          <t>This nugget has learning material and questions covering the topic of Angles in Quadrilaterals.</t>
        </is>
      </c>
      <c r="E602" s="12" t="inlineStr">
        <is>
          <t>bb323893-8b60-49ad-bc1a-70bced6513ea</t>
        </is>
      </c>
    </row>
    <row r="603" ht="45" customHeight="1">
      <c r="A603" s="12" t="inlineStr">
        <is>
          <t>Geometry</t>
        </is>
      </c>
      <c r="B603" s="12" t="inlineStr">
        <is>
          <t>Calculations With Angle Properties</t>
        </is>
      </c>
      <c r="C603" s="13" t="inlineStr">
        <is>
          <t>Introduction to Angles in Polygons [MF28.06]</t>
        </is>
      </c>
      <c r="D603" s="12" t="inlineStr">
        <is>
          <t>This nugget has learning material and questions covering the topic of an Introduction to Angles in Polygons.</t>
        </is>
      </c>
      <c r="E603" s="12" t="inlineStr">
        <is>
          <t>6bd1ce63-2c93-4224-83d9-d0bbb6afb5a9</t>
        </is>
      </c>
    </row>
    <row r="604" ht="45" customHeight="1">
      <c r="A604" s="12" t="inlineStr">
        <is>
          <t>Geometry</t>
        </is>
      </c>
      <c r="B604" s="12" t="inlineStr">
        <is>
          <t>Calculations With Angle Properties</t>
        </is>
      </c>
      <c r="C604" s="13" t="inlineStr">
        <is>
          <t>Interior Angles 1: Sum of Interior Angles [MF28.07]</t>
        </is>
      </c>
      <c r="D604" s="12" t="inlineStr">
        <is>
          <t>This nugget has learning material and questions covering the topic of Interior Angles 1.</t>
        </is>
      </c>
      <c r="E604" s="12" t="inlineStr">
        <is>
          <t>0b0b9a2c-22c6-481e-975d-071af737feb8</t>
        </is>
      </c>
    </row>
    <row r="605" ht="45" customHeight="1">
      <c r="A605" s="12" t="inlineStr">
        <is>
          <t>Geometry</t>
        </is>
      </c>
      <c r="B605" s="12" t="inlineStr">
        <is>
          <t>Calculations With Angle Properties</t>
        </is>
      </c>
      <c r="C605" s="13" t="inlineStr">
        <is>
          <t>Interior Angles 2: Angles in Regular Shapes [MF28.08]</t>
        </is>
      </c>
      <c r="D605" s="12" t="inlineStr">
        <is>
          <t>This nugget has learning material and questions covering the topic of Interior Angles 2.</t>
        </is>
      </c>
      <c r="E605" s="12" t="inlineStr">
        <is>
          <t>9889e9f5-7fe4-402e-85f7-7155156298f3</t>
        </is>
      </c>
    </row>
    <row r="606" ht="45" customHeight="1">
      <c r="A606" s="12" t="inlineStr">
        <is>
          <t>Geometry</t>
        </is>
      </c>
      <c r="B606" s="12" t="inlineStr">
        <is>
          <t>Calculations With Angle Properties</t>
        </is>
      </c>
      <c r="C606" s="13" t="inlineStr">
        <is>
          <t>Interior Angles in Irregular Shapes [MF28.09]</t>
        </is>
      </c>
      <c r="D606" s="12" t="inlineStr">
        <is>
          <t>This nugget has learning material and questions covering the topic of Interior Angles in Irregular Shapes.</t>
        </is>
      </c>
      <c r="E606" s="12" t="inlineStr">
        <is>
          <t>f0194ab2-3f38-4dc6-97be-2b2f1a5e0dbc</t>
        </is>
      </c>
    </row>
    <row r="607" ht="45" customHeight="1">
      <c r="A607" s="12" t="inlineStr">
        <is>
          <t>Geometry</t>
        </is>
      </c>
      <c r="B607" s="12" t="inlineStr">
        <is>
          <t>Calculations With Angle Properties</t>
        </is>
      </c>
      <c r="C607" s="13" t="inlineStr">
        <is>
          <t>Exterior Angles [MF28.10]</t>
        </is>
      </c>
      <c r="D607" s="12" t="inlineStr">
        <is>
          <t>This nugget has learning material and questions covering the topic of Exterior Angles.</t>
        </is>
      </c>
      <c r="E607" s="12" t="inlineStr">
        <is>
          <t>2a35ef08-cec5-4b26-97e8-02622fa38989</t>
        </is>
      </c>
    </row>
    <row r="608" ht="45" customHeight="1">
      <c r="A608" s="12" t="inlineStr">
        <is>
          <t>Geometry</t>
        </is>
      </c>
      <c r="B608" s="12" t="inlineStr">
        <is>
          <t>Calculations With Angle Properties</t>
        </is>
      </c>
      <c r="C608" s="13" t="inlineStr">
        <is>
          <t>Using Multiple Rules with Angles in Polygons [MF28.11]</t>
        </is>
      </c>
      <c r="D608" s="12" t="inlineStr">
        <is>
          <t>This nugget has learning material and questions covering the topic of Using Multiple Rules with Angles in Polygons.</t>
        </is>
      </c>
      <c r="E608" s="12" t="inlineStr">
        <is>
          <t>78524392-5557-4385-b643-a317ad7a7826</t>
        </is>
      </c>
    </row>
    <row r="609" ht="45" customHeight="1">
      <c r="A609" s="12" t="inlineStr">
        <is>
          <t>Geometry</t>
        </is>
      </c>
      <c r="B609" s="12" t="inlineStr">
        <is>
          <t>Angles in Parallel Lines</t>
        </is>
      </c>
      <c r="C609" s="13" t="inlineStr">
        <is>
          <t>Diagnostic: Angles in Parallel Lines [MMYP0.24]</t>
        </is>
      </c>
      <c r="D609" s="12" t="inlineStr">
        <is>
          <t>This is a short diagnostic assessment covering the topic of Angles in Parallel Lines.</t>
        </is>
      </c>
      <c r="E609" s="12" t="inlineStr">
        <is>
          <t>702060c3-3ef3-4855-ad5b-bb3952b6b447</t>
        </is>
      </c>
    </row>
    <row r="610" ht="45" customHeight="1">
      <c r="A610" s="12" t="inlineStr">
        <is>
          <t>Geometry</t>
        </is>
      </c>
      <c r="B610" s="12" t="inlineStr">
        <is>
          <t>Angles in Parallel Lines</t>
        </is>
      </c>
      <c r="C610" s="13" t="inlineStr">
        <is>
          <t>Alternate Angles [MF27.08]</t>
        </is>
      </c>
      <c r="D610" s="12" t="inlineStr">
        <is>
          <t>This nugget has learning material and questions covering the topic of Alternate Angles.</t>
        </is>
      </c>
      <c r="E610" s="12" t="inlineStr">
        <is>
          <t>e6c8f114-146e-47b6-a02e-e75f7a4f10c0</t>
        </is>
      </c>
    </row>
    <row r="611" ht="45" customHeight="1">
      <c r="A611" s="12" t="inlineStr">
        <is>
          <t>Geometry</t>
        </is>
      </c>
      <c r="B611" s="12" t="inlineStr">
        <is>
          <t>Angles in Parallel Lines</t>
        </is>
      </c>
      <c r="C611" s="13" t="inlineStr">
        <is>
          <t>Corresponding Angles [MF27.09]</t>
        </is>
      </c>
      <c r="D611" s="12" t="inlineStr">
        <is>
          <t>This nugget has learning material and questions covering the topic of Corresponding Angles.</t>
        </is>
      </c>
      <c r="E611" s="12" t="inlineStr">
        <is>
          <t>15d3d54e-77ce-4284-a1c8-1b477523573a</t>
        </is>
      </c>
    </row>
    <row r="612" ht="45" customHeight="1">
      <c r="A612" s="12" t="inlineStr">
        <is>
          <t>Geometry</t>
        </is>
      </c>
      <c r="B612" s="12" t="inlineStr">
        <is>
          <t>Angles in Parallel Lines</t>
        </is>
      </c>
      <c r="C612" s="13" t="inlineStr">
        <is>
          <t>Co-interior Angles [MF27.10]</t>
        </is>
      </c>
      <c r="D612" s="12" t="inlineStr">
        <is>
          <t>This nugget has learning material and questions covering the topic of Co-interior Angles.</t>
        </is>
      </c>
      <c r="E612" s="12" t="inlineStr">
        <is>
          <t>1b5bb9d5-569d-4e09-8e0b-d31e18469fef</t>
        </is>
      </c>
    </row>
    <row r="613" ht="45" customHeight="1">
      <c r="A613" s="12" t="inlineStr">
        <is>
          <t>Geometry</t>
        </is>
      </c>
      <c r="B613" s="12" t="inlineStr">
        <is>
          <t>Angles in Parallel Lines</t>
        </is>
      </c>
      <c r="C613" s="13" t="inlineStr">
        <is>
          <t>Angles in Parallel Lines 1 [MF27.11]</t>
        </is>
      </c>
      <c r="D613" s="12" t="inlineStr">
        <is>
          <t>This nugget has learning material and questions covering the topic of Angles in Parallel Lines.</t>
        </is>
      </c>
      <c r="E613" s="12" t="inlineStr">
        <is>
          <t>b387a117-3671-4c7e-8a2b-11b65b40039e</t>
        </is>
      </c>
    </row>
    <row r="614" ht="45" customHeight="1">
      <c r="A614" s="12" t="inlineStr">
        <is>
          <t>Geometry</t>
        </is>
      </c>
      <c r="B614" s="12" t="inlineStr">
        <is>
          <t>Angles in Parallel Lines</t>
        </is>
      </c>
      <c r="C614" s="13" t="inlineStr">
        <is>
          <t>Angles in Parallel Lines 2 [MF27.12]</t>
        </is>
      </c>
      <c r="D614" s="12" t="inlineStr">
        <is>
          <t>This nugget has learning material and questions covering the topic of Angles in Parallel Lines with Algebra.</t>
        </is>
      </c>
      <c r="E614" s="12" t="inlineStr">
        <is>
          <t>cafa9d8b-f39d-4c4a-84b7-73bc23395f08</t>
        </is>
      </c>
    </row>
    <row r="615" ht="45" customHeight="1">
      <c r="A615" s="12" t="inlineStr">
        <is>
          <t>Geometry</t>
        </is>
      </c>
      <c r="B615" s="12" t="inlineStr">
        <is>
          <t>Symmetry &amp; Reflection</t>
        </is>
      </c>
      <c r="C615" s="13" t="inlineStr">
        <is>
          <t>Diagnostic: Symmetry &amp; Reflection [MMYP0.27]</t>
        </is>
      </c>
      <c r="D615" s="12" t="inlineStr">
        <is>
          <t>This is a short diagnostic assessment covering the topic of Symmetry &amp; Reflection.</t>
        </is>
      </c>
      <c r="E615" s="12" t="inlineStr">
        <is>
          <t>5c30ffd1-6f74-4532-9ec7-0fa7fe7d3d0c</t>
        </is>
      </c>
    </row>
    <row r="616" ht="45" customHeight="1">
      <c r="A616" s="12" t="inlineStr">
        <is>
          <t>Geometry</t>
        </is>
      </c>
      <c r="B616" s="12" t="inlineStr">
        <is>
          <t>Symmetry &amp; Reflection</t>
        </is>
      </c>
      <c r="C616" s="13" t="inlineStr">
        <is>
          <t>Rotational Symmetry [MF29.01]</t>
        </is>
      </c>
      <c r="D616" s="12" t="inlineStr">
        <is>
          <t>This nugget has learning material and questions covering the topic of Rotational Symmetry.</t>
        </is>
      </c>
      <c r="E616" s="12" t="inlineStr">
        <is>
          <t>36ef36a7-507e-409d-90f6-2d04aef89e58</t>
        </is>
      </c>
    </row>
    <row r="617" ht="45" customHeight="1">
      <c r="A617" s="12" t="inlineStr">
        <is>
          <t>Geometry</t>
        </is>
      </c>
      <c r="B617" s="12" t="inlineStr">
        <is>
          <t>Symmetry &amp; Reflection</t>
        </is>
      </c>
      <c r="C617" s="13" t="inlineStr">
        <is>
          <t>Reflective Symmetry [MF29.02]</t>
        </is>
      </c>
      <c r="D617" s="12" t="inlineStr">
        <is>
          <t>This nugget has learning material and questions covering the topic of Reflective Symmetry.</t>
        </is>
      </c>
      <c r="E617" s="12" t="inlineStr">
        <is>
          <t>8dd48b2f-4d4f-4cd9-a4a8-e42794e9ba72</t>
        </is>
      </c>
    </row>
    <row r="618" ht="45" customHeight="1">
      <c r="A618" s="12" t="inlineStr">
        <is>
          <t>Geometry</t>
        </is>
      </c>
      <c r="B618" s="12" t="inlineStr">
        <is>
          <t>Symmetry &amp; Reflection</t>
        </is>
      </c>
      <c r="C618" s="13" t="inlineStr">
        <is>
          <t>Planes of Symmetry [MF33.01]</t>
        </is>
      </c>
      <c r="D618" s="12" t="inlineStr">
        <is>
          <t>This nugget has learning material and questions covering the topic of Planes of Symmetry.</t>
        </is>
      </c>
      <c r="E618" s="12" t="inlineStr">
        <is>
          <t>a4d829bc-5c51-4c39-825d-f1e359d0c756</t>
        </is>
      </c>
    </row>
    <row r="619" ht="45" customHeight="1">
      <c r="A619" s="12" t="inlineStr">
        <is>
          <t>Geometry</t>
        </is>
      </c>
      <c r="B619" s="12" t="inlineStr">
        <is>
          <t>Symmetry &amp; Reflection</t>
        </is>
      </c>
      <c r="C619" s="13" t="inlineStr">
        <is>
          <t>Plane Sections [MF33.06]</t>
        </is>
      </c>
      <c r="D619" s="12" t="inlineStr">
        <is>
          <t>This nugget contains information on plane sections of cones and pyramids, including the similarity of plane sections parallel to the base and the shape of other plane sections.</t>
        </is>
      </c>
      <c r="E619" s="12" t="inlineStr">
        <is>
          <t>71bc3453-fae8-48dd-acc6-4aeb6aaf57c2</t>
        </is>
      </c>
    </row>
    <row r="620" ht="45" customHeight="1">
      <c r="A620" s="12" t="inlineStr">
        <is>
          <t>Geometry</t>
        </is>
      </c>
      <c r="B620" s="12" t="inlineStr">
        <is>
          <t>Symmetry &amp; Reflection</t>
        </is>
      </c>
      <c r="C620" s="13" t="inlineStr">
        <is>
          <t>Introduction to Reflection [MF40.01]</t>
        </is>
      </c>
      <c r="D620" s="12" t="inlineStr">
        <is>
          <t>This nugget has learning material and questions covering the topic of an Introduction to Reflection.</t>
        </is>
      </c>
      <c r="E620" s="12" t="inlineStr">
        <is>
          <t>7deb4c7f-1dc2-4faf-b433-54560828aaf3</t>
        </is>
      </c>
    </row>
    <row r="621" ht="45" customHeight="1">
      <c r="A621" s="12" t="inlineStr">
        <is>
          <t>Geometry</t>
        </is>
      </c>
      <c r="B621" s="12" t="inlineStr">
        <is>
          <t>Symmetry &amp; Reflection</t>
        </is>
      </c>
      <c r="C621" s="13" t="inlineStr">
        <is>
          <t>Finding the Line of Reflection [MF40.02]</t>
        </is>
      </c>
      <c r="D621" s="12" t="inlineStr">
        <is>
          <t>This nugget has learning material and questions covering the topic of Finding the Line of Reflection.</t>
        </is>
      </c>
      <c r="E621" s="12" t="inlineStr">
        <is>
          <t>bb858068-0d45-4ba9-8f70-ed48e8fa4eb1</t>
        </is>
      </c>
    </row>
    <row r="622" ht="45" customHeight="1">
      <c r="A622" s="12" t="inlineStr">
        <is>
          <t>Geometry</t>
        </is>
      </c>
      <c r="B622" s="12" t="inlineStr">
        <is>
          <t>Symmetry &amp; Reflection</t>
        </is>
      </c>
      <c r="C622" s="13" t="inlineStr">
        <is>
          <t>Coordinates in Reflection [MF40.03]</t>
        </is>
      </c>
      <c r="D622" s="12" t="inlineStr">
        <is>
          <t>This nugget has learning material and questions covering the topic of Coordinates in Reflection.</t>
        </is>
      </c>
      <c r="E622" s="12" t="inlineStr">
        <is>
          <t>a8371cff-887d-43e7-96c0-82af1408418f</t>
        </is>
      </c>
    </row>
    <row r="623" ht="45" customHeight="1">
      <c r="A623" s="12" t="inlineStr">
        <is>
          <t>Geometry</t>
        </is>
      </c>
      <c r="B623" s="12" t="inlineStr">
        <is>
          <t>Similarity &amp; Congruence</t>
        </is>
      </c>
      <c r="C623" s="13" t="inlineStr">
        <is>
          <t>Diagnostic: Similarity &amp; Congruence [MMYP0.29]</t>
        </is>
      </c>
      <c r="D623" s="12" t="inlineStr">
        <is>
          <t>This is a short diagnostic assessment covering the topic of Similarity &amp; Congruence.</t>
        </is>
      </c>
      <c r="E623" s="12" t="inlineStr">
        <is>
          <t>1ac74070-02e0-408a-8886-255ceef05453</t>
        </is>
      </c>
    </row>
    <row r="624" ht="45" customHeight="1">
      <c r="A624" s="12" t="inlineStr">
        <is>
          <t>Geometry</t>
        </is>
      </c>
      <c r="B624" s="12" t="inlineStr">
        <is>
          <t>Similarity &amp; Congruence</t>
        </is>
      </c>
      <c r="C624" s="13" t="inlineStr">
        <is>
          <t>Congruence [MF29.06]</t>
        </is>
      </c>
      <c r="D624" s="12" t="inlineStr">
        <is>
          <t>This nugget has learning material and questions covering the topic of Congruence.</t>
        </is>
      </c>
      <c r="E624" s="12" t="inlineStr">
        <is>
          <t>5fdf1ac4-cf5f-423e-9999-af1b3724c7e3</t>
        </is>
      </c>
    </row>
    <row r="625" ht="45" customHeight="1">
      <c r="A625" s="12" t="inlineStr">
        <is>
          <t>Geometry</t>
        </is>
      </c>
      <c r="B625" s="12" t="inlineStr">
        <is>
          <t>Similarity &amp; Congruence</t>
        </is>
      </c>
      <c r="C625" s="13" t="inlineStr">
        <is>
          <t>Congruent Triangles [MF29.07]</t>
        </is>
      </c>
      <c r="D625" s="12" t="inlineStr">
        <is>
          <t>This nugget has learning material and questions covering the topic of Congruent Triangles.</t>
        </is>
      </c>
      <c r="E625" s="12" t="inlineStr">
        <is>
          <t>6f4a6762-f4cb-4ea3-bde0-8307633c25a7</t>
        </is>
      </c>
    </row>
    <row r="626" ht="45" customHeight="1">
      <c r="A626" s="12" t="inlineStr">
        <is>
          <t>Geometry</t>
        </is>
      </c>
      <c r="B626" s="12" t="inlineStr">
        <is>
          <t>Similarity &amp; Congruence</t>
        </is>
      </c>
      <c r="C626" s="13" t="inlineStr">
        <is>
          <t>Introduction to Similarity [MF43.01]</t>
        </is>
      </c>
      <c r="D626" s="12" t="inlineStr">
        <is>
          <t>This nugget has learning material and questions covering the topic of an Introduction to Similarity.</t>
        </is>
      </c>
      <c r="E626" s="12" t="inlineStr">
        <is>
          <t>3677bf12-5317-41eb-b08b-7ee578cd0743</t>
        </is>
      </c>
    </row>
    <row r="627" ht="45" customHeight="1">
      <c r="A627" s="12" t="inlineStr">
        <is>
          <t>Geometry</t>
        </is>
      </c>
      <c r="B627" s="12" t="inlineStr">
        <is>
          <t>Similarity &amp; Congruence</t>
        </is>
      </c>
      <c r="C627" s="13" t="inlineStr">
        <is>
          <t>Similar Polygons: Finding the Scale Factor [MF43.02]</t>
        </is>
      </c>
      <c r="D627" s="12" t="inlineStr">
        <is>
          <t>This nugget has learning material and questions covering the topic of Similar Polygons: Finding the Scale Factor.</t>
        </is>
      </c>
      <c r="E627" s="12" t="inlineStr">
        <is>
          <t>0cfd15ed-5da5-4b8c-86e5-4f6272f99e2e</t>
        </is>
      </c>
    </row>
    <row r="628" ht="45" customHeight="1">
      <c r="A628" s="12" t="inlineStr">
        <is>
          <t>Geometry</t>
        </is>
      </c>
      <c r="B628" s="12" t="inlineStr">
        <is>
          <t>Similarity &amp; Congruence</t>
        </is>
      </c>
      <c r="C628" s="13" t="inlineStr">
        <is>
          <t>Similar Polygons: Missing Sides given Scale Factor [MF43.03]</t>
        </is>
      </c>
      <c r="D628" s="12" t="inlineStr">
        <is>
          <t>This nugget has learning material and questions covering the topic of Similar Polygons: Missing Sides.</t>
        </is>
      </c>
      <c r="E628" s="12" t="inlineStr">
        <is>
          <t>0486b5eb-5f6d-4958-9669-c59025c16ed5</t>
        </is>
      </c>
    </row>
    <row r="629" ht="45" customHeight="1">
      <c r="A629" s="12" t="inlineStr">
        <is>
          <t>Geometry</t>
        </is>
      </c>
      <c r="B629" s="12" t="inlineStr">
        <is>
          <t>Similarity &amp; Congruence</t>
        </is>
      </c>
      <c r="C629" s="13" t="inlineStr">
        <is>
          <t>Similar Polygons: Missing Sides [MF43.04]</t>
        </is>
      </c>
      <c r="D629" s="12" t="inlineStr">
        <is>
          <t>This nugget has learning material and questions covering the topic of Similar Polygons: Missing Sides</t>
        </is>
      </c>
      <c r="E629" s="12" t="inlineStr">
        <is>
          <t>8e19a273-18fa-4aef-92ee-558213f1b0c9</t>
        </is>
      </c>
    </row>
    <row r="630" ht="45" customHeight="1">
      <c r="A630" s="12" t="inlineStr">
        <is>
          <t>Geometry</t>
        </is>
      </c>
      <c r="B630" s="12" t="inlineStr">
        <is>
          <t>Similarity &amp; Congruence</t>
        </is>
      </c>
      <c r="C630" s="13" t="inlineStr">
        <is>
          <t>Similar Triangles 1: Same Orientation [MF43.05]</t>
        </is>
      </c>
      <c r="D630" s="12" t="inlineStr">
        <is>
          <t>This nugget has learning material and questions covering the topic of Similar Triangles 1.</t>
        </is>
      </c>
      <c r="E630" s="12" t="inlineStr">
        <is>
          <t>9216f0b5-a6f5-4b0f-a7b5-985e20809b00</t>
        </is>
      </c>
    </row>
    <row r="631" ht="45" customHeight="1">
      <c r="A631" s="12" t="inlineStr">
        <is>
          <t>Geometry</t>
        </is>
      </c>
      <c r="B631" s="12" t="inlineStr">
        <is>
          <t>Similarity &amp; Congruence</t>
        </is>
      </c>
      <c r="C631" s="13" t="inlineStr">
        <is>
          <t>Similar Triangles 2: Different Orientations [MF43.06]</t>
        </is>
      </c>
      <c r="D631" s="12" t="inlineStr">
        <is>
          <t>This nugget has learning material and questions covering the topic of Similar Triangles 2.</t>
        </is>
      </c>
      <c r="E631" s="12" t="inlineStr">
        <is>
          <t>6867d474-bcd7-49bb-8fa7-aadd757d2011</t>
        </is>
      </c>
    </row>
    <row r="632" ht="45" customHeight="1">
      <c r="A632" s="12" t="inlineStr">
        <is>
          <t>Geometry</t>
        </is>
      </c>
      <c r="B632" s="12" t="inlineStr">
        <is>
          <t>Similarity &amp; Congruence</t>
        </is>
      </c>
      <c r="C632" s="13" t="inlineStr">
        <is>
          <t>Diagnostic: Similarity (Area and Volume) [MH00.35]</t>
        </is>
      </c>
      <c r="D632" s="12" t="inlineStr">
        <is>
          <t>This is a short diagnostic with questions on the topic of Similarity 2.</t>
        </is>
      </c>
      <c r="E632" s="12" t="inlineStr">
        <is>
          <t>1c2075c3-484a-433e-b238-f663234e2397</t>
        </is>
      </c>
    </row>
    <row r="633" ht="45" customHeight="1">
      <c r="A633" s="12" t="inlineStr">
        <is>
          <t>Geometry</t>
        </is>
      </c>
      <c r="B633" s="12" t="inlineStr">
        <is>
          <t>Similarity &amp; Congruence</t>
        </is>
      </c>
      <c r="C633" s="13" t="inlineStr">
        <is>
          <t>Similar Area 1 [MH43.07]</t>
        </is>
      </c>
      <c r="D633" s="12" t="inlineStr">
        <is>
          <t>This nugget has learning material and questions covering the topic of Similar Area 1.</t>
        </is>
      </c>
      <c r="E633" s="12" t="inlineStr">
        <is>
          <t>3551c4de-0c26-4801-9dc0-02e1966fb664</t>
        </is>
      </c>
    </row>
    <row r="634" ht="45" customHeight="1">
      <c r="A634" s="12" t="inlineStr">
        <is>
          <t>Geometry</t>
        </is>
      </c>
      <c r="B634" s="12" t="inlineStr">
        <is>
          <t>Similarity &amp; Congruence</t>
        </is>
      </c>
      <c r="C634" s="13" t="inlineStr">
        <is>
          <t>Similar Area 2: Including Ratio [MH43.08]</t>
        </is>
      </c>
      <c r="D634" s="12" t="inlineStr">
        <is>
          <t>This nugget has learning material and questions covering the topic of Similar Area 2.</t>
        </is>
      </c>
      <c r="E634" s="12" t="inlineStr">
        <is>
          <t>729730b8-e13c-49bc-9321-bfacada8d2d4</t>
        </is>
      </c>
    </row>
    <row r="635" ht="45" customHeight="1">
      <c r="A635" s="12" t="inlineStr">
        <is>
          <t>Geometry</t>
        </is>
      </c>
      <c r="B635" s="12" t="inlineStr">
        <is>
          <t>Similarity &amp; Congruence</t>
        </is>
      </c>
      <c r="C635" s="13" t="inlineStr">
        <is>
          <t>Similar Volume [MH43.09]</t>
        </is>
      </c>
      <c r="D635" s="12" t="inlineStr">
        <is>
          <t>This nugget has learning material and questions covering the topic of Similar Volume.</t>
        </is>
      </c>
      <c r="E635" s="12" t="inlineStr">
        <is>
          <t>cc4b6fe3-3f9e-4dcd-91d1-21b594cdf632</t>
        </is>
      </c>
    </row>
    <row r="636" ht="45" customHeight="1">
      <c r="A636" s="12" t="inlineStr">
        <is>
          <t>Geometry</t>
        </is>
      </c>
      <c r="B636" s="12" t="inlineStr">
        <is>
          <t>Similarity &amp; Congruence</t>
        </is>
      </c>
      <c r="C636" s="13" t="inlineStr">
        <is>
          <t>Similar Area and Volume [MH43.10]</t>
        </is>
      </c>
      <c r="D636" s="12" t="inlineStr">
        <is>
          <t>This nugget has learning material and questions covering the topic of Similar Area and Volume.</t>
        </is>
      </c>
      <c r="E636" s="12" t="inlineStr">
        <is>
          <t>b297d09c-1d91-4016-b2e9-5319803a8be9</t>
        </is>
      </c>
    </row>
    <row r="637" ht="45" customHeight="1">
      <c r="A637" s="12" t="inlineStr">
        <is>
          <t>Geometry</t>
        </is>
      </c>
      <c r="B637" s="12" t="inlineStr">
        <is>
          <t>Isometric Transformations</t>
        </is>
      </c>
      <c r="C637" s="13" t="inlineStr">
        <is>
          <t>Diagnostic: Translation and Rotation [MMYP0.31]</t>
        </is>
      </c>
      <c r="D637" s="12" t="inlineStr">
        <is>
          <t>This is a short diagnostic assessment covering the topic of Translation and Rotation.</t>
        </is>
      </c>
      <c r="E637" s="12" t="inlineStr">
        <is>
          <t>37fe2665-922b-4d19-a9e2-9ad1fd3c23a4</t>
        </is>
      </c>
    </row>
    <row r="638" ht="45" customHeight="1">
      <c r="A638" s="12" t="inlineStr">
        <is>
          <t>Geometry</t>
        </is>
      </c>
      <c r="B638" s="12" t="inlineStr">
        <is>
          <t>Isometric Transformations</t>
        </is>
      </c>
      <c r="C638" s="13" t="inlineStr">
        <is>
          <t>Translating a Point [MF40.04]</t>
        </is>
      </c>
      <c r="D638" s="12" t="inlineStr">
        <is>
          <t>This nugget has learning material and questions covering the topic of Translating a Point.</t>
        </is>
      </c>
      <c r="E638" s="12" t="inlineStr">
        <is>
          <t>803542b3-940a-4427-84ce-48296b643e67</t>
        </is>
      </c>
    </row>
    <row r="639" ht="45" customHeight="1">
      <c r="A639" s="12" t="inlineStr">
        <is>
          <t>Geometry</t>
        </is>
      </c>
      <c r="B639" s="12" t="inlineStr">
        <is>
          <t>Isometric Transformations</t>
        </is>
      </c>
      <c r="C639" s="13" t="inlineStr">
        <is>
          <t>Translating a Shape [MF40.05]</t>
        </is>
      </c>
      <c r="D639" s="12" t="inlineStr">
        <is>
          <t>This nugget has learning material and questions covering the topic of Translating a Shape.</t>
        </is>
      </c>
      <c r="E639" s="12" t="inlineStr">
        <is>
          <t>8a6daad5-f94a-4ff5-95f0-56f797d1c4cf</t>
        </is>
      </c>
    </row>
    <row r="640" ht="45" customHeight="1">
      <c r="A640" s="12" t="inlineStr">
        <is>
          <t>Geometry</t>
        </is>
      </c>
      <c r="B640" s="12" t="inlineStr">
        <is>
          <t>Isometric Transformations</t>
        </is>
      </c>
      <c r="C640" s="13" t="inlineStr">
        <is>
          <t>Describing Translations [MF40.06]</t>
        </is>
      </c>
      <c r="D640" s="12" t="inlineStr">
        <is>
          <t>This nugget has learning material and questions covering the topic of Describing Translations.</t>
        </is>
      </c>
      <c r="E640" s="12" t="inlineStr">
        <is>
          <t>a4e54777-54cc-47e2-b694-c2df98dbd58e</t>
        </is>
      </c>
    </row>
    <row r="641" ht="45" customHeight="1">
      <c r="A641" s="12" t="inlineStr">
        <is>
          <t>Geometry</t>
        </is>
      </c>
      <c r="B641" s="12" t="inlineStr">
        <is>
          <t>Isometric Transformations</t>
        </is>
      </c>
      <c r="C641" s="13" t="inlineStr">
        <is>
          <t>Rotation with Centre (0,0) [MF40.15]</t>
        </is>
      </c>
      <c r="D641" s="12" t="inlineStr">
        <is>
          <t>This nugget has learning material and questions covering the topic of Rotation with Centre (0,0).</t>
        </is>
      </c>
      <c r="E641" s="12" t="inlineStr">
        <is>
          <t>d956c274-b811-4f73-b25d-120fb3622f55</t>
        </is>
      </c>
    </row>
    <row r="642" ht="45" customHeight="1">
      <c r="A642" s="12" t="inlineStr">
        <is>
          <t>Geometry</t>
        </is>
      </c>
      <c r="B642" s="12" t="inlineStr">
        <is>
          <t>Isometric Transformations</t>
        </is>
      </c>
      <c r="C642" s="13" t="inlineStr">
        <is>
          <t>Rotation with Centre (x,y) [MF40.16]</t>
        </is>
      </c>
      <c r="D642" s="12" t="inlineStr">
        <is>
          <t>This nugget has learning material and questions covering the topic of Rotation with Centre (x,y).</t>
        </is>
      </c>
      <c r="E642" s="12" t="inlineStr">
        <is>
          <t>0033d29f-ed61-466d-a8a0-d7c03d192178</t>
        </is>
      </c>
    </row>
    <row r="643" ht="45" customHeight="1">
      <c r="A643" s="12" t="inlineStr">
        <is>
          <t>Geometry</t>
        </is>
      </c>
      <c r="B643" s="12" t="inlineStr">
        <is>
          <t>Isometric Transformations</t>
        </is>
      </c>
      <c r="C643" s="13" t="inlineStr">
        <is>
          <t>Describing Rotation [MF40.17]</t>
        </is>
      </c>
      <c r="D643" s="12" t="inlineStr">
        <is>
          <t>This nugget has learning material and questions covering the topic of Describing Rotation.</t>
        </is>
      </c>
      <c r="E643" s="12" t="inlineStr">
        <is>
          <t>00a3ba76-8a7e-46c6-8ac3-8a9e1cd268d5</t>
        </is>
      </c>
    </row>
    <row r="644" ht="45" customHeight="1">
      <c r="A644" s="12" t="inlineStr">
        <is>
          <t>Geometry</t>
        </is>
      </c>
      <c r="B644" s="12" t="inlineStr">
        <is>
          <t>Isometric Transformations</t>
        </is>
      </c>
      <c r="C644" s="13" t="inlineStr">
        <is>
          <t>Diagnostic: Enlargements and Mixed Transformations [MF00.52]</t>
        </is>
      </c>
      <c r="D644" s="12" t="inlineStr">
        <is>
          <t>This is a short diagnostic with questions on the topic of Enlargements and Mixed Transformations 1.</t>
        </is>
      </c>
      <c r="E644" s="12" t="inlineStr">
        <is>
          <t>c0b20975-3893-4fc3-94a8-56b0b69af83a</t>
        </is>
      </c>
    </row>
    <row r="645" ht="45" customHeight="1">
      <c r="A645" s="12" t="inlineStr">
        <is>
          <t>Geometry</t>
        </is>
      </c>
      <c r="B645" s="12" t="inlineStr">
        <is>
          <t>Isometric Transformations</t>
        </is>
      </c>
      <c r="C645" s="13" t="inlineStr">
        <is>
          <t>Enlarging Shapes [MF40.07]</t>
        </is>
      </c>
      <c r="D645" s="12" t="inlineStr">
        <is>
          <t>This nugget has learning material and questions covering the topic of Enlarging Shapes.</t>
        </is>
      </c>
      <c r="E645" s="12" t="inlineStr">
        <is>
          <t>d62a0534-865a-47db-b1ff-6fde249dda74</t>
        </is>
      </c>
    </row>
    <row r="646" ht="45" customHeight="1">
      <c r="A646" s="12" t="inlineStr">
        <is>
          <t>Geometry</t>
        </is>
      </c>
      <c r="B646" s="12" t="inlineStr">
        <is>
          <t>Isometric Transformations</t>
        </is>
      </c>
      <c r="C646" s="13" t="inlineStr">
        <is>
          <t>Enlargements with 0&lt;SF&lt;1 [MF40.08]</t>
        </is>
      </c>
      <c r="D646" s="12" t="inlineStr">
        <is>
          <t>This nugget has learning material and questions covering the topic of Enlargements with 0&lt;SF&lt;1.</t>
        </is>
      </c>
      <c r="E646" s="12" t="inlineStr">
        <is>
          <t>5b926237-00a0-4291-9872-08b429d2a445</t>
        </is>
      </c>
    </row>
    <row r="647" ht="45" customHeight="1">
      <c r="A647" s="12" t="inlineStr">
        <is>
          <t>Geometry</t>
        </is>
      </c>
      <c r="B647" s="12" t="inlineStr">
        <is>
          <t>Isometric Transformations</t>
        </is>
      </c>
      <c r="C647" s="13" t="inlineStr">
        <is>
          <t>Enlargement with Centre (0,0) [MF40.09]</t>
        </is>
      </c>
      <c r="D647" s="12" t="inlineStr">
        <is>
          <t>This nugget has learning material and questions covering the topic of Enlargement with Centre (0,0).</t>
        </is>
      </c>
      <c r="E647" s="12" t="inlineStr">
        <is>
          <t>59817b6c-164c-4c10-9a92-674e34d150cb</t>
        </is>
      </c>
    </row>
    <row r="648" ht="45" customHeight="1">
      <c r="A648" s="12" t="inlineStr">
        <is>
          <t>Geometry</t>
        </is>
      </c>
      <c r="B648" s="12" t="inlineStr">
        <is>
          <t>Isometric Transformations</t>
        </is>
      </c>
      <c r="C648" s="13" t="inlineStr">
        <is>
          <t>Enlargement with Centre (x,y) [MF40.10]</t>
        </is>
      </c>
      <c r="D648" s="12" t="inlineStr">
        <is>
          <t>This nugget has learning material and questions covering the topic of Enlargement with Centre (x,y).</t>
        </is>
      </c>
      <c r="E648" s="12" t="inlineStr">
        <is>
          <t>0b5c56c9-8ea2-4c85-9cbb-8c5c12835d4d</t>
        </is>
      </c>
    </row>
    <row r="649" ht="45" customHeight="1">
      <c r="A649" s="12" t="inlineStr">
        <is>
          <t>Geometry</t>
        </is>
      </c>
      <c r="B649" s="12" t="inlineStr">
        <is>
          <t>Isometric Transformations</t>
        </is>
      </c>
      <c r="C649" s="13" t="inlineStr">
        <is>
          <t>Enlargement with Fractional Scale Factor (0,0) [MF40.11]</t>
        </is>
      </c>
      <c r="D649" s="12" t="inlineStr">
        <is>
          <t>This nugget has learning material and questions covering the topic of Enlargement with Fractional Scale Factor (0,0).</t>
        </is>
      </c>
      <c r="E649" s="12" t="inlineStr">
        <is>
          <t>6d68cd71-1677-4710-b838-720ac1612f12</t>
        </is>
      </c>
    </row>
    <row r="650" ht="45" customHeight="1">
      <c r="A650" s="12" t="inlineStr">
        <is>
          <t>Geometry</t>
        </is>
      </c>
      <c r="B650" s="12" t="inlineStr">
        <is>
          <t>Isometric Transformations</t>
        </is>
      </c>
      <c r="C650" s="13" t="inlineStr">
        <is>
          <t>Enlargement with Fractional Scale Factor (x,y) [MF40.12]</t>
        </is>
      </c>
      <c r="D650" s="12" t="inlineStr">
        <is>
          <t>This nugget has learning material and questions covering the topic of Enlargement with Fractional Scale Factor (x,y).</t>
        </is>
      </c>
      <c r="E650" s="12" t="inlineStr">
        <is>
          <t>d4534548-155a-4cd0-8ba8-f0862f452651</t>
        </is>
      </c>
    </row>
    <row r="651" ht="45" customHeight="1">
      <c r="A651" s="12" t="inlineStr">
        <is>
          <t>Geometry</t>
        </is>
      </c>
      <c r="B651" s="12" t="inlineStr">
        <is>
          <t>Isometric Transformations</t>
        </is>
      </c>
      <c r="C651" s="13" t="inlineStr">
        <is>
          <t>Describing Enlargements with an Integer Scale Factor [MF40.13]</t>
        </is>
      </c>
      <c r="D651" s="12" t="inlineStr">
        <is>
          <t>This nugget has learning material and questions covering the topic of Describing Enlargements with an Integer Scale Factor.</t>
        </is>
      </c>
      <c r="E651" s="12" t="inlineStr">
        <is>
          <t>9917945f-de60-430d-bc80-2424b6eef3f0</t>
        </is>
      </c>
    </row>
    <row r="652" ht="45" customHeight="1">
      <c r="A652" s="12" t="inlineStr">
        <is>
          <t>Geometry</t>
        </is>
      </c>
      <c r="B652" s="12" t="inlineStr">
        <is>
          <t>Isometric Transformations</t>
        </is>
      </c>
      <c r="C652" s="13" t="inlineStr">
        <is>
          <t>Describing Enlargements with a Non-Integer Scale Factor [MF40.14]</t>
        </is>
      </c>
      <c r="D652" s="12" t="inlineStr">
        <is>
          <t>This nugget has learning material and questions covering the topic of Describing Enlargements with a Non-Integer Scale Factor.</t>
        </is>
      </c>
      <c r="E652" s="12" t="inlineStr">
        <is>
          <t>42417f8f-ce22-4f0f-92ac-f194852f594a</t>
        </is>
      </c>
    </row>
    <row r="653" ht="45" customHeight="1">
      <c r="A653" s="12" t="inlineStr">
        <is>
          <t>Geometry</t>
        </is>
      </c>
      <c r="B653" s="12" t="inlineStr">
        <is>
          <t>Isometric Transformations</t>
        </is>
      </c>
      <c r="C653" s="13" t="inlineStr">
        <is>
          <t>Describing Transformations [MF40.18]</t>
        </is>
      </c>
      <c r="D653" s="12" t="inlineStr">
        <is>
          <t>This nugget has learning material and questions covering the topic of Describing Transformations 1.</t>
        </is>
      </c>
      <c r="E653" s="12" t="inlineStr">
        <is>
          <t>4d2169c6-fd81-4002-956b-23dea49de085</t>
        </is>
      </c>
    </row>
    <row r="654" ht="45" customHeight="1">
      <c r="A654" s="12" t="inlineStr">
        <is>
          <t>Geometry</t>
        </is>
      </c>
      <c r="B654" s="12" t="inlineStr">
        <is>
          <t>Isometric Transformations</t>
        </is>
      </c>
      <c r="C654" s="13" t="inlineStr">
        <is>
          <t>Combination of Transformations 1 [MF40.19]</t>
        </is>
      </c>
      <c r="D654" s="12" t="inlineStr">
        <is>
          <t>This nugget has learning material and questions covering the topic of the Combination of Transformations 1.</t>
        </is>
      </c>
      <c r="E654" s="12" t="inlineStr">
        <is>
          <t>154f80b5-9ebc-4313-b467-af395049e4de</t>
        </is>
      </c>
    </row>
    <row r="655" ht="45" customHeight="1">
      <c r="A655" s="12" t="inlineStr">
        <is>
          <t>Geometry</t>
        </is>
      </c>
      <c r="B655" s="12" t="inlineStr">
        <is>
          <t>Isometric Transformations</t>
        </is>
      </c>
      <c r="C655" s="13" t="inlineStr">
        <is>
          <t>Diagnostic: Enlargements and Mixed Transformations (inc. Negative SF) [MH00.32]</t>
        </is>
      </c>
      <c r="D655" s="12" t="inlineStr">
        <is>
          <t>This is a short diagnostic with questions on the topic of Enlargements and Mixed Transformations 2.</t>
        </is>
      </c>
      <c r="E655" s="12" t="inlineStr">
        <is>
          <t>a1bf5333-2932-44cb-93d0-50e456df7f3f</t>
        </is>
      </c>
    </row>
    <row r="656" ht="45" customHeight="1">
      <c r="A656" s="12" t="inlineStr">
        <is>
          <t>Geometry</t>
        </is>
      </c>
      <c r="B656" s="12" t="inlineStr">
        <is>
          <t>Isometric Transformations</t>
        </is>
      </c>
      <c r="C656" s="13" t="inlineStr">
        <is>
          <t>Combination of Transformations 2 [MH40.24]</t>
        </is>
      </c>
      <c r="D656" s="12" t="inlineStr">
        <is>
          <t>This nugget has learning material and questions covering the topic of Combination of Transformations 2.</t>
        </is>
      </c>
      <c r="E656" s="12" t="inlineStr">
        <is>
          <t>53f99bde-1c58-46b0-9548-935c3332c209</t>
        </is>
      </c>
    </row>
    <row r="657" ht="45" customHeight="1">
      <c r="A657" s="12" t="inlineStr">
        <is>
          <t>Geometry</t>
        </is>
      </c>
      <c r="B657" s="12" t="inlineStr">
        <is>
          <t>Isometric Transformations</t>
        </is>
      </c>
      <c r="C657" s="13" t="inlineStr">
        <is>
          <t>Enlargement with Negative Scale Factor [MH40.20]</t>
        </is>
      </c>
      <c r="D657" s="12" t="inlineStr">
        <is>
          <t>This nugget has learning material and questions covering the topic of Enlargement with Negative Scale Factor.</t>
        </is>
      </c>
      <c r="E657" s="12" t="inlineStr">
        <is>
          <t>b07444b9-9816-431c-ae17-1bd895532e7a</t>
        </is>
      </c>
    </row>
    <row r="658" ht="45" customHeight="1">
      <c r="A658" s="12" t="inlineStr">
        <is>
          <t>Geometry</t>
        </is>
      </c>
      <c r="B658" s="12" t="inlineStr">
        <is>
          <t>Isometric Transformations</t>
        </is>
      </c>
      <c r="C658" s="13" t="inlineStr">
        <is>
          <t>Enlargement with Negative Fractional Scale Factor [MH40.21]</t>
        </is>
      </c>
      <c r="D658" s="12" t="inlineStr">
        <is>
          <t>This nugget has learning material and questions covering the topic of Enlargement with Negative Fractional Scale Factor.</t>
        </is>
      </c>
      <c r="E658" s="12" t="inlineStr">
        <is>
          <t>f90f1375-b218-445b-b924-ba55b0158d2c</t>
        </is>
      </c>
    </row>
    <row r="659" ht="45" customHeight="1">
      <c r="A659" s="12" t="inlineStr">
        <is>
          <t>Geometry</t>
        </is>
      </c>
      <c r="B659" s="12" t="inlineStr">
        <is>
          <t>Isometric Transformations</t>
        </is>
      </c>
      <c r="C659" s="13" t="inlineStr">
        <is>
          <t>Enlargement with Mixed Scale Factor [MH40.22]</t>
        </is>
      </c>
      <c r="D659" s="12" t="inlineStr">
        <is>
          <t>This nugget has learning material and questions covering the topic of Enlargement with Mixed Scale Factor.</t>
        </is>
      </c>
      <c r="E659" s="12" t="inlineStr">
        <is>
          <t>7188e058-640f-428d-b9d8-07f58c9ec216</t>
        </is>
      </c>
    </row>
    <row r="660" ht="45" customHeight="1">
      <c r="A660" s="12" t="inlineStr">
        <is>
          <t>Geometry</t>
        </is>
      </c>
      <c r="B660" s="12" t="inlineStr">
        <is>
          <t>Isometric Transformations</t>
        </is>
      </c>
      <c r="C660" s="13" t="inlineStr">
        <is>
          <t>Describing Enlargements with Mixed Scale Factor [MH40.23]</t>
        </is>
      </c>
      <c r="D660" s="12" t="inlineStr">
        <is>
          <t>This nugget has learning material and questions covering the topic of Describing Enlargements with Mixed Scale Factor.</t>
        </is>
      </c>
      <c r="E660" s="12" t="inlineStr">
        <is>
          <t>554f8c6e-ad3c-4d9a-87df-2ff141732038</t>
        </is>
      </c>
    </row>
    <row r="661" ht="45" customHeight="1">
      <c r="A661" s="12" t="inlineStr">
        <is>
          <t>Geometry</t>
        </is>
      </c>
      <c r="B661" s="12" t="inlineStr">
        <is>
          <t>Circle Geometry</t>
        </is>
      </c>
      <c r="C661" s="13" t="inlineStr">
        <is>
          <t>Diagnostic: Circle Theorems [MH00.33]</t>
        </is>
      </c>
      <c r="D661" s="12" t="inlineStr">
        <is>
          <t>This is a short diagnostic with questions on the topic of Circle Theorems.</t>
        </is>
      </c>
      <c r="E661" s="12" t="inlineStr">
        <is>
          <t>56ed0d42-11da-4cdc-952e-c90dc6a37689</t>
        </is>
      </c>
    </row>
    <row r="662" ht="45" customHeight="1">
      <c r="A662" s="12" t="inlineStr">
        <is>
          <t>Geometry</t>
        </is>
      </c>
      <c r="B662" s="12" t="inlineStr">
        <is>
          <t>Circle Geometry</t>
        </is>
      </c>
      <c r="C662" s="13" t="inlineStr">
        <is>
          <t>Angle in a Semicircle and Angle at Tangent [MH57.01]</t>
        </is>
      </c>
      <c r="D662" s="12" t="inlineStr">
        <is>
          <t>This nugget has learning material and questions covering the topic of Angle in a Semicircle and Angle at Tangent.</t>
        </is>
      </c>
      <c r="E662" s="12" t="inlineStr">
        <is>
          <t>e8bc6529-5fb8-4967-8229-5cb993c46bb6</t>
        </is>
      </c>
    </row>
    <row r="663" ht="45" customHeight="1">
      <c r="A663" s="12" t="inlineStr">
        <is>
          <t>Geometry</t>
        </is>
      </c>
      <c r="B663" s="12" t="inlineStr">
        <is>
          <t>Circle Geometry</t>
        </is>
      </c>
      <c r="C663" s="13" t="inlineStr">
        <is>
          <t>Properties of Diameter and Radii [MH57.02]</t>
        </is>
      </c>
      <c r="D663" s="12" t="inlineStr">
        <is>
          <t>This nugget has learning material and questions covering the topic of Properties of Diameters and Radii.</t>
        </is>
      </c>
      <c r="E663" s="12" t="inlineStr">
        <is>
          <t>58b10059-d138-4381-92e8-cb8f10f01b7e</t>
        </is>
      </c>
    </row>
    <row r="664" ht="45" customHeight="1">
      <c r="A664" s="12" t="inlineStr">
        <is>
          <t>Geometry</t>
        </is>
      </c>
      <c r="B664" s="12" t="inlineStr">
        <is>
          <t>Circle Geometry</t>
        </is>
      </c>
      <c r="C664" s="13" t="inlineStr">
        <is>
          <t>Tangents from an External Point [MH57.03]</t>
        </is>
      </c>
      <c r="D664" s="12" t="inlineStr">
        <is>
          <t>This nugget has learning material and questions covering the topic of Tangents from an External Point.</t>
        </is>
      </c>
      <c r="E664" s="12" t="inlineStr">
        <is>
          <t>00cbb462-7798-47d9-9647-678d84eaaea7</t>
        </is>
      </c>
    </row>
    <row r="665" ht="45" customHeight="1">
      <c r="A665" s="12" t="inlineStr">
        <is>
          <t>Geometry</t>
        </is>
      </c>
      <c r="B665" s="12" t="inlineStr">
        <is>
          <t>Circle Geometry</t>
        </is>
      </c>
      <c r="C665" s="13" t="inlineStr">
        <is>
          <t>Angles at the Centre [MH57.04]</t>
        </is>
      </c>
      <c r="D665" s="12" t="inlineStr">
        <is>
          <t>This nugget has learning material and questions covering the topic of Angles at the Centre.</t>
        </is>
      </c>
      <c r="E665" s="12" t="inlineStr">
        <is>
          <t>92fc722b-3532-4fb9-b1bf-3c4167a82b28</t>
        </is>
      </c>
    </row>
    <row r="666" ht="45" customHeight="1">
      <c r="A666" s="12" t="inlineStr">
        <is>
          <t>Geometry</t>
        </is>
      </c>
      <c r="B666" s="12" t="inlineStr">
        <is>
          <t>Circle Geometry</t>
        </is>
      </c>
      <c r="C666" s="13" t="inlineStr">
        <is>
          <t>Angles on the Same Arc [MH57.05]</t>
        </is>
      </c>
      <c r="D666" s="12" t="inlineStr">
        <is>
          <t>This nugget has learning material and questions covering the topic of Angles on the Same Arc.</t>
        </is>
      </c>
      <c r="E666" s="12" t="inlineStr">
        <is>
          <t>9ed57aa1-a64d-45d3-a651-12deff876ce7</t>
        </is>
      </c>
    </row>
    <row r="667" ht="45" customHeight="1">
      <c r="A667" s="12" t="inlineStr">
        <is>
          <t>Geometry</t>
        </is>
      </c>
      <c r="B667" s="12" t="inlineStr">
        <is>
          <t>Circle Geometry</t>
        </is>
      </c>
      <c r="C667" s="13" t="inlineStr">
        <is>
          <t>Angles at the Centre and on the Same Arc [MH57.06]</t>
        </is>
      </c>
      <c r="D667" s="12" t="inlineStr">
        <is>
          <t>This nugget has learning material and questions covering the topic of Angles at the Centre and on the Same Arc.</t>
        </is>
      </c>
      <c r="E667" s="12" t="inlineStr">
        <is>
          <t>ab43b87e-869d-4ea1-8484-c3331ccd0442</t>
        </is>
      </c>
    </row>
    <row r="668" ht="45" customHeight="1">
      <c r="A668" s="12" t="inlineStr">
        <is>
          <t>Geometry</t>
        </is>
      </c>
      <c r="B668" s="12" t="inlineStr">
        <is>
          <t>Circle Geometry</t>
        </is>
      </c>
      <c r="C668" s="13" t="inlineStr">
        <is>
          <t>Cyclic Quadrilaterals [MH57.07]</t>
        </is>
      </c>
      <c r="D668" s="12" t="inlineStr">
        <is>
          <t>This nugget has learning material and questions covering the topic of Cyclic Quadrilaterals.</t>
        </is>
      </c>
      <c r="E668" s="12" t="inlineStr">
        <is>
          <t>2fc74d77-0d76-4e6f-aecf-ac1e4127d498</t>
        </is>
      </c>
    </row>
    <row r="669" ht="45" customHeight="1">
      <c r="A669" s="12" t="inlineStr">
        <is>
          <t>Geometry</t>
        </is>
      </c>
      <c r="B669" s="12" t="inlineStr">
        <is>
          <t>Circle Geometry</t>
        </is>
      </c>
      <c r="C669" s="13" t="inlineStr">
        <is>
          <t>Alternate Segment Theorem [MH57.08]</t>
        </is>
      </c>
      <c r="D669" s="12" t="inlineStr">
        <is>
          <t>This nugget has learning material and questions covering the topic of Alternate Segment Theorem.</t>
        </is>
      </c>
      <c r="E669" s="12" t="inlineStr">
        <is>
          <t>910814c2-9f08-46d4-970d-092bb34d6a16</t>
        </is>
      </c>
    </row>
    <row r="670" ht="45" customHeight="1">
      <c r="A670" s="12" t="inlineStr">
        <is>
          <t>Geometry</t>
        </is>
      </c>
      <c r="B670" s="12" t="inlineStr">
        <is>
          <t>Circle Geometry</t>
        </is>
      </c>
      <c r="C670" s="13" t="inlineStr">
        <is>
          <t>Mixed Circle Theorems 1: Practice [MH57.09]</t>
        </is>
      </c>
      <c r="D670" s="12" t="inlineStr">
        <is>
          <t>This nugget has learning material and questions covering the topic of Mixed Circle Theorems 1.</t>
        </is>
      </c>
      <c r="E670" s="12" t="inlineStr">
        <is>
          <t>71c6b238-c7c7-4903-82fb-c71c0802da1d</t>
        </is>
      </c>
    </row>
    <row r="671" ht="45" customHeight="1">
      <c r="A671" s="12" t="inlineStr">
        <is>
          <t>Geometry</t>
        </is>
      </c>
      <c r="B671" s="12" t="inlineStr">
        <is>
          <t>Circle Geometry</t>
        </is>
      </c>
      <c r="C671" s="13" t="inlineStr">
        <is>
          <t>Mixed Circle Theorems 2: Algebra [MH57.10]</t>
        </is>
      </c>
      <c r="D671" s="12" t="inlineStr">
        <is>
          <t>This nugget has learning material and questions covering the topic of Mixed Circle Theorems 2.</t>
        </is>
      </c>
      <c r="E671" s="12" t="inlineStr">
        <is>
          <t>f747e80f-7f31-4957-954f-d1834c917bf4</t>
        </is>
      </c>
    </row>
    <row r="672" ht="45" customHeight="1">
      <c r="A672" s="12" t="inlineStr">
        <is>
          <t>Geometry</t>
        </is>
      </c>
      <c r="B672" s="12" t="inlineStr">
        <is>
          <t>Circle Geometry</t>
        </is>
      </c>
      <c r="C672" s="13" t="inlineStr">
        <is>
          <t>Mixed Circle Theorems 3: Two Theorems [MH57.11]</t>
        </is>
      </c>
      <c r="D672" s="12" t="inlineStr">
        <is>
          <t>This nugget has learning material and questions covering the topic of Mixed Circle Theorems 3.</t>
        </is>
      </c>
      <c r="E672" s="12" t="inlineStr">
        <is>
          <t>2acabe7b-aeb9-46fd-9524-133f38e09348</t>
        </is>
      </c>
    </row>
    <row r="673" ht="45" customHeight="1">
      <c r="A673" s="12" t="inlineStr">
        <is>
          <t>Geometry</t>
        </is>
      </c>
      <c r="B673" s="12" t="inlineStr">
        <is>
          <t>Circle Geometry</t>
        </is>
      </c>
      <c r="C673" s="13" t="inlineStr">
        <is>
          <t>Mixed Circle Theorems 4: Challenge [MH57.12]</t>
        </is>
      </c>
      <c r="D673" s="12" t="inlineStr">
        <is>
          <t>This nugget has learning material and questions covering the topic of Mixed Circle Theorems 4.</t>
        </is>
      </c>
      <c r="E673" s="12" t="inlineStr">
        <is>
          <t>28972238-b111-4e78-959e-3bad718af26e</t>
        </is>
      </c>
    </row>
    <row r="674" ht="45" customHeight="1">
      <c r="A674" s="12" t="inlineStr">
        <is>
          <t>Geometry</t>
        </is>
      </c>
      <c r="B674" s="12" t="inlineStr">
        <is>
          <t>Bearings</t>
        </is>
      </c>
      <c r="C674" s="13" t="inlineStr">
        <is>
          <t>Diagnostic: Bearings [MMYP0.33]</t>
        </is>
      </c>
      <c r="D674" s="12" t="inlineStr">
        <is>
          <t>This is a short diagnostic assessment covering the topic of Bearings.</t>
        </is>
      </c>
      <c r="E674" s="12" t="inlineStr">
        <is>
          <t>6875e57f-ca08-45e8-855f-26cf2c6d95b6</t>
        </is>
      </c>
    </row>
    <row r="675" ht="45" customHeight="1">
      <c r="A675" s="12" t="inlineStr">
        <is>
          <t>Geometry</t>
        </is>
      </c>
      <c r="B675" s="12" t="inlineStr">
        <is>
          <t>Bearings</t>
        </is>
      </c>
      <c r="C675" s="13" t="inlineStr">
        <is>
          <t>Introduction to Bearings [MF39.06]</t>
        </is>
      </c>
      <c r="D675" s="12" t="inlineStr">
        <is>
          <t>This nugget has learning material and questions covering the topic of an Introduction to Bearings.</t>
        </is>
      </c>
      <c r="E675" s="12" t="inlineStr">
        <is>
          <t>69e8e436-6b3c-4b10-a412-c74bc5e70cb0</t>
        </is>
      </c>
    </row>
    <row r="676" ht="45" customHeight="1">
      <c r="A676" s="12" t="inlineStr">
        <is>
          <t>Geometry</t>
        </is>
      </c>
      <c r="B676" s="12" t="inlineStr">
        <is>
          <t>Bearings</t>
        </is>
      </c>
      <c r="C676" s="13" t="inlineStr">
        <is>
          <t>Bearings from North [MF39.07]</t>
        </is>
      </c>
      <c r="D676" s="12" t="inlineStr">
        <is>
          <t>This nugget has learning material and questions covering the topic of Bearings from North.</t>
        </is>
      </c>
      <c r="E676" s="12" t="inlineStr">
        <is>
          <t>5b5d4f2e-09b4-47c0-9ef0-a37f0a9a8729</t>
        </is>
      </c>
    </row>
    <row r="677" ht="45" customHeight="1">
      <c r="A677" s="12" t="inlineStr">
        <is>
          <t>Geometry</t>
        </is>
      </c>
      <c r="B677" s="12" t="inlineStr">
        <is>
          <t>Bearings</t>
        </is>
      </c>
      <c r="C677" s="13" t="inlineStr">
        <is>
          <t>Finding Bearings 1 [MF39.08]</t>
        </is>
      </c>
      <c r="D677" s="12" t="inlineStr">
        <is>
          <t>This nugget has learning material and questions covering the topic of Finding Bearings 1.</t>
        </is>
      </c>
      <c r="E677" s="12" t="inlineStr">
        <is>
          <t>e671444c-7359-4c65-9849-8eba74e6150a</t>
        </is>
      </c>
    </row>
    <row r="678" ht="45" customHeight="1">
      <c r="A678" s="12" t="inlineStr">
        <is>
          <t>Geometry</t>
        </is>
      </c>
      <c r="B678" s="12" t="inlineStr">
        <is>
          <t>Bearings</t>
        </is>
      </c>
      <c r="C678" s="13" t="inlineStr">
        <is>
          <t>Finding Bearings 2: Using Co-interior Angles [MF39.09]</t>
        </is>
      </c>
      <c r="D678" s="12" t="inlineStr">
        <is>
          <t>This nugget has learning material and questions covering the topic of Finding Bearings 2.</t>
        </is>
      </c>
      <c r="E678" s="12" t="inlineStr">
        <is>
          <t>a4bc0244-97a0-4e03-93e9-eda39e128037</t>
        </is>
      </c>
    </row>
    <row r="679" ht="45" customHeight="1">
      <c r="A679" s="12" t="inlineStr">
        <is>
          <t>Geometry</t>
        </is>
      </c>
      <c r="B679" s="12" t="inlineStr">
        <is>
          <t>Vectors</t>
        </is>
      </c>
      <c r="C679" s="13" t="inlineStr">
        <is>
          <t>Diagnostic: Vectors [MF00.53]</t>
        </is>
      </c>
      <c r="D679" s="12" t="inlineStr">
        <is>
          <t>This is a short diagnostic with questions on the topic of Vectors.</t>
        </is>
      </c>
      <c r="E679" s="12" t="inlineStr">
        <is>
          <t>fdf61e9b-a2c4-4dbe-a6c7-abf0d93e26da</t>
        </is>
      </c>
    </row>
    <row r="680" ht="45" customHeight="1">
      <c r="A680" s="12" t="inlineStr">
        <is>
          <t>Geometry</t>
        </is>
      </c>
      <c r="B680" s="12" t="inlineStr">
        <is>
          <t>Vectors</t>
        </is>
      </c>
      <c r="C680" s="13" t="inlineStr">
        <is>
          <t>Column Vectors [MF41.01]</t>
        </is>
      </c>
      <c r="D680" s="12" t="inlineStr">
        <is>
          <t>This nugget has learning material and questions covering the topic of Column Vectors.</t>
        </is>
      </c>
      <c r="E680" s="12" t="inlineStr">
        <is>
          <t>6fc80755-d767-4623-be10-dd5605a75be6</t>
        </is>
      </c>
    </row>
    <row r="681" ht="45" customHeight="1">
      <c r="A681" s="12" t="inlineStr">
        <is>
          <t>Geometry</t>
        </is>
      </c>
      <c r="B681" s="12" t="inlineStr">
        <is>
          <t>Vectors</t>
        </is>
      </c>
      <c r="C681" s="13" t="inlineStr">
        <is>
          <t>Column Vectors: Scalar Multiplication [MF41.02]</t>
        </is>
      </c>
      <c r="D681" s="12" t="inlineStr">
        <is>
          <t>This nugget has learning material and questions covering the topic of Column Vectors: Scalar Multiplication.</t>
        </is>
      </c>
      <c r="E681" s="12" t="inlineStr">
        <is>
          <t>0758e228-4fc3-4e52-9b21-741c9ef2dff3</t>
        </is>
      </c>
    </row>
    <row r="682" ht="45" customHeight="1">
      <c r="A682" s="12" t="inlineStr">
        <is>
          <t>Geometry</t>
        </is>
      </c>
      <c r="B682" s="12" t="inlineStr">
        <is>
          <t>Vectors</t>
        </is>
      </c>
      <c r="C682" s="13" t="inlineStr">
        <is>
          <t>Column Vectors: Addition and Subtraction [MF41.03]</t>
        </is>
      </c>
      <c r="D682" s="12" t="inlineStr">
        <is>
          <t>This nugget has learning material and questions covering the topic of Column Vectors: Addition and Subtraction.</t>
        </is>
      </c>
      <c r="E682" s="12" t="inlineStr">
        <is>
          <t>d1c8ee6b-0bf0-447b-894b-f9e3a9fec397</t>
        </is>
      </c>
    </row>
    <row r="683" ht="45" customHeight="1">
      <c r="A683" s="12" t="inlineStr">
        <is>
          <t>Geometry</t>
        </is>
      </c>
      <c r="B683" s="12" t="inlineStr">
        <is>
          <t>Vectors</t>
        </is>
      </c>
      <c r="C683" s="13" t="inlineStr">
        <is>
          <t>Column Vectors: Drawing [MF41.04]</t>
        </is>
      </c>
      <c r="D683" s="12" t="inlineStr">
        <is>
          <t>This nugget has learning material and questions covering the topic of Column Vectors: Drawing.</t>
        </is>
      </c>
      <c r="E683" s="12" t="inlineStr">
        <is>
          <t>8fa8b950-9cf6-4ad4-bec3-d9585dd8f3cc</t>
        </is>
      </c>
    </row>
    <row r="684" ht="45" customHeight="1">
      <c r="A684" s="12" t="inlineStr">
        <is>
          <t>Geometry</t>
        </is>
      </c>
      <c r="B684" s="12" t="inlineStr">
        <is>
          <t>Vectors</t>
        </is>
      </c>
      <c r="C684" s="13" t="inlineStr">
        <is>
          <t>Geometric Vectors 1: One Term [MF41.05]</t>
        </is>
      </c>
      <c r="D684" s="12" t="inlineStr">
        <is>
          <t>This nugget has learning material and questions covering the topic of Geometric Vectors 1.</t>
        </is>
      </c>
      <c r="E684" s="12" t="inlineStr">
        <is>
          <t>c3eb6942-8428-40de-8099-65b22ef265bd</t>
        </is>
      </c>
    </row>
    <row r="685" ht="45" customHeight="1">
      <c r="A685" s="12" t="inlineStr">
        <is>
          <t>Geometry</t>
        </is>
      </c>
      <c r="B685" s="12" t="inlineStr">
        <is>
          <t>Vectors</t>
        </is>
      </c>
      <c r="C685" s="13" t="inlineStr">
        <is>
          <t>Geometric Vectors 2: Two Terms [MF41.06]</t>
        </is>
      </c>
      <c r="D685" s="12" t="inlineStr">
        <is>
          <t>This nugget has learning material and questions covering the topic of Geometric Vectors 2.</t>
        </is>
      </c>
      <c r="E685" s="12" t="inlineStr">
        <is>
          <t>2d7dab14-b1ed-4771-9c4b-94da81a15637</t>
        </is>
      </c>
    </row>
    <row r="686" ht="45" customHeight="1">
      <c r="A686" s="12" t="inlineStr">
        <is>
          <t>Geometry</t>
        </is>
      </c>
      <c r="B686" s="12" t="inlineStr">
        <is>
          <t>Vectors</t>
        </is>
      </c>
      <c r="C686" s="13" t="inlineStr">
        <is>
          <t>Diagnostic: Geometric Vectors [MH00.34]</t>
        </is>
      </c>
      <c r="D686" s="12" t="inlineStr">
        <is>
          <t>This is a short diagnostic with questions on the topic of Geometric Vectors.</t>
        </is>
      </c>
      <c r="E686" s="12" t="inlineStr">
        <is>
          <t>12cd0d42-806d-4747-8d84-df9fb35e3dfd</t>
        </is>
      </c>
    </row>
    <row r="687" ht="45" customHeight="1">
      <c r="A687" s="12" t="inlineStr">
        <is>
          <t>Geometry</t>
        </is>
      </c>
      <c r="B687" s="12" t="inlineStr">
        <is>
          <t>Vectors</t>
        </is>
      </c>
      <c r="C687" s="13" t="inlineStr">
        <is>
          <t>Geometric Vectors 3: Within Shapes [MH41.07]</t>
        </is>
      </c>
      <c r="D687" s="12" t="inlineStr">
        <is>
          <t>This nugget has learning material and questions covering the topic of Geometric Vectors 3: Within Shapes</t>
        </is>
      </c>
      <c r="E687" s="12" t="inlineStr">
        <is>
          <t>172b2309-0730-46ff-b13a-e3918ae7ba01</t>
        </is>
      </c>
    </row>
    <row r="688" ht="45" customHeight="1">
      <c r="A688" s="12" t="inlineStr">
        <is>
          <t>Geometry</t>
        </is>
      </c>
      <c r="B688" s="12" t="inlineStr">
        <is>
          <t>Vectors</t>
        </is>
      </c>
      <c r="C688" s="13" t="inlineStr">
        <is>
          <t>Geometric Vectors 4: Expand and Simplify [MH41.08]</t>
        </is>
      </c>
      <c r="D688" s="12" t="inlineStr">
        <is>
          <t>This nugget has learning material and questions covering the topic of Geometric Vectors 4: Expand and Simplify.</t>
        </is>
      </c>
      <c r="E688" s="12" t="inlineStr">
        <is>
          <t>61c2ea5d-c508-41cc-b1ae-05293252aafa</t>
        </is>
      </c>
    </row>
    <row r="689" ht="45" customHeight="1">
      <c r="A689" s="12" t="inlineStr">
        <is>
          <t>Geometry</t>
        </is>
      </c>
      <c r="B689" s="12" t="inlineStr">
        <is>
          <t>Vectors</t>
        </is>
      </c>
      <c r="C689" s="13" t="inlineStr">
        <is>
          <t>Geometric Vectors 5: Midpoints [MH41.09]</t>
        </is>
      </c>
      <c r="D689" s="12" t="inlineStr">
        <is>
          <t>This nugget has learning material and questions covering the topic of Geometric Vectors 5: Midpoints.</t>
        </is>
      </c>
      <c r="E689" s="12" t="inlineStr">
        <is>
          <t>23c6f70a-47a2-4f0c-b7c2-70777f88a529</t>
        </is>
      </c>
    </row>
    <row r="690" ht="45" customHeight="1">
      <c r="A690" s="12" t="inlineStr">
        <is>
          <t>Geometry</t>
        </is>
      </c>
      <c r="B690" s="12" t="inlineStr">
        <is>
          <t>Vectors</t>
        </is>
      </c>
      <c r="C690" s="13" t="inlineStr">
        <is>
          <t>Geometric Vectors 6: Ratios [MH41.10]</t>
        </is>
      </c>
      <c r="D690" s="12" t="inlineStr">
        <is>
          <t>This nugget has learning material and questions covering the topic of Geometric Vectors 6: Ratios.</t>
        </is>
      </c>
      <c r="E690" s="12" t="inlineStr">
        <is>
          <t>2d6086f9-5332-4230-a1fa-0b48f12b706a</t>
        </is>
      </c>
    </row>
    <row r="691" ht="45" customHeight="1">
      <c r="A691" s="12" t="inlineStr">
        <is>
          <t>Geometry</t>
        </is>
      </c>
      <c r="B691" s="12" t="inlineStr">
        <is>
          <t>Vectors</t>
        </is>
      </c>
      <c r="C691" s="13" t="inlineStr">
        <is>
          <t>Geometric Vectors 7: Fractions and Ratios [MH41.11]</t>
        </is>
      </c>
      <c r="D691" s="12" t="inlineStr">
        <is>
          <t>This nugget has learning material and questions covering the topic of Geometric Vectors 7: Fractions and Ratios.</t>
        </is>
      </c>
      <c r="E691" s="12" t="inlineStr">
        <is>
          <t>878313d7-8a53-4a02-b804-abfd2be7f2d1</t>
        </is>
      </c>
    </row>
    <row r="692" ht="45" customHeight="1">
      <c r="A692" s="12" t="inlineStr">
        <is>
          <t>Geometry</t>
        </is>
      </c>
      <c r="B692" s="12" t="inlineStr">
        <is>
          <t>Vectors</t>
        </is>
      </c>
      <c r="C692" s="13" t="inlineStr">
        <is>
          <t>Geometric Vectors 8: Parallel Vectors [MH41.12]</t>
        </is>
      </c>
      <c r="D692" s="12" t="inlineStr">
        <is>
          <t>This nugget has learning material and questions covering the topic of Geometric Vectors 8: Parallel Vectors.</t>
        </is>
      </c>
      <c r="E692" s="12" t="inlineStr">
        <is>
          <t>e025b51c-e5f7-44fc-b7cf-782781437670</t>
        </is>
      </c>
    </row>
    <row r="693" ht="45" customHeight="1">
      <c r="A693" s="12" t="inlineStr">
        <is>
          <t>Geometry</t>
        </is>
      </c>
      <c r="B693" s="12" t="inlineStr">
        <is>
          <t>Vectors</t>
        </is>
      </c>
      <c r="C693" s="13" t="inlineStr">
        <is>
          <t>Geometric Vectors 9: Proof [MH41.13]</t>
        </is>
      </c>
      <c r="D693" s="12" t="inlineStr">
        <is>
          <t>This nugget has learning material and questions covering the topic of Geometric Vectors 9: Proof.</t>
        </is>
      </c>
      <c r="E693" s="12" t="inlineStr">
        <is>
          <t>7258cd7b-bd02-4437-8310-dd38e4d0084d</t>
        </is>
      </c>
    </row>
    <row r="694" ht="45" customHeight="1">
      <c r="A694" s="12" t="inlineStr">
        <is>
          <t>Area, Perimeter and Volume</t>
        </is>
      </c>
      <c r="B694" s="12" t="inlineStr">
        <is>
          <t>Perimeter</t>
        </is>
      </c>
      <c r="C694" s="13" t="inlineStr">
        <is>
          <t>Diagnostic: Perimeter [MF00.45]</t>
        </is>
      </c>
      <c r="D694" s="12" t="inlineStr">
        <is>
          <t>This is a short diagnostic with questions on the topic of Perimeter.</t>
        </is>
      </c>
      <c r="E694" s="12" t="inlineStr">
        <is>
          <t>669fdbe4-a56e-4da1-a23b-34a78a5df3fd</t>
        </is>
      </c>
    </row>
    <row r="695" ht="45" customHeight="1">
      <c r="A695" s="12" t="inlineStr">
        <is>
          <t>Area, Perimeter and Volume</t>
        </is>
      </c>
      <c r="B695" s="12" t="inlineStr">
        <is>
          <t>Perimeter</t>
        </is>
      </c>
      <c r="C695" s="13" t="inlineStr">
        <is>
          <t>Perimeter by Counting [MF30.01]</t>
        </is>
      </c>
      <c r="D695" s="12" t="inlineStr">
        <is>
          <t>This nugget has learning material and questions covering the topic of Perimeter by Counting.</t>
        </is>
      </c>
      <c r="E695" s="12" t="inlineStr">
        <is>
          <t>3ac009c6-1f67-4465-bb62-0978b4b1e64a</t>
        </is>
      </c>
    </row>
    <row r="696" ht="45" customHeight="1">
      <c r="A696" s="12" t="inlineStr">
        <is>
          <t>Area, Perimeter and Volume</t>
        </is>
      </c>
      <c r="B696" s="12" t="inlineStr">
        <is>
          <t>Perimeter</t>
        </is>
      </c>
      <c r="C696" s="13" t="inlineStr">
        <is>
          <t>Perimeter of Regular Shapes 1: Calculate Perimeter [MF30.02]</t>
        </is>
      </c>
      <c r="D696" s="12" t="inlineStr">
        <is>
          <t>This nugget has learning material and questions covering the topic of the Perimeter of Regular Shapes 1.</t>
        </is>
      </c>
      <c r="E696" s="12" t="inlineStr">
        <is>
          <t>0305e05b-c8aa-4289-87ee-7df4de44fb7c</t>
        </is>
      </c>
    </row>
    <row r="697" ht="45" customHeight="1">
      <c r="A697" s="12" t="inlineStr">
        <is>
          <t>Area, Perimeter and Volume</t>
        </is>
      </c>
      <c r="B697" s="12" t="inlineStr">
        <is>
          <t>Perimeter</t>
        </is>
      </c>
      <c r="C697" s="13" t="inlineStr">
        <is>
          <t>Perimeter of Regular Shapes 2: Calculate Side Length [MF30.03]</t>
        </is>
      </c>
      <c r="D697" s="12" t="inlineStr">
        <is>
          <t>This nugget has learning material and questions covering the topic of the Perimeter of Regular Shapes 2.</t>
        </is>
      </c>
      <c r="E697" s="12" t="inlineStr">
        <is>
          <t>2c943e26-9638-4168-9432-ee78860c9b23</t>
        </is>
      </c>
    </row>
    <row r="698" ht="45" customHeight="1">
      <c r="A698" s="12" t="inlineStr">
        <is>
          <t>Area, Perimeter and Volume</t>
        </is>
      </c>
      <c r="B698" s="12" t="inlineStr">
        <is>
          <t>Perimeter</t>
        </is>
      </c>
      <c r="C698" s="13" t="inlineStr">
        <is>
          <t>Perimeter of Composite Shapes 1 [MF30.04]</t>
        </is>
      </c>
      <c r="D698" s="12" t="inlineStr">
        <is>
          <t>This nugget has learning material and questions covering the topic of the Perimeter of Composite Shapes 1.</t>
        </is>
      </c>
      <c r="E698" s="12" t="inlineStr">
        <is>
          <t>6876f02b-ab8a-4c71-84d3-945620b78dc6</t>
        </is>
      </c>
    </row>
    <row r="699" ht="45" customHeight="1">
      <c r="A699" s="12" t="inlineStr">
        <is>
          <t>Area, Perimeter and Volume</t>
        </is>
      </c>
      <c r="B699" s="12" t="inlineStr">
        <is>
          <t>Perimeter</t>
        </is>
      </c>
      <c r="C699" s="13" t="inlineStr">
        <is>
          <t>Perimeter of Composite Shapes 2: Worded Context [MF30.05]</t>
        </is>
      </c>
      <c r="D699" s="12" t="inlineStr">
        <is>
          <t xml:space="preserve">This nuggets contains question on finding the perimeter of polygons and compound shapes, including where some side lengths are not given. There are also applied money questions, e.g. finding the cost of a fence around the perimeter given the cost per metre of the fencing. </t>
        </is>
      </c>
      <c r="E699" s="12" t="inlineStr">
        <is>
          <t>8e8a2814-b2c5-481d-aaf1-e4e6fe866bcc</t>
        </is>
      </c>
    </row>
    <row r="700" ht="45" customHeight="1">
      <c r="A700" s="12" t="inlineStr">
        <is>
          <t>Area, Perimeter and Volume</t>
        </is>
      </c>
      <c r="B700" s="12" t="inlineStr">
        <is>
          <t>Perimeter</t>
        </is>
      </c>
      <c r="C700" s="13" t="inlineStr">
        <is>
          <t>Perimeter and Algebra [MF30.06]</t>
        </is>
      </c>
      <c r="D700" s="12" t="inlineStr">
        <is>
          <t>This nugget has learning material and questions covering the topic of the Perimeter and Algebra.</t>
        </is>
      </c>
      <c r="E700" s="12" t="inlineStr">
        <is>
          <t>f109fc17-dc38-4d1b-aafe-0ce0f0047ec1</t>
        </is>
      </c>
    </row>
    <row r="701" ht="45" customHeight="1">
      <c r="A701" s="12" t="inlineStr">
        <is>
          <t>Area, Perimeter and Volume</t>
        </is>
      </c>
      <c r="B701" s="12" t="inlineStr">
        <is>
          <t>Area</t>
        </is>
      </c>
      <c r="C701" s="13" t="inlineStr">
        <is>
          <t>Diagnostic: Area [MF00.46]</t>
        </is>
      </c>
      <c r="D701" s="12" t="inlineStr">
        <is>
          <t>This is a short diagnostic with questions on the topic of Area.</t>
        </is>
      </c>
      <c r="E701" s="12" t="inlineStr">
        <is>
          <t>a27ed883-e413-49af-ada6-dad01fa1ce8f</t>
        </is>
      </c>
    </row>
    <row r="702" ht="45" customHeight="1">
      <c r="A702" s="12" t="inlineStr">
        <is>
          <t>Area, Perimeter and Volume</t>
        </is>
      </c>
      <c r="B702" s="12" t="inlineStr">
        <is>
          <t>Area</t>
        </is>
      </c>
      <c r="C702" s="13" t="inlineStr">
        <is>
          <t>Area by Counting Squares [MF31.01]</t>
        </is>
      </c>
      <c r="D702" s="12" t="inlineStr">
        <is>
          <t>This nugget has learning material and questions covering the topic of Areas by Counting Squares.</t>
        </is>
      </c>
      <c r="E702" s="12" t="inlineStr">
        <is>
          <t>3d8b3373-5eba-474f-9af0-40f978588a70</t>
        </is>
      </c>
    </row>
    <row r="703" ht="45" customHeight="1">
      <c r="A703" s="12" t="inlineStr">
        <is>
          <t>Area, Perimeter and Volume</t>
        </is>
      </c>
      <c r="B703" s="12" t="inlineStr">
        <is>
          <t>Area</t>
        </is>
      </c>
      <c r="C703" s="13" t="inlineStr">
        <is>
          <t>Estimating Area [MF31.02]</t>
        </is>
      </c>
      <c r="D703" s="12" t="inlineStr">
        <is>
          <t>This nugget has learning material and questions covering the topic of Estimating Area.</t>
        </is>
      </c>
      <c r="E703" s="12" t="inlineStr">
        <is>
          <t>27dd2dc1-b2fa-4717-b535-508070f8ea1b</t>
        </is>
      </c>
    </row>
    <row r="704" ht="45" customHeight="1">
      <c r="A704" s="12" t="inlineStr">
        <is>
          <t>Area, Perimeter and Volume</t>
        </is>
      </c>
      <c r="B704" s="12" t="inlineStr">
        <is>
          <t>Area</t>
        </is>
      </c>
      <c r="C704" s="13" t="inlineStr">
        <is>
          <t>Area of Squares, Rectangles and Parallelograms [MF31.03]</t>
        </is>
      </c>
      <c r="D704" s="12" t="inlineStr">
        <is>
          <t>This nugget has learning material and questions covering the topic of the Area of Squares, Rectangles and Parallelograms.</t>
        </is>
      </c>
      <c r="E704" s="12" t="inlineStr">
        <is>
          <t>b730043c-6004-43d2-b60d-00ae3e7e70bf</t>
        </is>
      </c>
    </row>
    <row r="705" ht="45" customHeight="1">
      <c r="A705" s="12" t="inlineStr">
        <is>
          <t>Area, Perimeter and Volume</t>
        </is>
      </c>
      <c r="B705" s="12" t="inlineStr">
        <is>
          <t>Area</t>
        </is>
      </c>
      <c r="C705" s="13" t="inlineStr">
        <is>
          <t>Area of Right Angled Triangles [MF31.04]</t>
        </is>
      </c>
      <c r="D705" s="12" t="inlineStr">
        <is>
          <t>This nugget has learning material and questions covering the topic of the Area of Right Angled Triangles.</t>
        </is>
      </c>
      <c r="E705" s="12" t="inlineStr">
        <is>
          <t>1c206425-6f75-4780-9524-da958f6f9acd</t>
        </is>
      </c>
    </row>
    <row r="706" ht="45" customHeight="1">
      <c r="A706" s="12" t="inlineStr">
        <is>
          <t>Area, Perimeter and Volume</t>
        </is>
      </c>
      <c r="B706" s="12" t="inlineStr">
        <is>
          <t>Area</t>
        </is>
      </c>
      <c r="C706" s="13" t="inlineStr">
        <is>
          <t>Area of Triangles [MF31.05]</t>
        </is>
      </c>
      <c r="D706" s="12" t="inlineStr">
        <is>
          <t>This nugget has learning material and questions covering the topic of the Area of Triangles.</t>
        </is>
      </c>
      <c r="E706" s="12" t="inlineStr">
        <is>
          <t>6a1e573c-8343-4d84-88b7-da829a119cd9</t>
        </is>
      </c>
    </row>
    <row r="707" ht="45" customHeight="1">
      <c r="A707" s="12" t="inlineStr">
        <is>
          <t>Area, Perimeter and Volume</t>
        </is>
      </c>
      <c r="B707" s="12" t="inlineStr">
        <is>
          <t>Area</t>
        </is>
      </c>
      <c r="C707" s="13" t="inlineStr">
        <is>
          <t>Area of Composite Shapes 1: Adding [MF31.06]</t>
        </is>
      </c>
      <c r="D707" s="12" t="inlineStr">
        <is>
          <t>This nugget has learning material and questions covering the topic of the Area of Composite Shapes 1.</t>
        </is>
      </c>
      <c r="E707" s="12" t="inlineStr">
        <is>
          <t>7c3e4b1e-2cfa-4260-a339-9bf868a41d30</t>
        </is>
      </c>
    </row>
    <row r="708" ht="45" customHeight="1">
      <c r="A708" s="12" t="inlineStr">
        <is>
          <t>Area, Perimeter and Volume</t>
        </is>
      </c>
      <c r="B708" s="12" t="inlineStr">
        <is>
          <t>Area</t>
        </is>
      </c>
      <c r="C708" s="13" t="inlineStr">
        <is>
          <t>Area of Trapeziums [MF31.07]</t>
        </is>
      </c>
      <c r="D708" s="12" t="inlineStr">
        <is>
          <t>This nugget has learning material and questions covering the topic of the Area of Trapeziums.</t>
        </is>
      </c>
      <c r="E708" s="12" t="inlineStr">
        <is>
          <t>3ad082e0-8ab4-42f4-a141-7856d05a6ef1</t>
        </is>
      </c>
    </row>
    <row r="709" ht="45" customHeight="1">
      <c r="A709" s="12" t="inlineStr">
        <is>
          <t>Area, Perimeter and Volume</t>
        </is>
      </c>
      <c r="B709" s="12" t="inlineStr">
        <is>
          <t>Area</t>
        </is>
      </c>
      <c r="C709" s="13" t="inlineStr">
        <is>
          <t>Area of Composite Shapes 2: Subtracting [MF31.08]</t>
        </is>
      </c>
      <c r="D709" s="12" t="inlineStr">
        <is>
          <t>This nugget has learning material and questions covering the topic of the Area of Composite Shapes 2.</t>
        </is>
      </c>
      <c r="E709" s="12" t="inlineStr">
        <is>
          <t>41eee480-2c78-45b1-ad41-42ee3e316589</t>
        </is>
      </c>
    </row>
    <row r="710" ht="45" customHeight="1">
      <c r="A710" s="12" t="inlineStr">
        <is>
          <t>Area, Perimeter and Volume</t>
        </is>
      </c>
      <c r="B710" s="12" t="inlineStr">
        <is>
          <t>Area</t>
        </is>
      </c>
      <c r="C710" s="13" t="inlineStr">
        <is>
          <t>Area and Algebra [MF31.09]</t>
        </is>
      </c>
      <c r="D710" s="12" t="inlineStr">
        <is>
          <t>This nugget has learning material and questions covering the topic of Area and Algebra.</t>
        </is>
      </c>
      <c r="E710" s="12" t="inlineStr">
        <is>
          <t>42eb911c-7910-4c4f-aaa6-4a9d5cf21d42</t>
        </is>
      </c>
    </row>
    <row r="711" ht="45" customHeight="1">
      <c r="A711" s="12" t="inlineStr">
        <is>
          <t>Area, Perimeter and Volume</t>
        </is>
      </c>
      <c r="B711" s="12" t="inlineStr">
        <is>
          <t>Circles: Perimeter, Area &amp; Circumference</t>
        </is>
      </c>
      <c r="C711" s="13" t="inlineStr">
        <is>
          <t>Diagnostic: Circles: Perimeter, Area &amp; Circumference [MMYP0.25]</t>
        </is>
      </c>
      <c r="D711" s="12" t="inlineStr">
        <is>
          <t>This is a short diagnostic assessment covering the topic of Circles: Perimeter, Area &amp; Circumference.</t>
        </is>
      </c>
      <c r="E711" s="12" t="inlineStr">
        <is>
          <t>fccdd59b-f38b-43b8-abe6-46e9b29d6822</t>
        </is>
      </c>
    </row>
    <row r="712" ht="45" customHeight="1">
      <c r="A712" s="12" t="inlineStr">
        <is>
          <t>Area, Perimeter and Volume</t>
        </is>
      </c>
      <c r="B712" s="12" t="inlineStr">
        <is>
          <t>Circles: Perimeter, Area &amp; Circumference</t>
        </is>
      </c>
      <c r="C712" s="13" t="inlineStr">
        <is>
          <t>Circumference: From Radius [MF32.01]</t>
        </is>
      </c>
      <c r="D712" s="12" t="inlineStr">
        <is>
          <t>This nugget contains questions on finding the circumference given the radius of a circle. Some questions ask for the exact value in terms of π and some questions require the use of a calculator and the answer to be rounded to one decimal place.</t>
        </is>
      </c>
      <c r="E712" s="12" t="inlineStr">
        <is>
          <t>26dc1114-b3cd-4d71-9b02-ced946b0a972</t>
        </is>
      </c>
    </row>
    <row r="713" ht="45" customHeight="1">
      <c r="A713" s="12" t="inlineStr">
        <is>
          <t>Area, Perimeter and Volume</t>
        </is>
      </c>
      <c r="B713" s="12" t="inlineStr">
        <is>
          <t>Circles: Perimeter, Area &amp; Circumference</t>
        </is>
      </c>
      <c r="C713" s="13" t="inlineStr">
        <is>
          <t>Circumference: From Diameter [MF32.02]</t>
        </is>
      </c>
      <c r="D713" s="12" t="inlineStr">
        <is>
          <t>This nugget has learning material and questions covering the topic of Circumference: From Diameter.</t>
        </is>
      </c>
      <c r="E713" s="12" t="inlineStr">
        <is>
          <t>d238e444-f413-40b3-8170-821683a42f97</t>
        </is>
      </c>
    </row>
    <row r="714" ht="45" customHeight="1">
      <c r="A714" s="12" t="inlineStr">
        <is>
          <t>Area, Perimeter and Volume</t>
        </is>
      </c>
      <c r="B714" s="12" t="inlineStr">
        <is>
          <t>Circles: Perimeter, Area &amp; Circumference</t>
        </is>
      </c>
      <c r="C714" s="13" t="inlineStr">
        <is>
          <t>Circumference [MF32.03]</t>
        </is>
      </c>
      <c r="D714" s="12" t="inlineStr">
        <is>
          <t>This nugget has learning material and questions covering the topic of Circumference.</t>
        </is>
      </c>
      <c r="E714" s="12" t="inlineStr">
        <is>
          <t>b64320e2-7bc8-4411-ab5d-c22b3417d009</t>
        </is>
      </c>
    </row>
    <row r="715" ht="45" customHeight="1">
      <c r="A715" s="12" t="inlineStr">
        <is>
          <t>Area, Perimeter and Volume</t>
        </is>
      </c>
      <c r="B715" s="12" t="inlineStr">
        <is>
          <t>Circles: Perimeter, Area &amp; Circumference</t>
        </is>
      </c>
      <c r="C715" s="13" t="inlineStr">
        <is>
          <t>Using the Circumference to find the Radius or Diameter [MF32.04]</t>
        </is>
      </c>
      <c r="D715" s="12" t="inlineStr">
        <is>
          <t>This nugget has learning material and questions covering the topic of Using the Circumference to find the Radius or Diameter.</t>
        </is>
      </c>
      <c r="E715" s="12" t="inlineStr">
        <is>
          <t>d4ff50c4-c343-41e0-8070-9c4ca06be97b</t>
        </is>
      </c>
    </row>
    <row r="716" ht="45" customHeight="1">
      <c r="A716" s="12" t="inlineStr">
        <is>
          <t>Area, Perimeter and Volume</t>
        </is>
      </c>
      <c r="B716" s="12" t="inlineStr">
        <is>
          <t>Circles: Perimeter, Area &amp; Circumference</t>
        </is>
      </c>
      <c r="C716" s="13" t="inlineStr">
        <is>
          <t>Perimeter of Part Circles [MF32.05]</t>
        </is>
      </c>
      <c r="D716" s="12" t="inlineStr">
        <is>
          <t>This nugget has learning material and questions covering the topic of the Perimeter of Part Circles.</t>
        </is>
      </c>
      <c r="E716" s="12" t="inlineStr">
        <is>
          <t>3672821d-32c2-4480-ab28-1e9ecd2d1a29</t>
        </is>
      </c>
    </row>
    <row r="717" ht="45" customHeight="1">
      <c r="A717" s="12" t="inlineStr">
        <is>
          <t>Area, Perimeter and Volume</t>
        </is>
      </c>
      <c r="B717" s="12" t="inlineStr">
        <is>
          <t>Circles: Perimeter, Area &amp; Circumference</t>
        </is>
      </c>
      <c r="C717" s="13" t="inlineStr">
        <is>
          <t>Perimeter of Composite Shapes with Part Circles [MF32.06]</t>
        </is>
      </c>
      <c r="D717" s="12" t="inlineStr">
        <is>
          <t>This nugget has learning material and questions covering the topic of  the Perimeter of Composite Shapes with Part Circles.</t>
        </is>
      </c>
      <c r="E717" s="12" t="inlineStr">
        <is>
          <t>7d420ea2-f68b-49f2-875f-7d1e451942d7</t>
        </is>
      </c>
    </row>
    <row r="718" ht="45" customHeight="1">
      <c r="A718" s="12" t="inlineStr">
        <is>
          <t>Area, Perimeter and Volume</t>
        </is>
      </c>
      <c r="B718" s="12" t="inlineStr">
        <is>
          <t>Circles: Perimeter, Area &amp; Circumference</t>
        </is>
      </c>
      <c r="C718" s="13" t="inlineStr">
        <is>
          <t>Area of a Circle: From Radius [MF32.07]</t>
        </is>
      </c>
      <c r="D718" s="12" t="inlineStr">
        <is>
          <t>This nugget has learning material and questions covering the topic of Area of a Circle: From Radius.</t>
        </is>
      </c>
      <c r="E718" s="12" t="inlineStr">
        <is>
          <t>f686e547-81a7-4793-ba81-d14c3ae963dc</t>
        </is>
      </c>
    </row>
    <row r="719" ht="45" customHeight="1">
      <c r="A719" s="12" t="inlineStr">
        <is>
          <t>Area, Perimeter and Volume</t>
        </is>
      </c>
      <c r="B719" s="12" t="inlineStr">
        <is>
          <t>Circles: Perimeter, Area &amp; Circumference</t>
        </is>
      </c>
      <c r="C719" s="13" t="inlineStr">
        <is>
          <t>Area of a Circle: From Diameter [MF32.08]</t>
        </is>
      </c>
      <c r="D719" s="12" t="inlineStr">
        <is>
          <t>This nugget has learning material and questions covering the topic of Area of a Circle: From Diameter.</t>
        </is>
      </c>
      <c r="E719" s="12" t="inlineStr">
        <is>
          <t>112233e2-48e3-4821-b52d-9341a113736b</t>
        </is>
      </c>
    </row>
    <row r="720" ht="45" customHeight="1">
      <c r="A720" s="12" t="inlineStr">
        <is>
          <t>Area, Perimeter and Volume</t>
        </is>
      </c>
      <c r="B720" s="12" t="inlineStr">
        <is>
          <t>Circles: Perimeter, Area &amp; Circumference</t>
        </is>
      </c>
      <c r="C720" s="13" t="inlineStr">
        <is>
          <t>Area of a Circle [MF32.09]</t>
        </is>
      </c>
      <c r="D720" s="12" t="inlineStr">
        <is>
          <t>This nugget has learning material and questions covering the topic of Area of a Circle.</t>
        </is>
      </c>
      <c r="E720" s="12" t="inlineStr">
        <is>
          <t>e2491cbb-155d-4b19-b72c-3029ddc474a6</t>
        </is>
      </c>
    </row>
    <row r="721" ht="45" customHeight="1">
      <c r="A721" s="12" t="inlineStr">
        <is>
          <t>Area, Perimeter and Volume</t>
        </is>
      </c>
      <c r="B721" s="12" t="inlineStr">
        <is>
          <t>Circles: Perimeter, Area &amp; Circumference</t>
        </is>
      </c>
      <c r="C721" s="13" t="inlineStr">
        <is>
          <t>Using the Area of a Circle to find the Radius or Diameter [MF32.10]</t>
        </is>
      </c>
      <c r="D721" s="12" t="inlineStr">
        <is>
          <t>This nugget has learning material and questions covering the topic of Using the Area of a Circle to find the Radius of Diameter.</t>
        </is>
      </c>
      <c r="E721" s="12" t="inlineStr">
        <is>
          <t>9a2884fd-a59b-4b53-b904-86a8ec63bbe4</t>
        </is>
      </c>
    </row>
    <row r="722" ht="45" customHeight="1">
      <c r="A722" s="12" t="inlineStr">
        <is>
          <t>Area, Perimeter and Volume</t>
        </is>
      </c>
      <c r="B722" s="12" t="inlineStr">
        <is>
          <t>Circles: Perimeter, Area &amp; Circumference</t>
        </is>
      </c>
      <c r="C722" s="13" t="inlineStr">
        <is>
          <t>Areas of Part Circles [MF32.11]</t>
        </is>
      </c>
      <c r="D722" s="12" t="inlineStr">
        <is>
          <t>This nugget has learning material and questions covering the topic of the Area of Part Circles.</t>
        </is>
      </c>
      <c r="E722" s="12" t="inlineStr">
        <is>
          <t>b8014363-7fc0-440b-b9f8-af4156913f54</t>
        </is>
      </c>
    </row>
    <row r="723" ht="45" customHeight="1">
      <c r="A723" s="12" t="inlineStr">
        <is>
          <t>Area, Perimeter and Volume</t>
        </is>
      </c>
      <c r="B723" s="12" t="inlineStr">
        <is>
          <t>Circles: Perimeter, Area &amp; Circumference</t>
        </is>
      </c>
      <c r="C723" s="13" t="inlineStr">
        <is>
          <t>Areas of Composite Shapes with Part Circles [MF32.12]</t>
        </is>
      </c>
      <c r="D723" s="12" t="inlineStr">
        <is>
          <t>This nugget contains learning material and questions on finding areas of composite shapes with part circles.</t>
        </is>
      </c>
      <c r="E723" s="12" t="inlineStr">
        <is>
          <t>82bd6c91-c5de-47d7-a46f-685fbd8aa7c1</t>
        </is>
      </c>
    </row>
    <row r="724" ht="45" customHeight="1">
      <c r="A724" s="12" t="inlineStr">
        <is>
          <t>Area, Perimeter and Volume</t>
        </is>
      </c>
      <c r="B724" s="12" t="inlineStr">
        <is>
          <t>Surface Area &amp; Nets</t>
        </is>
      </c>
      <c r="C724" s="13" t="inlineStr">
        <is>
          <t>Diagnostic: Surface Area [MF00.50]</t>
        </is>
      </c>
      <c r="D724" s="12" t="inlineStr">
        <is>
          <t>This is a short diagnostic with questions on the topic of Surface Area.</t>
        </is>
      </c>
      <c r="E724" s="12" t="inlineStr">
        <is>
          <t>5f6039f3-7cac-489b-9c60-0297f6401ac5</t>
        </is>
      </c>
    </row>
    <row r="725" ht="45" customHeight="1">
      <c r="A725" s="12" t="inlineStr">
        <is>
          <t>Area, Perimeter and Volume</t>
        </is>
      </c>
      <c r="B725" s="12" t="inlineStr">
        <is>
          <t>Surface Area &amp; Nets</t>
        </is>
      </c>
      <c r="C725" s="13" t="inlineStr">
        <is>
          <t>Nets of Cubes [MF33.02]</t>
        </is>
      </c>
      <c r="D725" s="12" t="inlineStr">
        <is>
          <t>This nugget has learning material and questions covering the topic of Nets of Cubes.</t>
        </is>
      </c>
      <c r="E725" s="12" t="inlineStr">
        <is>
          <t>060d2031-f1bf-49a8-9c12-ba5f83081131</t>
        </is>
      </c>
    </row>
    <row r="726" ht="45" customHeight="1">
      <c r="A726" s="12" t="inlineStr">
        <is>
          <t>Area, Perimeter and Volume</t>
        </is>
      </c>
      <c r="B726" s="12" t="inlineStr">
        <is>
          <t>Surface Area &amp; Nets</t>
        </is>
      </c>
      <c r="C726" s="13" t="inlineStr">
        <is>
          <t>Nets of 3D Shapes [MF33.05]</t>
        </is>
      </c>
      <c r="D726" s="12" t="inlineStr">
        <is>
          <t>This nugget shows how different nets fold up to make cuboids, cylinders, cones, pyramids with regular polygons as the base, and prisms.</t>
        </is>
      </c>
      <c r="E726" s="12" t="inlineStr">
        <is>
          <t>988687ba-d781-4e63-828d-f2b585b7e3dc</t>
        </is>
      </c>
    </row>
    <row r="727" ht="45" customHeight="1">
      <c r="A727" s="12" t="inlineStr">
        <is>
          <t>Area, Perimeter and Volume</t>
        </is>
      </c>
      <c r="B727" s="12" t="inlineStr">
        <is>
          <t>Surface Area &amp; Nets</t>
        </is>
      </c>
      <c r="C727" s="13" t="inlineStr">
        <is>
          <t>Surface Area of Cuboids [MF35.01]</t>
        </is>
      </c>
      <c r="D727" s="12" t="inlineStr">
        <is>
          <t>This nugget has learning material and questions covering the topic of the Surface Area of Cuboids.</t>
        </is>
      </c>
      <c r="E727" s="12" t="inlineStr">
        <is>
          <t>a59e44c2-9829-48bc-98d9-32b9ff49968e</t>
        </is>
      </c>
    </row>
    <row r="728" ht="45" customHeight="1">
      <c r="A728" s="12" t="inlineStr">
        <is>
          <t>Area, Perimeter and Volume</t>
        </is>
      </c>
      <c r="B728" s="12" t="inlineStr">
        <is>
          <t>Surface Area &amp; Nets</t>
        </is>
      </c>
      <c r="C728" s="13" t="inlineStr">
        <is>
          <t>Surface Area of Prisms [MF35.02]</t>
        </is>
      </c>
      <c r="D728" s="12" t="inlineStr">
        <is>
          <t>This nugget has learning material and questions covering the topic of the Surface Area of Prisms.</t>
        </is>
      </c>
      <c r="E728" s="12" t="inlineStr">
        <is>
          <t>3d548d19-3d13-4d8d-8fec-ae078e598c88</t>
        </is>
      </c>
    </row>
    <row r="729" ht="45" customHeight="1">
      <c r="A729" s="12" t="inlineStr">
        <is>
          <t>Area, Perimeter and Volume</t>
        </is>
      </c>
      <c r="B729" s="12" t="inlineStr">
        <is>
          <t>Surface Area &amp; Nets</t>
        </is>
      </c>
      <c r="C729" s="13" t="inlineStr">
        <is>
          <t>Surface Area of Cylinders [MF35.03]</t>
        </is>
      </c>
      <c r="D729" s="12" t="inlineStr">
        <is>
          <t>This nugget has learning material and questions covering the topic of the Surface Area of Cylinders.</t>
        </is>
      </c>
      <c r="E729" s="12" t="inlineStr">
        <is>
          <t>1267f81b-a5fd-4e10-a09b-513f1ae0a736</t>
        </is>
      </c>
    </row>
    <row r="730" ht="45" customHeight="1">
      <c r="A730" s="12" t="inlineStr">
        <is>
          <t>Area, Perimeter and Volume</t>
        </is>
      </c>
      <c r="B730" s="12" t="inlineStr">
        <is>
          <t>Surface Area &amp; Nets</t>
        </is>
      </c>
      <c r="C730" s="13" t="inlineStr">
        <is>
          <t>Surface Area of Part Cylinders [MF35.04]</t>
        </is>
      </c>
      <c r="D730" s="12" t="inlineStr">
        <is>
          <t>This nugget has learning material and questions covering the topic of the Surface Area of Part-Cylinders.</t>
        </is>
      </c>
      <c r="E730" s="12" t="inlineStr">
        <is>
          <t>c58f7b52-c474-4390-ba5b-163b10df65d3</t>
        </is>
      </c>
    </row>
    <row r="731" ht="45" customHeight="1">
      <c r="A731" s="12" t="inlineStr">
        <is>
          <t>Area, Perimeter and Volume</t>
        </is>
      </c>
      <c r="B731" s="12" t="inlineStr">
        <is>
          <t>Surface Area &amp; Nets</t>
        </is>
      </c>
      <c r="C731" s="13" t="inlineStr">
        <is>
          <t>Surface Area of Spheres [MF35.05]</t>
        </is>
      </c>
      <c r="D731" s="12" t="inlineStr">
        <is>
          <t>This nugget has learning material and questions covering the topic of the Surface Area of Spheres.</t>
        </is>
      </c>
      <c r="E731" s="12" t="inlineStr">
        <is>
          <t>300ca707-56ec-4920-8261-3575b70f1d0d</t>
        </is>
      </c>
    </row>
    <row r="732" ht="45" customHeight="1">
      <c r="A732" s="12" t="inlineStr">
        <is>
          <t>Area, Perimeter and Volume</t>
        </is>
      </c>
      <c r="B732" s="12" t="inlineStr">
        <is>
          <t>Surface Area &amp; Nets</t>
        </is>
      </c>
      <c r="C732" s="13" t="inlineStr">
        <is>
          <t>Surface Area of Cones [MF35.06]</t>
        </is>
      </c>
      <c r="D732" s="12" t="inlineStr">
        <is>
          <t>This nugget has learning material and questions covering the topic of the Surface Area of Cones.</t>
        </is>
      </c>
      <c r="E732" s="12" t="inlineStr">
        <is>
          <t>682f9945-27f1-42f4-9903-31591b797835</t>
        </is>
      </c>
    </row>
    <row r="733" ht="45" customHeight="1">
      <c r="A733" s="12" t="inlineStr">
        <is>
          <t>Area, Perimeter and Volume</t>
        </is>
      </c>
      <c r="B733" s="12" t="inlineStr">
        <is>
          <t>Surface Area &amp; Nets</t>
        </is>
      </c>
      <c r="C733" s="13" t="inlineStr">
        <is>
          <t>Surface Area of Pyramids [MF35.07]</t>
        </is>
      </c>
      <c r="D733" s="12" t="inlineStr">
        <is>
          <t>This nugget has learning material and questions covering the topic of the Surface Area of Pyramids.</t>
        </is>
      </c>
      <c r="E733" s="12" t="inlineStr">
        <is>
          <t>500895ca-a2f1-471e-9b2b-e710a2204fe9</t>
        </is>
      </c>
    </row>
    <row r="734" ht="45" customHeight="1">
      <c r="A734" s="12" t="inlineStr">
        <is>
          <t>Area, Perimeter and Volume</t>
        </is>
      </c>
      <c r="B734" s="12" t="inlineStr">
        <is>
          <t>Surface Area &amp; Nets</t>
        </is>
      </c>
      <c r="C734" s="13" t="inlineStr">
        <is>
          <t>Surface Area of Composite Solids [MF35.08]</t>
        </is>
      </c>
      <c r="D734" s="12" t="inlineStr">
        <is>
          <t>This nugget has learning material and questions covering the topic of the Surface Area of Composite Solids.</t>
        </is>
      </c>
      <c r="E734" s="12" t="inlineStr">
        <is>
          <t>a822691d-54bc-4e7d-8c24-2913a6e662a9</t>
        </is>
      </c>
    </row>
    <row r="735" ht="45" customHeight="1">
      <c r="A735" s="12" t="inlineStr">
        <is>
          <t>Area, Perimeter and Volume</t>
        </is>
      </c>
      <c r="B735" s="12" t="inlineStr">
        <is>
          <t>Surface Area &amp; Nets</t>
        </is>
      </c>
      <c r="C735" s="13" t="inlineStr">
        <is>
          <t>Problem Solving with Surface Area [MF35.09]</t>
        </is>
      </c>
      <c r="D735" s="12" t="inlineStr">
        <is>
          <t>This nugget has learning material and questions covering the topic of Problem Solving with Surface Area.</t>
        </is>
      </c>
      <c r="E735" s="12" t="inlineStr">
        <is>
          <t>b5f65d5c-fc3c-4599-a049-40ed0c238bf6</t>
        </is>
      </c>
    </row>
    <row r="736" ht="45" customHeight="1">
      <c r="A736" s="12" t="inlineStr">
        <is>
          <t>Area, Perimeter and Volume</t>
        </is>
      </c>
      <c r="B736" s="12" t="inlineStr">
        <is>
          <t>Volume &amp; Capacity</t>
        </is>
      </c>
      <c r="C736" s="13" t="inlineStr">
        <is>
          <t>Diagnostic: Volume &amp; Capacity [MMYP0.32]</t>
        </is>
      </c>
      <c r="D736" s="12" t="inlineStr">
        <is>
          <t>This is a short diagnostic assessment covering the topic of Volume &amp; Capacity.</t>
        </is>
      </c>
      <c r="E736" s="12" t="inlineStr">
        <is>
          <t>f9eefbca-a513-4715-8bf6-85815d6bd5e7</t>
        </is>
      </c>
    </row>
    <row r="737" ht="45" customHeight="1">
      <c r="A737" s="12" t="inlineStr">
        <is>
          <t>Area, Perimeter and Volume</t>
        </is>
      </c>
      <c r="B737" s="12" t="inlineStr">
        <is>
          <t>Volume &amp; Capacity</t>
        </is>
      </c>
      <c r="C737" s="13" t="inlineStr">
        <is>
          <t>Counting Cubes [MF34.01]</t>
        </is>
      </c>
      <c r="D737" s="12" t="inlineStr">
        <is>
          <t>This nugget has learning material and questions covering the topic of Counting Cubes.</t>
        </is>
      </c>
      <c r="E737" s="12" t="inlineStr">
        <is>
          <t>cdabbed5-4d39-4d4d-b121-f292f9195208</t>
        </is>
      </c>
    </row>
    <row r="738" ht="45" customHeight="1">
      <c r="A738" s="12" t="inlineStr">
        <is>
          <t>Area, Perimeter and Volume</t>
        </is>
      </c>
      <c r="B738" s="12" t="inlineStr">
        <is>
          <t>Volume &amp; Capacity</t>
        </is>
      </c>
      <c r="C738" s="13" t="inlineStr">
        <is>
          <t>Volume of Cubes and Cuboids [MF34.02]</t>
        </is>
      </c>
      <c r="D738" s="12" t="inlineStr">
        <is>
          <t>This nugget has learning material and questions covering the topic of the Volume of Cubes and Cuboids.</t>
        </is>
      </c>
      <c r="E738" s="12" t="inlineStr">
        <is>
          <t>620abbcb-221f-4760-9d90-1df267223a20</t>
        </is>
      </c>
    </row>
    <row r="739" ht="45" customHeight="1">
      <c r="A739" s="12" t="inlineStr">
        <is>
          <t>Area, Perimeter and Volume</t>
        </is>
      </c>
      <c r="B739" s="12" t="inlineStr">
        <is>
          <t>Volume &amp; Capacity</t>
        </is>
      </c>
      <c r="C739" s="13" t="inlineStr">
        <is>
          <t>Volume of Cubes and Cuboids with Missing Side(s) [MF34.03]</t>
        </is>
      </c>
      <c r="D739" s="12" t="inlineStr">
        <is>
          <t>This nugget has learning material and questions covering the topic of the Volume of Cubes and Cuboids with Missing Side(s).</t>
        </is>
      </c>
      <c r="E739" s="12" t="inlineStr">
        <is>
          <t>76261676-fbcb-40e9-846c-a7161d7cdd4c</t>
        </is>
      </c>
    </row>
    <row r="740" ht="45" customHeight="1">
      <c r="A740" s="12" t="inlineStr">
        <is>
          <t>Area, Perimeter and Volume</t>
        </is>
      </c>
      <c r="B740" s="12" t="inlineStr">
        <is>
          <t>Volume &amp; Capacity</t>
        </is>
      </c>
      <c r="C740" s="13" t="inlineStr">
        <is>
          <t>Volume of Prisms 1: Given Area [MF34.04]</t>
        </is>
      </c>
      <c r="D740" s="12" t="inlineStr">
        <is>
          <t>This nugget has learning material and questions covering the topic of the Volume of Prisms 1.</t>
        </is>
      </c>
      <c r="E740" s="12" t="inlineStr">
        <is>
          <t>324c3310-d24d-48df-ae2d-b9f01cefb0d2</t>
        </is>
      </c>
    </row>
    <row r="741" ht="45" customHeight="1">
      <c r="A741" s="12" t="inlineStr">
        <is>
          <t>Area, Perimeter and Volume</t>
        </is>
      </c>
      <c r="B741" s="12" t="inlineStr">
        <is>
          <t>Volume &amp; Capacity</t>
        </is>
      </c>
      <c r="C741" s="13" t="inlineStr">
        <is>
          <t>Volume of Cylinders [MF34.07]</t>
        </is>
      </c>
      <c r="D741" s="12" t="inlineStr">
        <is>
          <t>This nugget has learning material and questions covering the topic of the Volume of Cylinders.</t>
        </is>
      </c>
      <c r="E741" s="12" t="inlineStr">
        <is>
          <t>b020e9c2-9e79-4185-b6a9-75f5857b71d6</t>
        </is>
      </c>
    </row>
    <row r="742" ht="45" customHeight="1">
      <c r="A742" s="12" t="inlineStr">
        <is>
          <t>Area, Perimeter and Volume</t>
        </is>
      </c>
      <c r="B742" s="12" t="inlineStr">
        <is>
          <t>Volume &amp; Capacity</t>
        </is>
      </c>
      <c r="C742" s="13" t="inlineStr">
        <is>
          <t>Volume of Cylinders with a Missing Value [MF34.08]</t>
        </is>
      </c>
      <c r="D742" s="12" t="inlineStr">
        <is>
          <t>This nugget has learning material and questions covering the topic of the Volume of Cylinders with a Missing Value.</t>
        </is>
      </c>
      <c r="E742" s="12" t="inlineStr">
        <is>
          <t>9b1d1973-c3d5-443e-9a61-076636cd42cc</t>
        </is>
      </c>
    </row>
    <row r="743" ht="45" customHeight="1">
      <c r="A743" s="12" t="inlineStr">
        <is>
          <t>Area, Perimeter and Volume</t>
        </is>
      </c>
      <c r="B743" s="12" t="inlineStr">
        <is>
          <t>Volume &amp; Capacity</t>
        </is>
      </c>
      <c r="C743" s="13" t="inlineStr">
        <is>
          <t>Volume of Part Cylinders [MF34.09]</t>
        </is>
      </c>
      <c r="D743" s="12" t="inlineStr">
        <is>
          <t>This nugget has learning material and questions covering the topic of the Volume of Part Cylinders.</t>
        </is>
      </c>
      <c r="E743" s="12" t="inlineStr">
        <is>
          <t>aab39a97-fb65-4aed-aa3e-b78fb65835b2</t>
        </is>
      </c>
    </row>
    <row r="744" ht="45" customHeight="1">
      <c r="A744" s="12" t="inlineStr">
        <is>
          <t>Area, Perimeter and Volume</t>
        </is>
      </c>
      <c r="B744" s="12" t="inlineStr">
        <is>
          <t>Volume &amp; Capacity</t>
        </is>
      </c>
      <c r="C744" s="13" t="inlineStr">
        <is>
          <t>Volume of a Sphere [MF34.10]</t>
        </is>
      </c>
      <c r="D744" s="12" t="inlineStr">
        <is>
          <t>This nugget has learning material and questions covering the topic of the Volume of a Sphere.</t>
        </is>
      </c>
      <c r="E744" s="12" t="inlineStr">
        <is>
          <t>0ee2b510-12c9-45fe-a6c5-9279223146c3</t>
        </is>
      </c>
    </row>
    <row r="745" ht="45" customHeight="1">
      <c r="A745" s="12" t="inlineStr">
        <is>
          <t>Area, Perimeter and Volume</t>
        </is>
      </c>
      <c r="B745" s="12" t="inlineStr">
        <is>
          <t>Volume &amp; Capacity</t>
        </is>
      </c>
      <c r="C745" s="13" t="inlineStr">
        <is>
          <t>Volume of a Sphere with the Radius Missing [MF34.11]</t>
        </is>
      </c>
      <c r="D745" s="12" t="inlineStr">
        <is>
          <t>This nugget has learning material and questions covering the topic of the Volume of a Sphere with the Radius Missing.</t>
        </is>
      </c>
      <c r="E745" s="12" t="inlineStr">
        <is>
          <t>41083e73-03d9-443c-90e2-f3a66beafa23</t>
        </is>
      </c>
    </row>
    <row r="746" ht="45" customHeight="1">
      <c r="A746" s="12" t="inlineStr">
        <is>
          <t>Area, Perimeter and Volume</t>
        </is>
      </c>
      <c r="B746" s="12" t="inlineStr">
        <is>
          <t>Volume &amp; Capacity</t>
        </is>
      </c>
      <c r="C746" s="13" t="inlineStr">
        <is>
          <t>Volume of a Cone [MF34.12]</t>
        </is>
      </c>
      <c r="D746" s="12" t="inlineStr">
        <is>
          <t>This nugget has learning material and questions covering the topic of the Volume of a Cone.</t>
        </is>
      </c>
      <c r="E746" s="12" t="inlineStr">
        <is>
          <t>e6c9b02b-5ced-4228-b3bf-35510710a166</t>
        </is>
      </c>
    </row>
    <row r="747" ht="45" customHeight="1">
      <c r="A747" s="12" t="inlineStr">
        <is>
          <t>Area, Perimeter and Volume</t>
        </is>
      </c>
      <c r="B747" s="12" t="inlineStr">
        <is>
          <t>Volume &amp; Capacity</t>
        </is>
      </c>
      <c r="C747" s="13" t="inlineStr">
        <is>
          <t>Volume of a Cone with the Radius Missing [MF34.13]</t>
        </is>
      </c>
      <c r="D747" s="12" t="inlineStr">
        <is>
          <t>This nugget has learning material and questions covering the topic of the Volume of a Cone with the Radius Missing.</t>
        </is>
      </c>
      <c r="E747" s="12" t="inlineStr">
        <is>
          <t>8413e6fa-cb7d-4e41-9942-34c68081e910</t>
        </is>
      </c>
    </row>
    <row r="748" ht="45" customHeight="1">
      <c r="A748" s="12" t="inlineStr">
        <is>
          <t>Area, Perimeter and Volume</t>
        </is>
      </c>
      <c r="B748" s="12" t="inlineStr">
        <is>
          <t>Volume &amp; Capacity</t>
        </is>
      </c>
      <c r="C748" s="13" t="inlineStr">
        <is>
          <t>Volume of a Hemisphere [MF34.14]</t>
        </is>
      </c>
      <c r="D748" s="12" t="inlineStr">
        <is>
          <t>This nugget has learning material and questions covering the topic of the Volume of a Hemisphere.</t>
        </is>
      </c>
      <c r="E748" s="12" t="inlineStr">
        <is>
          <t>429bd9ad-f8f1-4193-84df-cf5bf85b26d4</t>
        </is>
      </c>
    </row>
    <row r="749" ht="45" customHeight="1">
      <c r="A749" s="12" t="inlineStr">
        <is>
          <t>Area, Perimeter and Volume</t>
        </is>
      </c>
      <c r="B749" s="12" t="inlineStr">
        <is>
          <t>Volume &amp; Capacity</t>
        </is>
      </c>
      <c r="C749" s="13" t="inlineStr">
        <is>
          <t>Volume of Pyramids [MF34.15]</t>
        </is>
      </c>
      <c r="D749" s="12" t="inlineStr">
        <is>
          <t>This nugget has learning material and questions covering the topic of the Volume of Pyramids.</t>
        </is>
      </c>
      <c r="E749" s="12" t="inlineStr">
        <is>
          <t>d832715b-6d92-44ff-8e15-c16385ce8d84</t>
        </is>
      </c>
    </row>
    <row r="750" ht="45" customHeight="1">
      <c r="A750" s="12" t="inlineStr">
        <is>
          <t>Area, Perimeter and Volume</t>
        </is>
      </c>
      <c r="B750" s="12" t="inlineStr">
        <is>
          <t>Volume &amp; Capacity</t>
        </is>
      </c>
      <c r="C750" s="13" t="inlineStr">
        <is>
          <t>Volume of Composite Solids [MF34.16]</t>
        </is>
      </c>
      <c r="D750" s="12" t="inlineStr">
        <is>
          <t>This nugget has learning material and questions covering the topic of the Volume of Composite Solids.</t>
        </is>
      </c>
      <c r="E750" s="12" t="inlineStr">
        <is>
          <t>b7276b06-79dc-42b0-8c35-1470226e91d7</t>
        </is>
      </c>
    </row>
    <row r="751" ht="45" customHeight="1">
      <c r="A751" s="12" t="inlineStr">
        <is>
          <t>Area, Perimeter and Volume</t>
        </is>
      </c>
      <c r="B751" s="12" t="inlineStr">
        <is>
          <t>Volume &amp; Capacity</t>
        </is>
      </c>
      <c r="C751" s="13" t="inlineStr">
        <is>
          <t>Problem Solving with Volume [MH34.17]</t>
        </is>
      </c>
      <c r="D751" s="12" t="inlineStr">
        <is>
          <t>This nugget has learning material and questions covering the topic of Problem Solving with Volume.</t>
        </is>
      </c>
      <c r="E751" s="12" t="inlineStr">
        <is>
          <t>7fcc584f-0e6d-489f-890e-4bdd0c87425f</t>
        </is>
      </c>
    </row>
    <row r="752" ht="45" customHeight="1">
      <c r="A752" s="12" t="inlineStr">
        <is>
          <t>Area, Perimeter and Volume</t>
        </is>
      </c>
      <c r="B752" s="12" t="inlineStr">
        <is>
          <t>Volume &amp; Capacity</t>
        </is>
      </c>
      <c r="C752" s="13" t="inlineStr">
        <is>
          <t>Volume of Frustums [MH34.18]</t>
        </is>
      </c>
      <c r="D752" s="12" t="inlineStr">
        <is>
          <t>This nugget has learning material and questions covering the topic of Volume of Frustums.</t>
        </is>
      </c>
      <c r="E752" s="12" t="inlineStr">
        <is>
          <t>1c4ede60-c80b-4251-83c2-b182c7742280</t>
        </is>
      </c>
    </row>
    <row r="753" ht="45" customHeight="1">
      <c r="A753" s="12" t="inlineStr">
        <is>
          <t>Area, Perimeter and Volume</t>
        </is>
      </c>
      <c r="B753" s="12" t="inlineStr">
        <is>
          <t>Arc Length &amp; Sector</t>
        </is>
      </c>
      <c r="C753" s="13" t="inlineStr">
        <is>
          <t>Diagnostic: Arc Length &amp; Sector [MMYP0.35]</t>
        </is>
      </c>
      <c r="D753" s="12" t="inlineStr">
        <is>
          <t>This is a short diagnostic assessment covering the topic of Arc Length &amp; Sector.</t>
        </is>
      </c>
      <c r="E753" s="12" t="inlineStr">
        <is>
          <t>e3161337-1a59-46ad-935c-766b8339a81e</t>
        </is>
      </c>
    </row>
    <row r="754" ht="45" customHeight="1">
      <c r="A754" s="12" t="inlineStr">
        <is>
          <t>Area, Perimeter and Volume</t>
        </is>
      </c>
      <c r="B754" s="12" t="inlineStr">
        <is>
          <t>Arc Length &amp; Sector</t>
        </is>
      </c>
      <c r="C754" s="13" t="inlineStr">
        <is>
          <t>Arc Length 1: Fractions [MF32.13]</t>
        </is>
      </c>
      <c r="D754" s="12" t="inlineStr">
        <is>
          <t>This nugget has learning material and questions covering the topic of Arc Length 1.</t>
        </is>
      </c>
      <c r="E754" s="12" t="inlineStr">
        <is>
          <t>86ad5ccd-920b-43d7-af85-618320af440e</t>
        </is>
      </c>
    </row>
    <row r="755" ht="45" customHeight="1">
      <c r="A755" s="12" t="inlineStr">
        <is>
          <t>Area, Perimeter and Volume</t>
        </is>
      </c>
      <c r="B755" s="12" t="inlineStr">
        <is>
          <t>Arc Length &amp; Sector</t>
        </is>
      </c>
      <c r="C755" s="13" t="inlineStr">
        <is>
          <t>Arc Length 2: Degrees [MF32.14]</t>
        </is>
      </c>
      <c r="D755" s="12" t="inlineStr">
        <is>
          <t>This nugget has learning material and questions covering the topic of Arc Length 2.</t>
        </is>
      </c>
      <c r="E755" s="12" t="inlineStr">
        <is>
          <t>17de59ff-8fc5-475e-96b9-ad1892d17f2a</t>
        </is>
      </c>
    </row>
    <row r="756" ht="45" customHeight="1">
      <c r="A756" s="12" t="inlineStr">
        <is>
          <t>Area, Perimeter and Volume</t>
        </is>
      </c>
      <c r="B756" s="12" t="inlineStr">
        <is>
          <t>Arc Length &amp; Sector</t>
        </is>
      </c>
      <c r="C756" s="13" t="inlineStr">
        <is>
          <t>Arc Length 3: Reverse [MH32.17]</t>
        </is>
      </c>
      <c r="D756" s="12" t="inlineStr">
        <is>
          <t>This nugget has learning material and questions covering the topic of Arc Length 3.</t>
        </is>
      </c>
      <c r="E756" s="12" t="inlineStr">
        <is>
          <t>a3a4bff1-ba56-44df-a2b5-772f68c14c0b</t>
        </is>
      </c>
    </row>
    <row r="757" ht="45" customHeight="1">
      <c r="A757" s="12" t="inlineStr">
        <is>
          <t>Area, Perimeter and Volume</t>
        </is>
      </c>
      <c r="B757" s="12" t="inlineStr">
        <is>
          <t>Arc Length &amp; Sector</t>
        </is>
      </c>
      <c r="C757" s="13" t="inlineStr">
        <is>
          <t>Area of a Sector 1 [MF32.15]</t>
        </is>
      </c>
      <c r="D757" s="12" t="inlineStr">
        <is>
          <t>This nugget has learning material and questions covering the topic of Area of a Sector 1</t>
        </is>
      </c>
      <c r="E757" s="12" t="inlineStr">
        <is>
          <t>8d8b5c62-8fed-45c7-8dcf-68f9bab15838</t>
        </is>
      </c>
    </row>
    <row r="758" ht="45" customHeight="1">
      <c r="A758" s="12" t="inlineStr">
        <is>
          <t>Area, Perimeter and Volume</t>
        </is>
      </c>
      <c r="B758" s="12" t="inlineStr">
        <is>
          <t>Arc Length &amp; Sector</t>
        </is>
      </c>
      <c r="C758" s="13" t="inlineStr">
        <is>
          <t>Area of a Sector 2: Reverse [MH32.18]</t>
        </is>
      </c>
      <c r="D758" s="12" t="inlineStr">
        <is>
          <t>This nugget has learning material and questions covering the topic of Area of a Sector 2.</t>
        </is>
      </c>
      <c r="E758" s="12" t="inlineStr">
        <is>
          <t>052f8059-6ea3-4946-947f-1f4145c67bd3</t>
        </is>
      </c>
    </row>
    <row r="759" ht="45" customHeight="1">
      <c r="A759" s="12" t="inlineStr">
        <is>
          <t>Pythagoras and Trigonometry</t>
        </is>
      </c>
      <c r="B759" s="12" t="inlineStr">
        <is>
          <t>Pythagoras' Theorem</t>
        </is>
      </c>
      <c r="C759" s="13" t="inlineStr">
        <is>
          <t>Diagnostic: Pythagoras' Theorem [MF00.56]</t>
        </is>
      </c>
      <c r="D759" s="12" t="inlineStr">
        <is>
          <t>This is a short diagnostic with questions on the topic of Pythagoras' Theorem.</t>
        </is>
      </c>
      <c r="E759" s="12" t="inlineStr">
        <is>
          <t>7584b66f-8b4d-428b-8b4e-6b5eb469edfe</t>
        </is>
      </c>
    </row>
    <row r="760" ht="45" customHeight="1">
      <c r="A760" s="12" t="inlineStr">
        <is>
          <t>Pythagoras and Trigonometry</t>
        </is>
      </c>
      <c r="B760" s="12" t="inlineStr">
        <is>
          <t>Pythagoras' Theorem</t>
        </is>
      </c>
      <c r="C760" s="13" t="inlineStr">
        <is>
          <t>Pythagoras' Theorem [MF44.01]</t>
        </is>
      </c>
      <c r="D760" s="12" t="inlineStr">
        <is>
          <t>This nugget has learning material and questions covering the topic of Pythagoras' Theorem.</t>
        </is>
      </c>
      <c r="E760" s="12" t="inlineStr">
        <is>
          <t>0bb6869a-7a46-44e8-8bb8-e38029185c0d</t>
        </is>
      </c>
    </row>
    <row r="761" ht="45" customHeight="1">
      <c r="A761" s="12" t="inlineStr">
        <is>
          <t>Pythagoras and Trigonometry</t>
        </is>
      </c>
      <c r="B761" s="12" t="inlineStr">
        <is>
          <t>Pythagoras' Theorem</t>
        </is>
      </c>
      <c r="C761" s="13" t="inlineStr">
        <is>
          <t>Pythagoras: Finding the Hypotenuse [MF44.02]</t>
        </is>
      </c>
      <c r="D761" s="12" t="inlineStr">
        <is>
          <t>This nugget has learning material and questions covering the topic of Pythagoras: Finding the Hypotenuse.</t>
        </is>
      </c>
      <c r="E761" s="12" t="inlineStr">
        <is>
          <t>6f11bb1a-8535-473a-ae16-391fe5fd06d3</t>
        </is>
      </c>
    </row>
    <row r="762" ht="45" customHeight="1">
      <c r="A762" s="12" t="inlineStr">
        <is>
          <t>Pythagoras and Trigonometry</t>
        </is>
      </c>
      <c r="B762" s="12" t="inlineStr">
        <is>
          <t>Pythagoras' Theorem</t>
        </is>
      </c>
      <c r="C762" s="13" t="inlineStr">
        <is>
          <t>Pythagoras: Finding a Short Side [MF44.03]</t>
        </is>
      </c>
      <c r="D762" s="12" t="inlineStr">
        <is>
          <t>This nugget has learning material and questions covering the topic of Pythagoras: Finding a Short Side.</t>
        </is>
      </c>
      <c r="E762" s="12" t="inlineStr">
        <is>
          <t>55874016-6115-4147-8138-4ba06c38e511</t>
        </is>
      </c>
    </row>
    <row r="763" ht="45" customHeight="1">
      <c r="A763" s="12" t="inlineStr">
        <is>
          <t>Pythagoras and Trigonometry</t>
        </is>
      </c>
      <c r="B763" s="12" t="inlineStr">
        <is>
          <t>Pythagoras' Theorem</t>
        </is>
      </c>
      <c r="C763" s="13" t="inlineStr">
        <is>
          <t>Pythagoras: Mixed Sides [MF44.04]</t>
        </is>
      </c>
      <c r="D763" s="12" t="inlineStr">
        <is>
          <t>This nugget has learning material and questions covering the topic of Pythagoras: Mixed Sides.</t>
        </is>
      </c>
      <c r="E763" s="12" t="inlineStr">
        <is>
          <t>67e54b50-54fb-4bb3-9d64-ec5f12a3a35f</t>
        </is>
      </c>
    </row>
    <row r="764" ht="45" customHeight="1">
      <c r="A764" s="12" t="inlineStr">
        <is>
          <t>Pythagoras and Trigonometry</t>
        </is>
      </c>
      <c r="B764" s="12" t="inlineStr">
        <is>
          <t>Pythagoras' Theorem</t>
        </is>
      </c>
      <c r="C764" s="13" t="inlineStr">
        <is>
          <t>Pythagoras: Using Coordinates [MF44.05]</t>
        </is>
      </c>
      <c r="D764" s="12" t="inlineStr">
        <is>
          <t>This nugget has learning material and questions covering the topic of Pythagoras: Using Coordinates.</t>
        </is>
      </c>
      <c r="E764" s="12" t="inlineStr">
        <is>
          <t>de2872c4-dd07-495d-b51a-9cdf5b67b99b</t>
        </is>
      </c>
    </row>
    <row r="765" ht="45" customHeight="1">
      <c r="A765" s="12" t="inlineStr">
        <is>
          <t>Pythagoras and Trigonometry</t>
        </is>
      </c>
      <c r="B765" s="12" t="inlineStr">
        <is>
          <t>Pythagoras' Theorem</t>
        </is>
      </c>
      <c r="C765" s="13" t="inlineStr">
        <is>
          <t>Pythagoras: Worded Questions [MF44.06]</t>
        </is>
      </c>
      <c r="D765" s="12" t="inlineStr">
        <is>
          <t>This nugget has learning material and questions covering the topic of Pythagoras: Worded Questions.</t>
        </is>
      </c>
      <c r="E765" s="12" t="inlineStr">
        <is>
          <t>e089e10d-2037-44c9-aee6-c23ec6e913ff</t>
        </is>
      </c>
    </row>
    <row r="766" ht="45" customHeight="1">
      <c r="A766" s="12" t="inlineStr">
        <is>
          <t>Pythagoras and Trigonometry</t>
        </is>
      </c>
      <c r="B766" s="12" t="inlineStr">
        <is>
          <t>Pythagoras' Theorem</t>
        </is>
      </c>
      <c r="C766" s="13" t="inlineStr">
        <is>
          <t>Pythagoras: Applied Questions [MF44.07]</t>
        </is>
      </c>
      <c r="D766" s="12" t="inlineStr">
        <is>
          <t>This nugget has learning material and questions covering the topic of Pythagoras: Applied Questions.</t>
        </is>
      </c>
      <c r="E766" s="12" t="inlineStr">
        <is>
          <t>e98bbfc1-dc5a-4cae-ba24-cffc59a2a500</t>
        </is>
      </c>
    </row>
    <row r="767" ht="45" customHeight="1">
      <c r="A767" s="12" t="inlineStr">
        <is>
          <t>Pythagoras and Trigonometry</t>
        </is>
      </c>
      <c r="B767" s="12" t="inlineStr">
        <is>
          <t>Pythagoras' Theorem</t>
        </is>
      </c>
      <c r="C767" s="13" t="inlineStr">
        <is>
          <t>3D Pythagoras 1: Cuboids [MH59.01]</t>
        </is>
      </c>
      <c r="D767" s="12" t="inlineStr">
        <is>
          <t>This nugget has learning material and questions covering the topic of 3D Pythagoras in cuboids.</t>
        </is>
      </c>
      <c r="E767" s="12" t="inlineStr">
        <is>
          <t>e11cb6dc-6e1f-4f44-83e8-63968b8d4f99</t>
        </is>
      </c>
    </row>
    <row r="768" ht="45" customHeight="1">
      <c r="A768" s="12" t="inlineStr">
        <is>
          <t>Pythagoras and Trigonometry</t>
        </is>
      </c>
      <c r="B768" s="12" t="inlineStr">
        <is>
          <t>Pythagoras' Theorem</t>
        </is>
      </c>
      <c r="C768" s="13" t="inlineStr">
        <is>
          <t>3D Pythagoras 2: Pyramids and Cylinders [MH59.02]</t>
        </is>
      </c>
      <c r="D768" s="12" t="inlineStr">
        <is>
          <t>This nugget has learning material and questions covering the topic of 3D Pythagoras in pyramids and cylinders.</t>
        </is>
      </c>
      <c r="E768" s="12" t="inlineStr">
        <is>
          <t>e96ad80b-bc50-4df1-bc41-aeecab10954b</t>
        </is>
      </c>
    </row>
    <row r="769" ht="45" customHeight="1">
      <c r="A769" s="12" t="inlineStr">
        <is>
          <t>Pythagoras and Trigonometry</t>
        </is>
      </c>
      <c r="B769" s="12" t="inlineStr">
        <is>
          <t>Trigonometric Ratios in Right-Angled Triangles</t>
        </is>
      </c>
      <c r="C769" s="13" t="inlineStr">
        <is>
          <t>Diagnostic: Right-Angled Trigonometry [MF00.57]</t>
        </is>
      </c>
      <c r="D769" s="12" t="inlineStr">
        <is>
          <t>This is a short diagnostic with questions on the topic of Right-Angled Trigonometry.</t>
        </is>
      </c>
      <c r="E769" s="12" t="inlineStr">
        <is>
          <t>25b7e397-8834-45f1-b3d7-12cb8b0b1da3</t>
        </is>
      </c>
    </row>
    <row r="770" ht="45" customHeight="1">
      <c r="A770" s="12" t="inlineStr">
        <is>
          <t>Pythagoras and Trigonometry</t>
        </is>
      </c>
      <c r="B770" s="12" t="inlineStr">
        <is>
          <t>Trigonometric Ratios in Right-Angled Triangles</t>
        </is>
      </c>
      <c r="C770" s="13" t="inlineStr">
        <is>
          <t>Introduction to SOHCAHTOA [MF45.01]</t>
        </is>
      </c>
      <c r="D770" s="12" t="inlineStr">
        <is>
          <t>This nugget has learning material and questions covering the topic of an Introduction to SOHCAHTOA.</t>
        </is>
      </c>
      <c r="E770" s="12" t="inlineStr">
        <is>
          <t>cb1c4d2d-9dd4-47d9-a1f3-7037ac60035d</t>
        </is>
      </c>
    </row>
    <row r="771" ht="45" customHeight="1">
      <c r="A771" s="12" t="inlineStr">
        <is>
          <t>Pythagoras and Trigonometry</t>
        </is>
      </c>
      <c r="B771" s="12" t="inlineStr">
        <is>
          <t>Trigonometric Ratios in Right-Angled Triangles</t>
        </is>
      </c>
      <c r="C771" s="13" t="inlineStr">
        <is>
          <t>Trigonometry: Using a Calculator [MF45.02]</t>
        </is>
      </c>
      <c r="D771" s="12" t="inlineStr">
        <is>
          <t>This nugget has learning material and questions covering the topic of Trigonometry: Using a Calculator.</t>
        </is>
      </c>
      <c r="E771" s="12" t="inlineStr">
        <is>
          <t>2471c06d-760b-446f-8f03-d5e486986ed0</t>
        </is>
      </c>
    </row>
    <row r="772" ht="45" customHeight="1">
      <c r="A772" s="12" t="inlineStr">
        <is>
          <t>Pythagoras and Trigonometry</t>
        </is>
      </c>
      <c r="B772" s="12" t="inlineStr">
        <is>
          <t>Trigonometric Ratios in Right-Angled Triangles</t>
        </is>
      </c>
      <c r="C772" s="13" t="inlineStr">
        <is>
          <t>Trigonometry: Missing Side 1 (Variable is Numerator) [MF45.03]</t>
        </is>
      </c>
      <c r="D772" s="12" t="inlineStr">
        <is>
          <t>This nugget has learning material and questions covering the topic of Trigonometry: Missing Side 1.</t>
        </is>
      </c>
      <c r="E772" s="12" t="inlineStr">
        <is>
          <t>6ccbd559-5808-44d7-9049-c4eeac256711</t>
        </is>
      </c>
    </row>
    <row r="773" ht="45" customHeight="1">
      <c r="A773" s="12" t="inlineStr">
        <is>
          <t>Pythagoras and Trigonometry</t>
        </is>
      </c>
      <c r="B773" s="12" t="inlineStr">
        <is>
          <t>Trigonometric Ratios in Right-Angled Triangles</t>
        </is>
      </c>
      <c r="C773" s="13" t="inlineStr">
        <is>
          <t>Trigonometry: Missing Side 2 (Variable is Denominator) [MF45.04]</t>
        </is>
      </c>
      <c r="D773" s="12" t="inlineStr">
        <is>
          <t>This nugget has learning material and questions covering the topic of Trigonometry: Missing Side 2.</t>
        </is>
      </c>
      <c r="E773" s="12" t="inlineStr">
        <is>
          <t>f057c31d-4cb4-4b08-9843-cc52617df4aa</t>
        </is>
      </c>
    </row>
    <row r="774" ht="45" customHeight="1">
      <c r="A774" s="12" t="inlineStr">
        <is>
          <t>Pythagoras and Trigonometry</t>
        </is>
      </c>
      <c r="B774" s="12" t="inlineStr">
        <is>
          <t>Trigonometric Ratios in Right-Angled Triangles</t>
        </is>
      </c>
      <c r="C774" s="13" t="inlineStr">
        <is>
          <t>Trigonometry: Missing Angle [MF45.05]</t>
        </is>
      </c>
      <c r="D774" s="12" t="inlineStr">
        <is>
          <t>This nugget has learning material and questions covering the topic of Trigonometry: Missing Angle.</t>
        </is>
      </c>
      <c r="E774" s="12" t="inlineStr">
        <is>
          <t>23a395bc-fffe-4767-bbef-d4f1f970b7a1</t>
        </is>
      </c>
    </row>
    <row r="775" ht="45" customHeight="1">
      <c r="A775" s="12" t="inlineStr">
        <is>
          <t>Pythagoras and Trigonometry</t>
        </is>
      </c>
      <c r="B775" s="12" t="inlineStr">
        <is>
          <t>Trigonometric Ratios in Right-Angled Triangles</t>
        </is>
      </c>
      <c r="C775" s="13" t="inlineStr">
        <is>
          <t>Trigonometry: Worded Questions [MF45.06]</t>
        </is>
      </c>
      <c r="D775" s="12" t="inlineStr">
        <is>
          <t>This nugget has learning material and questions covering the topic of Trigonometry: Worded Questions.</t>
        </is>
      </c>
      <c r="E775" s="12" t="inlineStr">
        <is>
          <t>5ede8497-5aee-4b26-bfe6-a1f1f9af1064</t>
        </is>
      </c>
    </row>
    <row r="776" ht="45" customHeight="1">
      <c r="A776" s="12" t="inlineStr">
        <is>
          <t>Pythagoras and Trigonometry</t>
        </is>
      </c>
      <c r="B776" s="12" t="inlineStr">
        <is>
          <t>Trigonometric Ratios in Right-Angled Triangles</t>
        </is>
      </c>
      <c r="C776" s="13" t="inlineStr">
        <is>
          <t>Exact Trigonometric Values [MF45.07]</t>
        </is>
      </c>
      <c r="D776" s="12" t="inlineStr">
        <is>
          <t>This nugget has learning material and questions covering the topic of Exact Trigonometric Values.</t>
        </is>
      </c>
      <c r="E776" s="12" t="inlineStr">
        <is>
          <t>5996077f-6b07-4559-81b3-4c45b3aa9537</t>
        </is>
      </c>
    </row>
    <row r="777" ht="45" customHeight="1">
      <c r="A777" s="12" t="inlineStr">
        <is>
          <t>Pythagoras and Trigonometry</t>
        </is>
      </c>
      <c r="B777" s="12" t="inlineStr">
        <is>
          <t>Trigonometric Ratios in Right-Angled Triangles</t>
        </is>
      </c>
      <c r="C777" s="13" t="inlineStr">
        <is>
          <t>Trigonometry and Pythagoras [MF45.08]</t>
        </is>
      </c>
      <c r="D777" s="12" t="inlineStr">
        <is>
          <t>This nugget has learning material and questions covering the topic of Trigonometry and Pythagoras.</t>
        </is>
      </c>
      <c r="E777" s="12" t="inlineStr">
        <is>
          <t>45d5125d-064b-48af-b9d8-072a750a6d75</t>
        </is>
      </c>
    </row>
    <row r="778" ht="45" customHeight="1">
      <c r="A778" s="12" t="inlineStr">
        <is>
          <t>Pythagoras and Trigonometry</t>
        </is>
      </c>
      <c r="B778" s="12" t="inlineStr">
        <is>
          <t>Trigonometric Ratios in Right-Angled Triangles</t>
        </is>
      </c>
      <c r="C778" s="13" t="inlineStr">
        <is>
          <t>3D SOH CAH TOA [MH59.03]</t>
        </is>
      </c>
      <c r="D778" s="12" t="inlineStr">
        <is>
          <t>This nugget has learning material and questions covering the topic of 3D Trigonometry in right-angled triangles.</t>
        </is>
      </c>
      <c r="E778" s="12" t="inlineStr">
        <is>
          <t>2e52c859-045f-41c7-a1c9-185db5427b59</t>
        </is>
      </c>
    </row>
    <row r="779" ht="45" customHeight="1">
      <c r="A779" s="12" t="inlineStr">
        <is>
          <t>Pythagoras and Trigonometry</t>
        </is>
      </c>
      <c r="B779" s="12" t="inlineStr">
        <is>
          <t>Trigonometric Ratios in Right-Angled Triangles</t>
        </is>
      </c>
      <c r="C779" s="13" t="inlineStr">
        <is>
          <t>3D Trigonometry [MH59.04]</t>
        </is>
      </c>
      <c r="D779" s="12" t="inlineStr">
        <is>
          <t>This nugget has learning material and questions covering the topic of 3D Trigonometry in non-right-angled triangles.</t>
        </is>
      </c>
      <c r="E779" s="12" t="inlineStr">
        <is>
          <t>ee282679-f998-4d26-8a1f-47b004684b4a</t>
        </is>
      </c>
    </row>
    <row r="780" ht="45" customHeight="1">
      <c r="A780" s="12" t="inlineStr">
        <is>
          <t>Pythagoras and Trigonometry</t>
        </is>
      </c>
      <c r="B780" s="12" t="inlineStr">
        <is>
          <t>Trigonometric Ratios in Right-Angled Triangles</t>
        </is>
      </c>
      <c r="C780" s="13" t="inlineStr">
        <is>
          <t>3D Trigonometry: Problem Solving [MH59.05]</t>
        </is>
      </c>
      <c r="D780" s="12" t="inlineStr">
        <is>
          <t>This nugget has learning material and questions covering the topic of 3D Trigonometry: Problem Solving.</t>
        </is>
      </c>
      <c r="E780" s="12" t="inlineStr">
        <is>
          <t>905fd852-a2dc-4e15-a350-5c08a8216ffb</t>
        </is>
      </c>
    </row>
    <row r="781" ht="45" customHeight="1">
      <c r="A781" s="12" t="inlineStr">
        <is>
          <t>Pythagoras and Trigonometry</t>
        </is>
      </c>
      <c r="B781" s="12" t="inlineStr">
        <is>
          <t>Sine Rule &amp; Cosine Rule</t>
        </is>
      </c>
      <c r="C781" s="13" t="inlineStr">
        <is>
          <t>Diagnostic: Sine Rule &amp; Cosine Rule [MMYP0.34]</t>
        </is>
      </c>
      <c r="D781" s="12" t="inlineStr">
        <is>
          <t>This is a short diagnostic assessment covering the topic of Sine Rule &amp; Cosine Rule.</t>
        </is>
      </c>
      <c r="E781" s="12" t="inlineStr">
        <is>
          <t>adf13376-c4f1-47a6-a78c-5a24be11b0ae</t>
        </is>
      </c>
    </row>
    <row r="782" ht="45" customHeight="1">
      <c r="A782" s="12" t="inlineStr">
        <is>
          <t>Pythagoras and Trigonometry</t>
        </is>
      </c>
      <c r="B782" s="12" t="inlineStr">
        <is>
          <t>Sine Rule &amp; Cosine Rule</t>
        </is>
      </c>
      <c r="C782" s="13" t="inlineStr">
        <is>
          <t>Sine Rule: Proof [MH58.05]</t>
        </is>
      </c>
      <c r="D782" s="12" t="inlineStr">
        <is>
          <t>This nugget has learning material and questions covering the topic of Sine Rule: Proof.</t>
        </is>
      </c>
      <c r="E782" s="12" t="inlineStr">
        <is>
          <t>d3a0f71a-c242-478b-8364-9db715e8746e</t>
        </is>
      </c>
    </row>
    <row r="783" ht="45" customHeight="1">
      <c r="A783" s="12" t="inlineStr">
        <is>
          <t>Pythagoras and Trigonometry</t>
        </is>
      </c>
      <c r="B783" s="12" t="inlineStr">
        <is>
          <t>Sine Rule &amp; Cosine Rule</t>
        </is>
      </c>
      <c r="C783" s="13" t="inlineStr">
        <is>
          <t>Sine Rule: Sides [MH58.06]</t>
        </is>
      </c>
      <c r="D783" s="12" t="inlineStr">
        <is>
          <t>This nugget has learning material and questions covering the topic of Sine Rule: Sides.</t>
        </is>
      </c>
      <c r="E783" s="12" t="inlineStr">
        <is>
          <t>26fcc815-9bb7-48b1-b2d9-12b0464593fd</t>
        </is>
      </c>
    </row>
    <row r="784" ht="45" customHeight="1">
      <c r="A784" s="12" t="inlineStr">
        <is>
          <t>Pythagoras and Trigonometry</t>
        </is>
      </c>
      <c r="B784" s="12" t="inlineStr">
        <is>
          <t>Sine Rule &amp; Cosine Rule</t>
        </is>
      </c>
      <c r="C784" s="13" t="inlineStr">
        <is>
          <t>Sine Rule: Angles [MH58.07]</t>
        </is>
      </c>
      <c r="D784" s="12" t="inlineStr">
        <is>
          <t>This nugget has learning material and questions covering the topic of Sine Rule: Angles.</t>
        </is>
      </c>
      <c r="E784" s="12" t="inlineStr">
        <is>
          <t>463ae777-c06c-439c-8ff2-0ff464c2fa81</t>
        </is>
      </c>
    </row>
    <row r="785" ht="45" customHeight="1">
      <c r="A785" s="12" t="inlineStr">
        <is>
          <t>Pythagoras and Trigonometry</t>
        </is>
      </c>
      <c r="B785" s="12" t="inlineStr">
        <is>
          <t>Sine Rule &amp; Cosine Rule</t>
        </is>
      </c>
      <c r="C785" s="13" t="inlineStr">
        <is>
          <t>Sine Rule: Applied [MH58.08]</t>
        </is>
      </c>
      <c r="D785" s="12" t="inlineStr">
        <is>
          <t>This nugget has learning material and questions covering the topic of Sine Rule: Applied.</t>
        </is>
      </c>
      <c r="E785" s="12" t="inlineStr">
        <is>
          <t>ef4f51d2-5948-4e93-94a1-45e341396c95</t>
        </is>
      </c>
    </row>
    <row r="786" ht="45" customHeight="1">
      <c r="A786" s="12" t="inlineStr">
        <is>
          <t>Pythagoras and Trigonometry</t>
        </is>
      </c>
      <c r="B786" s="12" t="inlineStr">
        <is>
          <t>Sine Rule &amp; Cosine Rule</t>
        </is>
      </c>
      <c r="C786" s="13" t="inlineStr">
        <is>
          <t>Cosine Rule: Proof [MH58.09]</t>
        </is>
      </c>
      <c r="D786" s="12" t="inlineStr">
        <is>
          <t>This nugget has learning material and questions covering the topic of Cosine Rule: Proof.</t>
        </is>
      </c>
      <c r="E786" s="12" t="inlineStr">
        <is>
          <t>2184d604-401a-4948-b933-3ae454df1063</t>
        </is>
      </c>
    </row>
    <row r="787" ht="45" customHeight="1">
      <c r="A787" s="12" t="inlineStr">
        <is>
          <t>Pythagoras and Trigonometry</t>
        </is>
      </c>
      <c r="B787" s="12" t="inlineStr">
        <is>
          <t>Sine Rule &amp; Cosine Rule</t>
        </is>
      </c>
      <c r="C787" s="13" t="inlineStr">
        <is>
          <t>Cosine Rule: Finding a [MH58.10]</t>
        </is>
      </c>
      <c r="D787" s="12" t="inlineStr">
        <is>
          <t>This nugget has learning material and questions covering the topic of Cosine Rule: Finding a.</t>
        </is>
      </c>
      <c r="E787" s="12" t="inlineStr">
        <is>
          <t>33bcb5b3-cbb6-4db4-b065-0e8c4a2192ba</t>
        </is>
      </c>
    </row>
    <row r="788" ht="45" customHeight="1">
      <c r="A788" s="12" t="inlineStr">
        <is>
          <t>Pythagoras and Trigonometry</t>
        </is>
      </c>
      <c r="B788" s="12" t="inlineStr">
        <is>
          <t>Sine Rule &amp; Cosine Rule</t>
        </is>
      </c>
      <c r="C788" s="13" t="inlineStr">
        <is>
          <t>Cosine Rule: Finding A [MH58.11]</t>
        </is>
      </c>
      <c r="D788" s="12" t="inlineStr">
        <is>
          <t>This nugget has learning material and questions covering the topic of Cosine Rule: Finding A.</t>
        </is>
      </c>
      <c r="E788" s="12" t="inlineStr">
        <is>
          <t>d65b44a9-d41a-4dc7-941f-53b8bc91c1fd</t>
        </is>
      </c>
    </row>
    <row r="789" ht="45" customHeight="1">
      <c r="A789" s="12" t="inlineStr">
        <is>
          <t>Pythagoras and Trigonometry</t>
        </is>
      </c>
      <c r="B789" s="12" t="inlineStr">
        <is>
          <t>Sine Rule &amp; Cosine Rule</t>
        </is>
      </c>
      <c r="C789" s="13" t="inlineStr">
        <is>
          <t>Cosine Rule: Applied [MH58.12]</t>
        </is>
      </c>
      <c r="D789" s="12" t="inlineStr">
        <is>
          <t>This nugget has learning material and questions covering the topic of Cosine Rule: Applied.</t>
        </is>
      </c>
      <c r="E789" s="12" t="inlineStr">
        <is>
          <t>bd3e9de2-0c1b-4595-b1b8-f58e99bf5222</t>
        </is>
      </c>
    </row>
    <row r="790" ht="45" customHeight="1">
      <c r="A790" s="12" t="inlineStr">
        <is>
          <t>Pythagoras and Trigonometry</t>
        </is>
      </c>
      <c r="B790" s="12" t="inlineStr">
        <is>
          <t>Sine Rule &amp; Cosine Rule</t>
        </is>
      </c>
      <c r="C790" s="13" t="inlineStr">
        <is>
          <t>Choosing the Correct Trigonometric Rule [MH58.13]</t>
        </is>
      </c>
      <c r="D790" s="12" t="inlineStr">
        <is>
          <t>This nugget has learning material and questions covering the topic of Choosing the Correct Trigonometric Rule.</t>
        </is>
      </c>
      <c r="E790" s="12" t="inlineStr">
        <is>
          <t>63ac363d-19d7-48c8-b60f-f994c0157f05</t>
        </is>
      </c>
    </row>
    <row r="791" ht="45" customHeight="1">
      <c r="A791" s="12" t="inlineStr">
        <is>
          <t>Pythagoras and Trigonometry</t>
        </is>
      </c>
      <c r="B791" s="12" t="inlineStr">
        <is>
          <t>Sine Rule &amp; Cosine Rule</t>
        </is>
      </c>
      <c r="C791" s="13" t="inlineStr">
        <is>
          <t>Diagnostic: Mixed Trigonometry [MH00.37]</t>
        </is>
      </c>
      <c r="D791" s="12" t="inlineStr">
        <is>
          <t>This is a short diagnostic with questions on the topic of Mixed Trigonometry.</t>
        </is>
      </c>
      <c r="E791" s="12" t="inlineStr">
        <is>
          <t>e2027cec-f57c-4625-addb-c82f60d89d0e</t>
        </is>
      </c>
    </row>
    <row r="792" ht="45" customHeight="1">
      <c r="A792" s="12" t="inlineStr">
        <is>
          <t>Pythagoras and Trigonometry</t>
        </is>
      </c>
      <c r="B792" s="12" t="inlineStr">
        <is>
          <t>Sine Rule &amp; Cosine Rule</t>
        </is>
      </c>
      <c r="C792" s="13" t="inlineStr">
        <is>
          <t>Mixed Trigonometry 1 [MH58.14]</t>
        </is>
      </c>
      <c r="D792" s="12" t="inlineStr">
        <is>
          <t>This nugget has learning material and questions covering the topic of Mixed Trigonometry 1.</t>
        </is>
      </c>
      <c r="E792" s="12" t="inlineStr">
        <is>
          <t>1aa05f77-08f3-4bee-820c-3467ae2e1c32</t>
        </is>
      </c>
    </row>
    <row r="793" ht="45" customHeight="1">
      <c r="A793" s="12" t="inlineStr">
        <is>
          <t>Pythagoras and Trigonometry</t>
        </is>
      </c>
      <c r="B793" s="12" t="inlineStr">
        <is>
          <t>Sine Rule &amp; Cosine Rule</t>
        </is>
      </c>
      <c r="C793" s="13" t="inlineStr">
        <is>
          <t>Mixed Trigonometry 2: Multi-Step Problems [MH58.15]</t>
        </is>
      </c>
      <c r="D793" s="12" t="inlineStr">
        <is>
          <t>This nugget has learning material and questions covering the topic of Mixed Trigonometry 2.</t>
        </is>
      </c>
      <c r="E793" s="12" t="inlineStr">
        <is>
          <t>8ba13367-30ad-40ee-b2e3-c31290297e42</t>
        </is>
      </c>
    </row>
    <row r="794" ht="45" customHeight="1">
      <c r="A794" s="12" t="inlineStr">
        <is>
          <t>Pythagoras and Trigonometry</t>
        </is>
      </c>
      <c r="B794" s="12" t="inlineStr">
        <is>
          <t>Sine Rule &amp; Cosine Rule</t>
        </is>
      </c>
      <c r="C794" s="13" t="inlineStr">
        <is>
          <t>Mixed Trigonometry 3: Multi-Step Problems [MH58.16]</t>
        </is>
      </c>
      <c r="D794" s="12" t="inlineStr">
        <is>
          <t>This nugget has learning material and questions covering the topic of Mixed Trigonometry 3.</t>
        </is>
      </c>
      <c r="E794" s="12" t="inlineStr">
        <is>
          <t>16a6acb1-f857-40f2-91c4-c9db6b25569e</t>
        </is>
      </c>
    </row>
    <row r="795" ht="45" customHeight="1">
      <c r="A795" s="12" t="inlineStr">
        <is>
          <t>Pythagoras and Trigonometry</t>
        </is>
      </c>
      <c r="B795" s="12" t="inlineStr">
        <is>
          <t>Sine Rule &amp; Cosine Rule</t>
        </is>
      </c>
      <c r="C795" s="13" t="inlineStr">
        <is>
          <t>Mixed Trigonometry 4: Non-Calculator [MH58.17]</t>
        </is>
      </c>
      <c r="D795" s="12" t="inlineStr">
        <is>
          <t>This nugget has learning material and questions covering the topic of Mixed Trigonometry 4 (No Calculator).</t>
        </is>
      </c>
      <c r="E795" s="12" t="inlineStr">
        <is>
          <t>71c7787c-7b20-4d50-9868-9c52f4d5814b</t>
        </is>
      </c>
    </row>
    <row r="796" ht="45" customHeight="1">
      <c r="A796" s="12" t="inlineStr">
        <is>
          <t>Pythagoras and Trigonometry</t>
        </is>
      </c>
      <c r="B796" s="12" t="inlineStr">
        <is>
          <t>Sine Rule &amp; Cosine Rule</t>
        </is>
      </c>
      <c r="C796" s="13" t="inlineStr">
        <is>
          <t>Mixed Trigonometry 5: Bearings [MH58.18]</t>
        </is>
      </c>
      <c r="D796" s="12" t="inlineStr">
        <is>
          <t>This nugget has learning material and questions covering the topic of Mixed Trigonometry 5.</t>
        </is>
      </c>
      <c r="E796" s="12" t="inlineStr">
        <is>
          <t>ca0a1083-871f-43c2-b529-6e30353d7f48</t>
        </is>
      </c>
    </row>
    <row r="797" ht="45" customHeight="1">
      <c r="A797" s="12" t="inlineStr">
        <is>
          <t>Pythagoras and Trigonometry</t>
        </is>
      </c>
      <c r="B797" s="12" t="inlineStr">
        <is>
          <t>Area of a Triangle Rule</t>
        </is>
      </c>
      <c r="C797" s="13" t="inlineStr">
        <is>
          <t>Diagnostic: Area of a Triangle Rule [MMYP0.36]</t>
        </is>
      </c>
      <c r="D797" s="12" t="inlineStr">
        <is>
          <t>This is a short diagnostic assessment covering the topic of Area of a Triangle Rule.</t>
        </is>
      </c>
      <c r="E797" s="12" t="inlineStr">
        <is>
          <t>6bbbb934-4059-4337-83ce-d75856197c29</t>
        </is>
      </c>
    </row>
    <row r="798" ht="45" customHeight="1">
      <c r="A798" s="12" t="inlineStr">
        <is>
          <t>Pythagoras and Trigonometry</t>
        </is>
      </c>
      <c r="B798" s="12" t="inlineStr">
        <is>
          <t>Area of a Triangle Rule</t>
        </is>
      </c>
      <c r="C798" s="13" t="inlineStr">
        <is>
          <t>Area using 1/2(ab)sin(C): Proof [MH58.01]</t>
        </is>
      </c>
      <c r="D798" s="12" t="inlineStr">
        <is>
          <t>This nugget has learning material and questions covering the topic of 1/2(ab)sin(C): Proof.</t>
        </is>
      </c>
      <c r="E798" s="12" t="inlineStr">
        <is>
          <t>a66ad273-ee64-4d6b-893c-d91bed4048e6</t>
        </is>
      </c>
    </row>
    <row r="799" ht="45" customHeight="1">
      <c r="A799" s="12" t="inlineStr">
        <is>
          <t>Pythagoras and Trigonometry</t>
        </is>
      </c>
      <c r="B799" s="12" t="inlineStr">
        <is>
          <t>Area of a Triangle Rule</t>
        </is>
      </c>
      <c r="C799" s="13" t="inlineStr">
        <is>
          <t>1/2(ab)sin(C): Finding the area [MH58.02]</t>
        </is>
      </c>
      <c r="D799" s="12" t="inlineStr">
        <is>
          <t>This nugget has learning material and questions covering the topic of 1/2(ab)sin(C): Finding the area.</t>
        </is>
      </c>
      <c r="E799" s="12" t="inlineStr">
        <is>
          <t>5d2a72a1-998e-4d93-ad30-c769efb89bca</t>
        </is>
      </c>
    </row>
    <row r="800" ht="45" customHeight="1">
      <c r="A800" s="12" t="inlineStr">
        <is>
          <t>Pythagoras and Trigonometry</t>
        </is>
      </c>
      <c r="B800" s="12" t="inlineStr">
        <is>
          <t>Area of a Triangle Rule</t>
        </is>
      </c>
      <c r="C800" s="13" t="inlineStr">
        <is>
          <t>1/2(ab)sin(C): Area with Missing Value [MH58.03]</t>
        </is>
      </c>
      <c r="D800" s="12" t="inlineStr">
        <is>
          <t>This nugget has learning material and questions covering the topic of 1/2(ab)sin(C): Missing Value.</t>
        </is>
      </c>
      <c r="E800" s="12" t="inlineStr">
        <is>
          <t>6ed2bb2d-4fc3-4bd5-b0ed-ef1f8652aca4</t>
        </is>
      </c>
    </row>
    <row r="801" ht="45" customHeight="1">
      <c r="A801" s="12" t="inlineStr">
        <is>
          <t>Pythagoras and Trigonometry</t>
        </is>
      </c>
      <c r="B801" s="12" t="inlineStr">
        <is>
          <t>Area of a Triangle Rule</t>
        </is>
      </c>
      <c r="C801" s="13" t="inlineStr">
        <is>
          <t>1/2(ab)sin(C): Applied [MH58.04]</t>
        </is>
      </c>
      <c r="D801" s="12" t="inlineStr">
        <is>
          <t>This nugget has learning material and questions covering the topic of 1/2(ab)sin(C): Applied.</t>
        </is>
      </c>
      <c r="E801" s="12" t="inlineStr">
        <is>
          <t>c0b2c648-6388-4724-97b9-e63b092dcb24</t>
        </is>
      </c>
    </row>
    <row r="802" ht="45" customHeight="1">
      <c r="A802" s="12" t="inlineStr">
        <is>
          <t>Probability</t>
        </is>
      </c>
      <c r="B802" s="12" t="inlineStr">
        <is>
          <t>Probability</t>
        </is>
      </c>
      <c r="C802" s="13" t="inlineStr">
        <is>
          <t>Diagnostic: Probability [MMYP0.39]</t>
        </is>
      </c>
      <c r="D802" s="12" t="inlineStr">
        <is>
          <t>This is a short diagnostic assessment covering the topic of Probability.</t>
        </is>
      </c>
      <c r="E802" s="12" t="inlineStr">
        <is>
          <t>e4548057-199b-4243-959b-7b950a062c37</t>
        </is>
      </c>
    </row>
    <row r="803" ht="45" customHeight="1">
      <c r="A803" s="12" t="inlineStr">
        <is>
          <t>Probability</t>
        </is>
      </c>
      <c r="B803" s="12" t="inlineStr">
        <is>
          <t>Probability</t>
        </is>
      </c>
      <c r="C803" s="13" t="inlineStr">
        <is>
          <t>Probability Scale in Words [MF46.01]</t>
        </is>
      </c>
      <c r="D803" s="12" t="inlineStr">
        <is>
          <t>This nugget has learning material and questions covering the topic of Probability Scale in Words.</t>
        </is>
      </c>
      <c r="E803" s="12" t="inlineStr">
        <is>
          <t>0e35af1f-b210-448c-9ae9-b3c365ebbe92</t>
        </is>
      </c>
    </row>
    <row r="804" ht="45" customHeight="1">
      <c r="A804" s="12" t="inlineStr">
        <is>
          <t>Probability</t>
        </is>
      </c>
      <c r="B804" s="12" t="inlineStr">
        <is>
          <t>Probability</t>
        </is>
      </c>
      <c r="C804" s="13" t="inlineStr">
        <is>
          <t>Probability Scale in Numbers [MF46.02]</t>
        </is>
      </c>
      <c r="D804" s="12" t="inlineStr">
        <is>
          <t>This nugget has learning material and questions covering the topic of Probability Scale in Numbers.</t>
        </is>
      </c>
      <c r="E804" s="12" t="inlineStr">
        <is>
          <t>0b3d3a0b-790a-4727-b0e3-d3880ab17393</t>
        </is>
      </c>
    </row>
    <row r="805" ht="45" customHeight="1">
      <c r="A805" s="12" t="inlineStr">
        <is>
          <t>Probability</t>
        </is>
      </c>
      <c r="B805" s="12" t="inlineStr">
        <is>
          <t>Probability</t>
        </is>
      </c>
      <c r="C805" s="13" t="inlineStr">
        <is>
          <t>Calculating Probability [MF46.03]</t>
        </is>
      </c>
      <c r="D805" s="12" t="inlineStr">
        <is>
          <t>This nugget has learning material and questions covering the topic of Calculating Probability.</t>
        </is>
      </c>
      <c r="E805" s="12" t="inlineStr">
        <is>
          <t>481c0879-9d89-4966-b79c-a70e8f602e5e</t>
        </is>
      </c>
    </row>
    <row r="806" ht="45" customHeight="1">
      <c r="A806" s="12" t="inlineStr">
        <is>
          <t>Probability</t>
        </is>
      </c>
      <c r="B806" s="12" t="inlineStr">
        <is>
          <t>Probability</t>
        </is>
      </c>
      <c r="C806" s="13" t="inlineStr">
        <is>
          <t>Two Way Tables: Probability [MF46.05]</t>
        </is>
      </c>
      <c r="D806" s="12" t="inlineStr">
        <is>
          <t>This nugget has learning material and questions covering the topic of Two Way Tables: Probability.</t>
        </is>
      </c>
      <c r="E806" s="12" t="inlineStr">
        <is>
          <t>eaeb040e-1f99-4d14-af15-f52e91632f0b</t>
        </is>
      </c>
    </row>
    <row r="807" ht="45" customHeight="1">
      <c r="A807" s="12" t="inlineStr">
        <is>
          <t>Probability</t>
        </is>
      </c>
      <c r="B807" s="12" t="inlineStr">
        <is>
          <t>Probability</t>
        </is>
      </c>
      <c r="C807" s="13" t="inlineStr">
        <is>
          <t>Listing Outcomes [MF46.06]</t>
        </is>
      </c>
      <c r="D807" s="12" t="inlineStr">
        <is>
          <t>This nugget has learning material and questions covering the topic of Listing Outcomes.</t>
        </is>
      </c>
      <c r="E807" s="12" t="inlineStr">
        <is>
          <t>b8d97ce9-060d-4036-b6ee-4fa4cb831d36</t>
        </is>
      </c>
    </row>
    <row r="808" ht="45" customHeight="1">
      <c r="A808" s="12" t="inlineStr">
        <is>
          <t>Probability</t>
        </is>
      </c>
      <c r="B808" s="12" t="inlineStr">
        <is>
          <t>Probability</t>
        </is>
      </c>
      <c r="C808" s="13" t="inlineStr">
        <is>
          <t>Product Rule for Counting [MH46.18]</t>
        </is>
      </c>
      <c r="D808" s="12" t="inlineStr">
        <is>
          <t>This nugget has learning material and questions covering the topic of Product Rule for Counting.</t>
        </is>
      </c>
      <c r="E808" s="12" t="inlineStr">
        <is>
          <t>3365ec17-3e03-4681-b15e-6cfa50009c75</t>
        </is>
      </c>
    </row>
    <row r="809" ht="45" customHeight="1">
      <c r="A809" s="12" t="inlineStr">
        <is>
          <t>Probability</t>
        </is>
      </c>
      <c r="B809" s="12" t="inlineStr">
        <is>
          <t>Probability</t>
        </is>
      </c>
      <c r="C809" s="13" t="inlineStr">
        <is>
          <t>Sample Spaces [MF46.07]</t>
        </is>
      </c>
      <c r="D809" s="12" t="inlineStr">
        <is>
          <t>This nugget has learning material and questions covering the topic of Sample Spaces.</t>
        </is>
      </c>
      <c r="E809" s="12" t="inlineStr">
        <is>
          <t>3e1cec37-9b16-4fe1-8e52-79e7a352a760</t>
        </is>
      </c>
    </row>
    <row r="810" ht="45" customHeight="1">
      <c r="A810" s="12" t="inlineStr">
        <is>
          <t>Probability</t>
        </is>
      </c>
      <c r="B810" s="12" t="inlineStr">
        <is>
          <t>Probability</t>
        </is>
      </c>
      <c r="C810" s="13" t="inlineStr">
        <is>
          <t>Expected Frequency [MF46.09]</t>
        </is>
      </c>
      <c r="D810" s="12" t="inlineStr">
        <is>
          <t>This nugget has learning material and questions covering the topic of Expected Frequency.</t>
        </is>
      </c>
      <c r="E810" s="12" t="inlineStr">
        <is>
          <t>e7553905-e8d6-4eed-807b-8727e0f154cf</t>
        </is>
      </c>
    </row>
    <row r="811" ht="45" customHeight="1">
      <c r="A811" s="12" t="inlineStr">
        <is>
          <t>Probability</t>
        </is>
      </c>
      <c r="B811" s="12" t="inlineStr">
        <is>
          <t>Probability</t>
        </is>
      </c>
      <c r="C811" s="13" t="inlineStr">
        <is>
          <t>Frequency Trees [MF46.10]</t>
        </is>
      </c>
      <c r="D811" s="12" t="inlineStr">
        <is>
          <t>This nugget has learning material and questions covering the topic of Frequency Trees.</t>
        </is>
      </c>
      <c r="E811" s="12" t="inlineStr">
        <is>
          <t>dfac4ee5-38c8-43d7-b6b0-c8a68142b3b7</t>
        </is>
      </c>
    </row>
    <row r="812" ht="45" customHeight="1">
      <c r="A812" s="12" t="inlineStr">
        <is>
          <t>Probability</t>
        </is>
      </c>
      <c r="B812" s="12" t="inlineStr">
        <is>
          <t>Probability</t>
        </is>
      </c>
      <c r="C812" s="13" t="inlineStr">
        <is>
          <t>Interpreting Frequency Trees [MF46.11]</t>
        </is>
      </c>
      <c r="D812" s="12" t="inlineStr">
        <is>
          <t>This nugget has learning material and questions covering the topic of Interpreting Frequency Trees.</t>
        </is>
      </c>
      <c r="E812" s="12" t="inlineStr">
        <is>
          <t>ab2aaf76-fd6f-44f9-ad56-ed92c4a9f646</t>
        </is>
      </c>
    </row>
    <row r="813" ht="45" customHeight="1">
      <c r="A813" s="12" t="inlineStr">
        <is>
          <t>Probability</t>
        </is>
      </c>
      <c r="B813" s="12" t="inlineStr">
        <is>
          <t>Probability</t>
        </is>
      </c>
      <c r="C813" s="13" t="inlineStr">
        <is>
          <t>Multiplication Law of Probability (AND) [MF46.12]</t>
        </is>
      </c>
      <c r="D813" s="12" t="inlineStr">
        <is>
          <t>This nugget has learning material and questions covering the topic of Probability: More than one Event 1.</t>
        </is>
      </c>
      <c r="E813" s="12" t="inlineStr">
        <is>
          <t>bfdaae2e-fd51-4645-ac7f-9fc949616a53</t>
        </is>
      </c>
    </row>
    <row r="814" ht="45" customHeight="1">
      <c r="A814" s="12" t="inlineStr">
        <is>
          <t>Probability</t>
        </is>
      </c>
      <c r="B814" s="12" t="inlineStr">
        <is>
          <t>Probability</t>
        </is>
      </c>
      <c r="C814" s="13" t="inlineStr">
        <is>
          <t>Addition Law of Probability (OR) [MF46.13]</t>
        </is>
      </c>
      <c r="D814" s="12" t="inlineStr">
        <is>
          <t>This nugget has learning material and questions covering the topic of Probability: More than one Event 2.</t>
        </is>
      </c>
      <c r="E814" s="12" t="inlineStr">
        <is>
          <t>815fcd82-18ed-4a5e-bfcd-240e3fd46d2b</t>
        </is>
      </c>
    </row>
    <row r="815" ht="45" customHeight="1">
      <c r="A815" s="12" t="inlineStr">
        <is>
          <t>Probability</t>
        </is>
      </c>
      <c r="B815" s="12" t="inlineStr">
        <is>
          <t>Sets &amp; Venn Diagrams</t>
        </is>
      </c>
      <c r="C815" s="13" t="inlineStr">
        <is>
          <t>Diagnostic: Sets and Venn Diagrams [MF00.67]</t>
        </is>
      </c>
      <c r="D815" s="12" t="inlineStr">
        <is>
          <t>This is a short diagnostic with questions on the topic of Sets and Venn Diagrams 1.</t>
        </is>
      </c>
      <c r="E815" s="12" t="inlineStr">
        <is>
          <t>fae8b282-09db-41c7-8978-55cd8e686ad8</t>
        </is>
      </c>
    </row>
    <row r="816" ht="45" customHeight="1">
      <c r="A816" s="12" t="inlineStr">
        <is>
          <t>Probability</t>
        </is>
      </c>
      <c r="B816" s="12" t="inlineStr">
        <is>
          <t>Sets &amp; Venn Diagrams</t>
        </is>
      </c>
      <c r="C816" s="13" t="inlineStr">
        <is>
          <t>Diagnostic: Sets and Venn Diagrams (Advanced) [MH00.42]</t>
        </is>
      </c>
      <c r="D816" s="12" t="inlineStr">
        <is>
          <t>This is a short diagnostic with questions on the topic of Sets and Venn Diagrams 2.</t>
        </is>
      </c>
      <c r="E816" s="12" t="inlineStr">
        <is>
          <t>b3fb2fb4-63b0-4292-82df-438311a8be75</t>
        </is>
      </c>
    </row>
    <row r="817" ht="45" customHeight="1">
      <c r="A817" s="12" t="inlineStr">
        <is>
          <t>Probability</t>
        </is>
      </c>
      <c r="B817" s="12" t="inlineStr">
        <is>
          <t>Sets &amp; Venn Diagrams</t>
        </is>
      </c>
      <c r="C817" s="13" t="inlineStr">
        <is>
          <t>Mutually Exclusive Events [MF46.04]</t>
        </is>
      </c>
      <c r="D817" s="12" t="inlineStr">
        <is>
          <t>This nugget has learning material and questions covering the topic of Mutually Exclusive Events.</t>
        </is>
      </c>
      <c r="E817" s="12" t="inlineStr">
        <is>
          <t>9f089909-7216-477e-be92-d371dfadfa4f</t>
        </is>
      </c>
    </row>
    <row r="818" ht="45" customHeight="1">
      <c r="A818" s="12" t="inlineStr">
        <is>
          <t>Probability</t>
        </is>
      </c>
      <c r="B818" s="12" t="inlineStr">
        <is>
          <t>Sets &amp; Venn Diagrams</t>
        </is>
      </c>
      <c r="C818" s="13" t="inlineStr">
        <is>
          <t>Set Notation [MF47.01]</t>
        </is>
      </c>
      <c r="D818" s="12" t="inlineStr">
        <is>
          <t>This nugget has learning material and questions covering the topic of Set Notation.</t>
        </is>
      </c>
      <c r="E818" s="12" t="inlineStr">
        <is>
          <t>302a3a47-8ece-4ee3-99cc-b498a7fcf843</t>
        </is>
      </c>
    </row>
    <row r="819" ht="45" customHeight="1">
      <c r="A819" s="12" t="inlineStr">
        <is>
          <t>Probability</t>
        </is>
      </c>
      <c r="B819" s="12" t="inlineStr">
        <is>
          <t>Sets &amp; Venn Diagrams</t>
        </is>
      </c>
      <c r="C819" s="13" t="inlineStr">
        <is>
          <t>Elements in a Set 1: Identifying Elements [MF47.02]</t>
        </is>
      </c>
      <c r="D819" s="12" t="inlineStr">
        <is>
          <t>This nugget has learning material and questions covering the topic of Elements in a Set 1.</t>
        </is>
      </c>
      <c r="E819" s="12" t="inlineStr">
        <is>
          <t>a7a6e177-44df-4a65-a271-94a69ebb3d25</t>
        </is>
      </c>
    </row>
    <row r="820" ht="45" customHeight="1">
      <c r="A820" s="12" t="inlineStr">
        <is>
          <t>Probability</t>
        </is>
      </c>
      <c r="B820" s="12" t="inlineStr">
        <is>
          <t>Sets &amp; Venn Diagrams</t>
        </is>
      </c>
      <c r="C820" s="13" t="inlineStr">
        <is>
          <t>Elements in a Set 2: Unions and Intersections [MF47.03]</t>
        </is>
      </c>
      <c r="D820" s="12" t="inlineStr">
        <is>
          <t>This nugget has learning material and questions covering the topic of Elements in a Set 2.</t>
        </is>
      </c>
      <c r="E820" s="12" t="inlineStr">
        <is>
          <t>a45e6dd4-6d50-4a88-a4e7-97c3e6582f44</t>
        </is>
      </c>
    </row>
    <row r="821" ht="45" customHeight="1">
      <c r="A821" s="12" t="inlineStr">
        <is>
          <t>Probability</t>
        </is>
      </c>
      <c r="B821" s="12" t="inlineStr">
        <is>
          <t>Sets &amp; Venn Diagrams</t>
        </is>
      </c>
      <c r="C821" s="13" t="inlineStr">
        <is>
          <t>Elements in a Set 3: Complements [MF47.04]</t>
        </is>
      </c>
      <c r="D821" s="12" t="inlineStr">
        <is>
          <t>This nugget has learning material and questions covering the topic of Elements in a Set 3.</t>
        </is>
      </c>
      <c r="E821" s="12" t="inlineStr">
        <is>
          <t>f1a33e38-537b-41ce-8ec4-21de27378803</t>
        </is>
      </c>
    </row>
    <row r="822" ht="45" customHeight="1">
      <c r="A822" s="12" t="inlineStr">
        <is>
          <t>Probability</t>
        </is>
      </c>
      <c r="B822" s="12" t="inlineStr">
        <is>
          <t>Sets &amp; Venn Diagrams</t>
        </is>
      </c>
      <c r="C822" s="13" t="inlineStr">
        <is>
          <t>Introduction to Venn Diagrams [MF47.05]</t>
        </is>
      </c>
      <c r="D822" s="12" t="inlineStr">
        <is>
          <t>This nugget has learning material and questions covering the topic of Introduction to Venn Diagrams.</t>
        </is>
      </c>
      <c r="E822" s="12" t="inlineStr">
        <is>
          <t>85e37470-1d8a-4b99-a83c-f10ccb699277</t>
        </is>
      </c>
    </row>
    <row r="823" ht="45" customHeight="1">
      <c r="A823" s="12" t="inlineStr">
        <is>
          <t>Probability</t>
        </is>
      </c>
      <c r="B823" s="12" t="inlineStr">
        <is>
          <t>Sets &amp; Venn Diagrams</t>
        </is>
      </c>
      <c r="C823" s="13" t="inlineStr">
        <is>
          <t>Constructing Venn Diagrams 1: Listing Elements [MF47.06]</t>
        </is>
      </c>
      <c r="D823" s="12" t="inlineStr">
        <is>
          <t>This nugget has learning material and questions covering the topic of Constructing Venn Diagrams 1.</t>
        </is>
      </c>
      <c r="E823" s="12" t="inlineStr">
        <is>
          <t>abc7c7a9-fadb-4692-8dbd-06aea241d299</t>
        </is>
      </c>
    </row>
    <row r="824" ht="45" customHeight="1">
      <c r="A824" s="12" t="inlineStr">
        <is>
          <t>Probability</t>
        </is>
      </c>
      <c r="B824" s="12" t="inlineStr">
        <is>
          <t>Sets &amp; Venn Diagrams</t>
        </is>
      </c>
      <c r="C824" s="13" t="inlineStr">
        <is>
          <t>Constructing Venn Diagrams 2: Writing Values [MF47.07]</t>
        </is>
      </c>
      <c r="D824" s="12" t="inlineStr">
        <is>
          <t>This nugget has learning material and questions covering the topic of Constructing Venn Diagrams 2.</t>
        </is>
      </c>
      <c r="E824" s="12" t="inlineStr">
        <is>
          <t>285efa0f-511d-4b4e-9037-9ba6b21bfb59</t>
        </is>
      </c>
    </row>
    <row r="825" ht="45" customHeight="1">
      <c r="A825" s="12" t="inlineStr">
        <is>
          <t>Probability</t>
        </is>
      </c>
      <c r="B825" s="12" t="inlineStr">
        <is>
          <t>Sets &amp; Venn Diagrams</t>
        </is>
      </c>
      <c r="C825" s="13" t="inlineStr">
        <is>
          <t>Constructing Venn Diagrams 3: 3-Set Diagrams [MH47.12]</t>
        </is>
      </c>
      <c r="D825" s="12" t="inlineStr">
        <is>
          <t>This nugget has learning material and questions covering the topic of Constructing Venn Diagrams 3.</t>
        </is>
      </c>
      <c r="E825" s="12" t="inlineStr">
        <is>
          <t>2f2e5df2-5f32-4841-af0b-782c5abeff0d</t>
        </is>
      </c>
    </row>
    <row r="826" ht="45" customHeight="1">
      <c r="A826" s="12" t="inlineStr">
        <is>
          <t>Probability</t>
        </is>
      </c>
      <c r="B826" s="12" t="inlineStr">
        <is>
          <t>Sets &amp; Venn Diagrams</t>
        </is>
      </c>
      <c r="C826" s="13" t="inlineStr">
        <is>
          <t>Interpreting Venn Diagrams 1: 2-Set Diagrams [MF47.09]</t>
        </is>
      </c>
      <c r="D826" s="12" t="inlineStr">
        <is>
          <t>This nugget has learning material and questions covering the topic of Interpreting Venn Diagrams.</t>
        </is>
      </c>
      <c r="E826" s="12" t="inlineStr">
        <is>
          <t>8efd9200-bfe6-4c14-8376-2bfcef03c296</t>
        </is>
      </c>
    </row>
    <row r="827" ht="45" customHeight="1">
      <c r="A827" s="12" t="inlineStr">
        <is>
          <t>Probability</t>
        </is>
      </c>
      <c r="B827" s="12" t="inlineStr">
        <is>
          <t>Sets &amp; Venn Diagrams</t>
        </is>
      </c>
      <c r="C827" s="13" t="inlineStr">
        <is>
          <t>Interpreting Venn Diagrams 2: 3-Set Diagrams (From Set Notation) [MH47.13]</t>
        </is>
      </c>
      <c r="D827" s="12" t="inlineStr">
        <is>
          <t>This nugget has learning material and questions covering the topic of interpreting venn diagrams using set notation where diagrams contain 3 sets.</t>
        </is>
      </c>
      <c r="E827" s="12" t="inlineStr">
        <is>
          <t>538409cb-14d8-405c-bd9f-15313eb107bf</t>
        </is>
      </c>
    </row>
    <row r="828" ht="45" customHeight="1">
      <c r="A828" s="12" t="inlineStr">
        <is>
          <t>Probability</t>
        </is>
      </c>
      <c r="B828" s="12" t="inlineStr">
        <is>
          <t>Sets &amp; Venn Diagrams</t>
        </is>
      </c>
      <c r="C828" s="13" t="inlineStr">
        <is>
          <t>Venn Diagrams: Complements [MH47.14]</t>
        </is>
      </c>
      <c r="D828" s="12" t="inlineStr">
        <is>
          <t>This nugget has learning material and questions covering the topic of Venn Diagrams: Complements.</t>
        </is>
      </c>
      <c r="E828" s="12" t="inlineStr">
        <is>
          <t>1616bc8a-3f6a-4c14-bc08-3ee2e35616ad</t>
        </is>
      </c>
    </row>
    <row r="829" ht="45" customHeight="1">
      <c r="A829" s="12" t="inlineStr">
        <is>
          <t>Probability</t>
        </is>
      </c>
      <c r="B829" s="12" t="inlineStr">
        <is>
          <t>Sets &amp; Venn Diagrams</t>
        </is>
      </c>
      <c r="C829" s="13" t="inlineStr">
        <is>
          <t>Venn Diagrams with Algebra [MH47.15]</t>
        </is>
      </c>
      <c r="D829" s="12" t="inlineStr">
        <is>
          <t>This nugget has learning material and questions covering the topic of Venn Diagrams with Algebra.</t>
        </is>
      </c>
      <c r="E829" s="12" t="inlineStr">
        <is>
          <t>16c3e41c-14f2-4699-b49b-f1a471435d51</t>
        </is>
      </c>
    </row>
    <row r="830" ht="45" customHeight="1">
      <c r="A830" s="12" t="inlineStr">
        <is>
          <t>Probability</t>
        </is>
      </c>
      <c r="B830" s="12" t="inlineStr">
        <is>
          <t>Sets &amp; Venn Diagrams</t>
        </is>
      </c>
      <c r="C830" s="13" t="inlineStr">
        <is>
          <t>Probabilities with Venn Diagrams 1: 2-Set Diagrams [MF47.10]</t>
        </is>
      </c>
      <c r="D830" s="12" t="inlineStr">
        <is>
          <t>This nugget has learning material and questions covering the topic of Probabilities with Venn Diagrams 1.</t>
        </is>
      </c>
      <c r="E830" s="12" t="inlineStr">
        <is>
          <t>59b9fb45-39fa-4ff2-bea9-e2501788d30b</t>
        </is>
      </c>
    </row>
    <row r="831" ht="45" customHeight="1">
      <c r="A831" s="12" t="inlineStr">
        <is>
          <t>Probability</t>
        </is>
      </c>
      <c r="B831" s="12" t="inlineStr">
        <is>
          <t>Sets &amp; Venn Diagrams</t>
        </is>
      </c>
      <c r="C831" s="13" t="inlineStr">
        <is>
          <t>Probabilities with Venn Diagrams 2: 2-Set Diagrams (A given B) [MF47.11]</t>
        </is>
      </c>
      <c r="D831" s="12" t="inlineStr">
        <is>
          <t>This nugget has learning material and questions covering the topic of Probabilities with Venn Diagrams 2.</t>
        </is>
      </c>
      <c r="E831" s="12" t="inlineStr">
        <is>
          <t>8be52d4b-244a-4ce1-a2c3-7ed8809c7d27</t>
        </is>
      </c>
    </row>
    <row r="832" ht="45" customHeight="1">
      <c r="A832" s="12" t="inlineStr">
        <is>
          <t>Probability</t>
        </is>
      </c>
      <c r="B832" s="12" t="inlineStr">
        <is>
          <t>Sets &amp; Venn Diagrams</t>
        </is>
      </c>
      <c r="C832" s="13" t="inlineStr">
        <is>
          <t>Probabilities with Venn Diagrams 3: 3-Set Diagrams (From Set Notation) [MH47.16]</t>
        </is>
      </c>
      <c r="D832" s="12" t="inlineStr">
        <is>
          <t>This nugget has learning material and questions covering the topic of Probabilities with Venn Diagrams 3.</t>
        </is>
      </c>
      <c r="E832" s="12" t="inlineStr">
        <is>
          <t>7d94e104-1547-49e6-8f9f-912ca3835fe5</t>
        </is>
      </c>
    </row>
    <row r="833" ht="45" customHeight="1">
      <c r="A833" s="12" t="inlineStr">
        <is>
          <t>Probability</t>
        </is>
      </c>
      <c r="B833" s="12" t="inlineStr">
        <is>
          <t>Sets &amp; Venn Diagrams</t>
        </is>
      </c>
      <c r="C833" s="13" t="inlineStr">
        <is>
          <t>Probabilities with Venn Diagrams 4: 3-Set Diagrams (Constructing) [MH47.17]</t>
        </is>
      </c>
      <c r="D833" s="12" t="inlineStr">
        <is>
          <t>This nugget has learning material and questions covering the topic of Probabilities with Venn Diagrams 4.</t>
        </is>
      </c>
      <c r="E833" s="12" t="inlineStr">
        <is>
          <t>4d7d4cd1-ccdf-42a5-b231-ef1cf1190712</t>
        </is>
      </c>
    </row>
    <row r="834" ht="45" customHeight="1">
      <c r="A834" s="12" t="inlineStr">
        <is>
          <t>Probability</t>
        </is>
      </c>
      <c r="B834" s="12" t="inlineStr">
        <is>
          <t>Sets &amp; Venn Diagrams</t>
        </is>
      </c>
      <c r="C834" s="13" t="inlineStr">
        <is>
          <t>Probabilities with Venn Diagrams 5: 3-Set Diagrams (A given B) [MH47.18]</t>
        </is>
      </c>
      <c r="D834" s="12" t="inlineStr">
        <is>
          <t>This nugget has learning material and questions covering the topic of Probabilities with Venn Diagrams 5.</t>
        </is>
      </c>
      <c r="E834" s="12" t="inlineStr">
        <is>
          <t>68c7206d-9e19-486c-8bb2-f58a74f96da3</t>
        </is>
      </c>
    </row>
    <row r="835" ht="45" customHeight="1">
      <c r="A835" s="12" t="inlineStr">
        <is>
          <t>Probability</t>
        </is>
      </c>
      <c r="B835" s="12" t="inlineStr">
        <is>
          <t>Sets &amp; Venn Diagrams</t>
        </is>
      </c>
      <c r="C835" s="13" t="inlineStr">
        <is>
          <t>Shading Venn Diagrams 1: 2-Set Diagrams (From Words) [MF47.08]</t>
        </is>
      </c>
      <c r="D835" s="12" t="inlineStr">
        <is>
          <t>This nugget has learning material and questions covering the topic of Shading Venn Diagrams.</t>
        </is>
      </c>
      <c r="E835" s="12" t="inlineStr">
        <is>
          <t>0b66e9e0-34bb-4b5b-ac91-5fbc7aee703f</t>
        </is>
      </c>
    </row>
    <row r="836" ht="45" customHeight="1">
      <c r="A836" s="12" t="inlineStr">
        <is>
          <t>Probability</t>
        </is>
      </c>
      <c r="B836" s="12" t="inlineStr">
        <is>
          <t>Sets &amp; Venn Diagrams</t>
        </is>
      </c>
      <c r="C836" s="13" t="inlineStr">
        <is>
          <t>Shading Venn Diagrams 2: 2-Set Diagrams (From Set Notation) [MH47.19]</t>
        </is>
      </c>
      <c r="D836" s="12" t="inlineStr">
        <is>
          <t>This nugget has learning material and questions covering the topic of Shading Venn Diagrams 2.</t>
        </is>
      </c>
      <c r="E836" s="12" t="inlineStr">
        <is>
          <t>372d4deb-a730-41b7-ba2f-74b9050e6e7c</t>
        </is>
      </c>
    </row>
    <row r="837" ht="45" customHeight="1">
      <c r="A837" s="12" t="inlineStr">
        <is>
          <t>Probability</t>
        </is>
      </c>
      <c r="B837" s="12" t="inlineStr">
        <is>
          <t>Sets &amp; Venn Diagrams</t>
        </is>
      </c>
      <c r="C837" s="13" t="inlineStr">
        <is>
          <t>Shading Venn Diagrams 3: 3-Set Diagrams (From Set Notation) [MH47.20]</t>
        </is>
      </c>
      <c r="D837" s="12" t="inlineStr">
        <is>
          <t>This nugget has learning material and questions covering the topic of Shading Venn Diagrams 3.</t>
        </is>
      </c>
      <c r="E837" s="12" t="inlineStr">
        <is>
          <t>0f5cea15-fa93-4935-895a-3af8e2e462ee</t>
        </is>
      </c>
    </row>
    <row r="838" ht="45" customHeight="1">
      <c r="A838" s="12" t="inlineStr">
        <is>
          <t>Probability</t>
        </is>
      </c>
      <c r="B838" s="12" t="inlineStr">
        <is>
          <t>Tree Diagrams</t>
        </is>
      </c>
      <c r="C838" s="13" t="inlineStr">
        <is>
          <t>Diagnostic: Tree Diagrams [MF00.66]</t>
        </is>
      </c>
      <c r="D838" s="12" t="inlineStr">
        <is>
          <t>This is a short diagnostic with questions on the topic of Tree Diagrams 1.</t>
        </is>
      </c>
      <c r="E838" s="12" t="inlineStr">
        <is>
          <t>37bf20a0-2fe0-4975-8bd8-3c34cce5e5a3</t>
        </is>
      </c>
    </row>
    <row r="839" ht="45" customHeight="1">
      <c r="A839" s="12" t="inlineStr">
        <is>
          <t>Probability</t>
        </is>
      </c>
      <c r="B839" s="12" t="inlineStr">
        <is>
          <t>Tree Diagrams</t>
        </is>
      </c>
      <c r="C839" s="13" t="inlineStr">
        <is>
          <t>Tree Diagrams 1: Completing Diagrams [MF46.14]</t>
        </is>
      </c>
      <c r="D839" s="12" t="inlineStr">
        <is>
          <t>This nugget has learning material and questions covering the topic of Tree Diagrams 1.</t>
        </is>
      </c>
      <c r="E839" s="12" t="inlineStr">
        <is>
          <t>adae9613-079c-41b2-a972-38a6d7ca53bb</t>
        </is>
      </c>
    </row>
    <row r="840" ht="45" customHeight="1">
      <c r="A840" s="12" t="inlineStr">
        <is>
          <t>Probability</t>
        </is>
      </c>
      <c r="B840" s="12" t="inlineStr">
        <is>
          <t>Tree Diagrams</t>
        </is>
      </c>
      <c r="C840" s="13" t="inlineStr">
        <is>
          <t>Tree Diagrams 2: Calculating Probability of Single Outcome [MF46.15]</t>
        </is>
      </c>
      <c r="D840" s="12" t="inlineStr">
        <is>
          <t>This nugget has learning material and questions covering the topic of Tree Diagrams 2.</t>
        </is>
      </c>
      <c r="E840" s="12" t="inlineStr">
        <is>
          <t>5a458849-fe68-469a-a4da-edc911e0f91f</t>
        </is>
      </c>
    </row>
    <row r="841" ht="45" customHeight="1">
      <c r="A841" s="12" t="inlineStr">
        <is>
          <t>Probability</t>
        </is>
      </c>
      <c r="B841" s="12" t="inlineStr">
        <is>
          <t>Tree Diagrams</t>
        </is>
      </c>
      <c r="C841" s="13" t="inlineStr">
        <is>
          <t>Tree Diagrams 3: Calculating Probability of Multiple Outcomes [MF46.16]</t>
        </is>
      </c>
      <c r="D841" s="12" t="inlineStr">
        <is>
          <t>This nugget has learning material and questions covering the topic of Tree Diagrams 3.</t>
        </is>
      </c>
      <c r="E841" s="12" t="inlineStr">
        <is>
          <t>42742733-4731-4e89-adea-18d16c18f976</t>
        </is>
      </c>
    </row>
    <row r="842" ht="45" customHeight="1">
      <c r="A842" s="12" t="inlineStr">
        <is>
          <t>Probability</t>
        </is>
      </c>
      <c r="B842" s="12" t="inlineStr">
        <is>
          <t>Tree Diagrams</t>
        </is>
      </c>
      <c r="C842" s="13" t="inlineStr">
        <is>
          <t>Tree Diagrams 4: AND/OR Statements (2 Branch Trees) [MF46.17]</t>
        </is>
      </c>
      <c r="D842" s="12" t="inlineStr">
        <is>
          <t>This nugget has learning material and questions covering the topic of Tree Diagrams 2.</t>
        </is>
      </c>
      <c r="E842" s="12" t="inlineStr">
        <is>
          <t>9c0934ac-6976-4e22-8368-baa52bd68235</t>
        </is>
      </c>
    </row>
    <row r="843" ht="45" customHeight="1">
      <c r="A843" s="12" t="inlineStr">
        <is>
          <t>Probability</t>
        </is>
      </c>
      <c r="B843" s="12" t="inlineStr">
        <is>
          <t>Tree Diagrams</t>
        </is>
      </c>
      <c r="C843" s="13" t="inlineStr">
        <is>
          <t>Diagnostic: Tree Diagrams (Advanced) [MH00.41]</t>
        </is>
      </c>
      <c r="D843" s="12" t="inlineStr">
        <is>
          <t>This is a short diagnostic with questions on the topic of Tree Diagrams 2.</t>
        </is>
      </c>
      <c r="E843" s="12" t="inlineStr">
        <is>
          <t>ec33f2c3-7cd7-465e-853a-e6bbf23feec5</t>
        </is>
      </c>
    </row>
    <row r="844" ht="45" customHeight="1">
      <c r="A844" s="12" t="inlineStr">
        <is>
          <t>Probability</t>
        </is>
      </c>
      <c r="B844" s="12" t="inlineStr">
        <is>
          <t>Tree Diagrams</t>
        </is>
      </c>
      <c r="C844" s="13" t="inlineStr">
        <is>
          <t>Tree Diagrams 5: AND/OR Statements (3 Branch Trees) [MH46.20]</t>
        </is>
      </c>
      <c r="D844" s="12" t="inlineStr">
        <is>
          <t>This nugget has learning material and questions covering the topic of Tree Diagrams 5.</t>
        </is>
      </c>
      <c r="E844" s="12" t="inlineStr">
        <is>
          <t>e214d8db-d9b7-40b4-acfc-e61ce04be7fb</t>
        </is>
      </c>
    </row>
    <row r="845" ht="45" customHeight="1">
      <c r="A845" s="12" t="inlineStr">
        <is>
          <t>Probability</t>
        </is>
      </c>
      <c r="B845" s="12" t="inlineStr">
        <is>
          <t>Tree Diagrams</t>
        </is>
      </c>
      <c r="C845" s="13" t="inlineStr">
        <is>
          <t>Tree Diagrams 6: AND/OR Statements (No Tree Given) [MH46.21]</t>
        </is>
      </c>
      <c r="D845" s="12" t="inlineStr">
        <is>
          <t>This nugget has learning material and questions covering the topic of Tree Diagrams 6.</t>
        </is>
      </c>
      <c r="E845" s="12" t="inlineStr">
        <is>
          <t>e8298d55-bcfa-4e8a-b891-d6c03246194c</t>
        </is>
      </c>
    </row>
    <row r="846" ht="45" customHeight="1">
      <c r="A846" s="12" t="inlineStr">
        <is>
          <t>Probability</t>
        </is>
      </c>
      <c r="B846" s="12" t="inlineStr">
        <is>
          <t>Tree Diagrams</t>
        </is>
      </c>
      <c r="C846" s="13" t="inlineStr">
        <is>
          <t>Tree Diagrams 7: NOT Statements [MH46.22]</t>
        </is>
      </c>
      <c r="D846" s="12" t="inlineStr">
        <is>
          <t>This nugget has learning material and questions covering the topic of Tree Diagrams 7.</t>
        </is>
      </c>
      <c r="E846" s="12" t="inlineStr">
        <is>
          <t>c1881cc1-6dcb-4d97-bdba-745c552925fa</t>
        </is>
      </c>
    </row>
    <row r="847" ht="45" customHeight="1">
      <c r="A847" s="12" t="inlineStr">
        <is>
          <t>Probability</t>
        </is>
      </c>
      <c r="B847" s="12" t="inlineStr">
        <is>
          <t>Tree Diagrams</t>
        </is>
      </c>
      <c r="C847" s="13" t="inlineStr">
        <is>
          <t>Tree Diagrams 8: Reverse [MH46.23]</t>
        </is>
      </c>
      <c r="D847" s="12" t="inlineStr">
        <is>
          <t>This nugget has learning material and questions covering the topic of Tree Diagrams 8.</t>
        </is>
      </c>
      <c r="E847" s="12" t="inlineStr">
        <is>
          <t>772957bc-b786-4c58-a058-6c136ece9b68</t>
        </is>
      </c>
    </row>
    <row r="848" ht="45" customHeight="1">
      <c r="A848" s="12" t="inlineStr">
        <is>
          <t>Probability</t>
        </is>
      </c>
      <c r="B848" s="12" t="inlineStr">
        <is>
          <t>Tree Diagrams</t>
        </is>
      </c>
      <c r="C848" s="13" t="inlineStr">
        <is>
          <t>Tree Diagrams 9: Conditional Probability (Single Outcome) [MH46.24]</t>
        </is>
      </c>
      <c r="D848" s="12" t="inlineStr">
        <is>
          <t>This nugget has learning material and questions covering the topic of Tree Diagrams 9.</t>
        </is>
      </c>
      <c r="E848" s="12" t="inlineStr">
        <is>
          <t>e5335249-3224-4a88-a30f-bad918a18177</t>
        </is>
      </c>
    </row>
    <row r="849" ht="45" customHeight="1">
      <c r="A849" s="12" t="inlineStr">
        <is>
          <t>Probability</t>
        </is>
      </c>
      <c r="B849" s="12" t="inlineStr">
        <is>
          <t>Tree Diagrams</t>
        </is>
      </c>
      <c r="C849" s="13" t="inlineStr">
        <is>
          <t>Tree Diagrams 10: Conditional Probability (Multiple Outcomes) [MH46.25]</t>
        </is>
      </c>
      <c r="D849" s="12" t="inlineStr">
        <is>
          <t>This nugget has learning material and questions covering the topic of Tree Diagrams 10.</t>
        </is>
      </c>
      <c r="E849" s="12" t="inlineStr">
        <is>
          <t>8c47c63e-712c-49f8-ab9d-6135f054ebb8</t>
        </is>
      </c>
    </row>
    <row r="850" ht="45" customHeight="1">
      <c r="A850" s="12" t="inlineStr">
        <is>
          <t>Probability</t>
        </is>
      </c>
      <c r="B850" s="12" t="inlineStr">
        <is>
          <t>Tree Diagrams</t>
        </is>
      </c>
      <c r="C850" s="13" t="inlineStr">
        <is>
          <t>Tree Diagrams 11: Conditional Probability (Problem Solving) [MH46.26]</t>
        </is>
      </c>
      <c r="D850" s="12" t="inlineStr">
        <is>
          <t>This nugget has learning material and questions covering the topic of Tree Diagrams 11.</t>
        </is>
      </c>
      <c r="E850" s="12" t="inlineStr">
        <is>
          <t>a888a7a1-335b-4b88-96be-7c7752972331</t>
        </is>
      </c>
    </row>
    <row r="851" ht="45" customHeight="1">
      <c r="A851" s="12" t="inlineStr">
        <is>
          <t>Probability</t>
        </is>
      </c>
      <c r="B851" s="12" t="inlineStr">
        <is>
          <t>Tree Diagrams</t>
        </is>
      </c>
      <c r="C851" s="13" t="inlineStr">
        <is>
          <t>Tree Diagrams 12: Algebraic Expressions [MH46.27]</t>
        </is>
      </c>
      <c r="D851" s="12" t="inlineStr">
        <is>
          <t>This nugget has learning material and questions covering the topic of Tree Diagrams 12.</t>
        </is>
      </c>
      <c r="E851" s="12" t="inlineStr">
        <is>
          <t>236b2b2f-da6d-4257-becd-35b2da1ed62a</t>
        </is>
      </c>
    </row>
    <row r="852" ht="45" customHeight="1">
      <c r="A852" s="12" t="inlineStr">
        <is>
          <t>Probability</t>
        </is>
      </c>
      <c r="B852" s="12" t="inlineStr">
        <is>
          <t>Tree Diagrams</t>
        </is>
      </c>
      <c r="C852" s="13" t="inlineStr">
        <is>
          <t>Tree Diagrams 13: Solving Equations [MH46.28]</t>
        </is>
      </c>
      <c r="D852" s="12" t="inlineStr">
        <is>
          <t>This nugget has learning material and questions covering the topic of Tree Diagrams 13.</t>
        </is>
      </c>
      <c r="E852" s="12" t="inlineStr">
        <is>
          <t>a0b450e3-76e5-4363-8043-7f917fc65f87</t>
        </is>
      </c>
    </row>
    <row r="853" ht="45" customHeight="1">
      <c r="A853" s="12" t="inlineStr">
        <is>
          <t>Statistics</t>
        </is>
      </c>
      <c r="B853" s="12" t="inlineStr">
        <is>
          <t>Graphical Representations</t>
        </is>
      </c>
      <c r="C853" s="13" t="inlineStr">
        <is>
          <t>Diagnostic: Graphical Representations [MMYP0.37]</t>
        </is>
      </c>
      <c r="D853" s="12" t="inlineStr">
        <is>
          <t>This is a short diagnostic assessment covering the topic of Graphical Representations.</t>
        </is>
      </c>
      <c r="E853" s="12" t="inlineStr">
        <is>
          <t>549e2fb9-0169-4eaf-8e90-83b93bc66bd5</t>
        </is>
      </c>
    </row>
    <row r="854" ht="45" customHeight="1">
      <c r="A854" s="12" t="inlineStr">
        <is>
          <t>Statistics</t>
        </is>
      </c>
      <c r="B854" s="12" t="inlineStr">
        <is>
          <t>Graphical Representations</t>
        </is>
      </c>
      <c r="C854" s="13" t="inlineStr">
        <is>
          <t>Hypotheses, Primary Data and Secondary Data [MF48.01]</t>
        </is>
      </c>
      <c r="D854" s="12" t="inlineStr">
        <is>
          <t>This nugget has learning material and questions covering the topic of Primary and Secondary Data.</t>
        </is>
      </c>
      <c r="E854" s="12" t="inlineStr">
        <is>
          <t>f6ede61c-d392-4984-933a-9790620aaaa5</t>
        </is>
      </c>
    </row>
    <row r="855" ht="45" customHeight="1">
      <c r="A855" s="12" t="inlineStr">
        <is>
          <t>Statistics</t>
        </is>
      </c>
      <c r="B855" s="12" t="inlineStr">
        <is>
          <t>Graphical Representations</t>
        </is>
      </c>
      <c r="C855" s="13" t="inlineStr">
        <is>
          <t>Discrete and Continuous Data [MF48.02]</t>
        </is>
      </c>
      <c r="D855" s="12" t="inlineStr">
        <is>
          <t>This nugget has learning material and questions covering the topic of Discrete and Continuous Data.</t>
        </is>
      </c>
      <c r="E855" s="12" t="inlineStr">
        <is>
          <t>e1de590b-460b-419f-9238-2242017e74b4</t>
        </is>
      </c>
    </row>
    <row r="856" ht="45" customHeight="1">
      <c r="A856" s="12" t="inlineStr">
        <is>
          <t>Statistics</t>
        </is>
      </c>
      <c r="B856" s="12" t="inlineStr">
        <is>
          <t>Graphical Representations</t>
        </is>
      </c>
      <c r="C856" s="13" t="inlineStr">
        <is>
          <t>Qualitative and Quantitative Data [MS1.07]</t>
        </is>
      </c>
      <c r="D856" s="12" t="inlineStr">
        <is>
          <t>This nugget contains information on the definitions of qualitative and quantitative data, with examples.</t>
        </is>
      </c>
      <c r="E856" s="12" t="inlineStr">
        <is>
          <t>1a0dd932-55bb-41e7-a50f-590de89dfecd</t>
        </is>
      </c>
    </row>
    <row r="857" ht="45" customHeight="1">
      <c r="A857" s="12" t="inlineStr">
        <is>
          <t>Statistics</t>
        </is>
      </c>
      <c r="B857" s="12" t="inlineStr">
        <is>
          <t>Graphical Representations</t>
        </is>
      </c>
      <c r="C857" s="13" t="inlineStr">
        <is>
          <t>Tally Chart [MF48.03]</t>
        </is>
      </c>
      <c r="D857" s="12" t="inlineStr">
        <is>
          <t>This nugget has learning material and questions covering the topic of Tally Chart.</t>
        </is>
      </c>
      <c r="E857" s="12" t="inlineStr">
        <is>
          <t>3d56370e-de4e-42fe-b6ac-d8e3e8492612</t>
        </is>
      </c>
    </row>
    <row r="858" ht="45" customHeight="1">
      <c r="A858" s="12" t="inlineStr">
        <is>
          <t>Statistics</t>
        </is>
      </c>
      <c r="B858" s="12" t="inlineStr">
        <is>
          <t>Graphical Representations</t>
        </is>
      </c>
      <c r="C858" s="13" t="inlineStr">
        <is>
          <t>Questionnaires [MF48.04]</t>
        </is>
      </c>
      <c r="D858" s="12" t="inlineStr">
        <is>
          <t>This nugget has learning material and questions covering the topic of Questionnaires: Creating.</t>
        </is>
      </c>
      <c r="E858" s="12" t="inlineStr">
        <is>
          <t>f255a183-553d-46e3-846b-64407ddd30e3</t>
        </is>
      </c>
    </row>
    <row r="859" ht="45" customHeight="1">
      <c r="A859" s="12" t="inlineStr">
        <is>
          <t>Statistics</t>
        </is>
      </c>
      <c r="B859" s="12" t="inlineStr">
        <is>
          <t>Graphical Representations</t>
        </is>
      </c>
      <c r="C859" s="13" t="inlineStr">
        <is>
          <t>Grouped Tally Charts: Discrete and Continuous [MF48.07]</t>
        </is>
      </c>
      <c r="D859" s="12" t="inlineStr">
        <is>
          <t>This nugget has learning material and questions covering the topic of Grouped Tally Charts: Discrete and Continuous .</t>
        </is>
      </c>
      <c r="E859" s="12" t="inlineStr">
        <is>
          <t>c3a5054f-a7d4-4477-b140-bebf8f1062d6</t>
        </is>
      </c>
    </row>
    <row r="860" ht="45" customHeight="1">
      <c r="A860" s="12" t="inlineStr">
        <is>
          <t>Statistics</t>
        </is>
      </c>
      <c r="B860" s="12" t="inlineStr">
        <is>
          <t>Graphical Representations</t>
        </is>
      </c>
      <c r="C860" s="13" t="inlineStr">
        <is>
          <t>Pictograms [MF50.03]</t>
        </is>
      </c>
      <c r="D860" s="12" t="inlineStr">
        <is>
          <t>This nugget has learning material and questions covering the topic of Pictograms.</t>
        </is>
      </c>
      <c r="E860" s="12" t="inlineStr">
        <is>
          <t>b0094a0b-e0e3-47b8-b40b-1388a747a539</t>
        </is>
      </c>
    </row>
    <row r="861" ht="45" customHeight="1">
      <c r="A861" s="12" t="inlineStr">
        <is>
          <t>Statistics</t>
        </is>
      </c>
      <c r="B861" s="12" t="inlineStr">
        <is>
          <t>Graphical Representations</t>
        </is>
      </c>
      <c r="C861" s="13" t="inlineStr">
        <is>
          <t>Bar Charts [MF50.04]</t>
        </is>
      </c>
      <c r="D861" s="12" t="inlineStr">
        <is>
          <t>This nugget has learning material and questions covering the topic of Bar Charts.</t>
        </is>
      </c>
      <c r="E861" s="12" t="inlineStr">
        <is>
          <t>b6c397fc-5a9f-4025-bf48-63a780bce147</t>
        </is>
      </c>
    </row>
    <row r="862" ht="45" customHeight="1">
      <c r="A862" s="12" t="inlineStr">
        <is>
          <t>Statistics</t>
        </is>
      </c>
      <c r="B862" s="12" t="inlineStr">
        <is>
          <t>Graphical Representations</t>
        </is>
      </c>
      <c r="C862" s="13" t="inlineStr">
        <is>
          <t>Multiple and Composite Bar Charts [MF50.05]</t>
        </is>
      </c>
      <c r="D862" s="12" t="inlineStr">
        <is>
          <t>This nugget has learning material and questions covering the topic of Multiple and Composite Bar Charts.</t>
        </is>
      </c>
      <c r="E862" s="12" t="inlineStr">
        <is>
          <t>65696649-a9bd-49df-a175-324ae53918a4</t>
        </is>
      </c>
    </row>
    <row r="863" ht="45" customHeight="1">
      <c r="A863" s="12" t="inlineStr">
        <is>
          <t>Statistics</t>
        </is>
      </c>
      <c r="B863" s="12" t="inlineStr">
        <is>
          <t>Graphical Representations</t>
        </is>
      </c>
      <c r="C863" s="13" t="inlineStr">
        <is>
          <t>Vertical Line Graphs [MF50.06]</t>
        </is>
      </c>
      <c r="D863" s="12" t="inlineStr">
        <is>
          <t>This nugget has learning material and questions covering the topic of Vertical Line Graphs.</t>
        </is>
      </c>
      <c r="E863" s="12" t="inlineStr">
        <is>
          <t>14417ce4-7ddb-4dde-99b1-2ec73a2b6909</t>
        </is>
      </c>
    </row>
    <row r="864" ht="45" customHeight="1">
      <c r="A864" s="12" t="inlineStr">
        <is>
          <t>Statistics</t>
        </is>
      </c>
      <c r="B864" s="12" t="inlineStr">
        <is>
          <t>Graphical Representations</t>
        </is>
      </c>
      <c r="C864" s="13" t="inlineStr">
        <is>
          <t>Creating Stem and Leaf Diagrams [MF50.07]</t>
        </is>
      </c>
      <c r="D864" s="12" t="inlineStr">
        <is>
          <t>This nugget has learning material and questions covering the topic of Creating Stem and Leaf Diagrams.</t>
        </is>
      </c>
      <c r="E864" s="12" t="inlineStr">
        <is>
          <t>4a3ea7d2-dc4b-4b95-ad16-b7e617f4ff81</t>
        </is>
      </c>
    </row>
    <row r="865" ht="45" customHeight="1">
      <c r="A865" s="12" t="inlineStr">
        <is>
          <t>Statistics</t>
        </is>
      </c>
      <c r="B865" s="12" t="inlineStr">
        <is>
          <t>Graphical Representations</t>
        </is>
      </c>
      <c r="C865" s="13" t="inlineStr">
        <is>
          <t>Interpreting Stem and Leaf Diagrams [MF50.08]</t>
        </is>
      </c>
      <c r="D865" s="12" t="inlineStr">
        <is>
          <t>This nugget has learning material and questions covering the topic of Interpreting Stem and Leaf Diagrams.</t>
        </is>
      </c>
      <c r="E865" s="12" t="inlineStr">
        <is>
          <t>9163e075-fcbc-4f9a-ada2-a7d9f28e45a5</t>
        </is>
      </c>
    </row>
    <row r="866" ht="45" customHeight="1">
      <c r="A866" s="12" t="inlineStr">
        <is>
          <t>Statistics</t>
        </is>
      </c>
      <c r="B866" s="12" t="inlineStr">
        <is>
          <t>Graphical Representations</t>
        </is>
      </c>
      <c r="C866" s="13" t="inlineStr">
        <is>
          <t>Creating Pie Charts (No Calculator) [MF50.09]</t>
        </is>
      </c>
      <c r="D866" s="12" t="inlineStr">
        <is>
          <t>This nugget has learning material and questions covering the topic of Creating Pie Charts (No Calculator).</t>
        </is>
      </c>
      <c r="E866" s="12" t="inlineStr">
        <is>
          <t>24d58ba1-7038-4ea6-ad08-afb6dfa7d816</t>
        </is>
      </c>
    </row>
    <row r="867" ht="45" customHeight="1">
      <c r="A867" s="12" t="inlineStr">
        <is>
          <t>Statistics</t>
        </is>
      </c>
      <c r="B867" s="12" t="inlineStr">
        <is>
          <t>Graphical Representations</t>
        </is>
      </c>
      <c r="C867" s="13" t="inlineStr">
        <is>
          <t>Creating Pie Charts (Calculator) [MF50.10]</t>
        </is>
      </c>
      <c r="D867" s="12" t="inlineStr">
        <is>
          <t>This nugget has learning material and questions covering the topic of Creating Pie Charts (Calculator).</t>
        </is>
      </c>
      <c r="E867" s="12" t="inlineStr">
        <is>
          <t>b216caf5-1d95-4a20-89ed-a28ea223ecb8</t>
        </is>
      </c>
    </row>
    <row r="868" ht="45" customHeight="1">
      <c r="A868" s="12" t="inlineStr">
        <is>
          <t>Statistics</t>
        </is>
      </c>
      <c r="B868" s="12" t="inlineStr">
        <is>
          <t>Graphical Representations</t>
        </is>
      </c>
      <c r="C868" s="13" t="inlineStr">
        <is>
          <t>Interpreting Pie Charts [MF50.11]</t>
        </is>
      </c>
      <c r="D868" s="12" t="inlineStr">
        <is>
          <t>This nugget has learning material and questions covering the topic of Interpreting Pie Charts.</t>
        </is>
      </c>
      <c r="E868" s="12" t="inlineStr">
        <is>
          <t>a5eb6701-0424-4f33-a243-37c62ea28c58</t>
        </is>
      </c>
    </row>
    <row r="869" ht="45" customHeight="1">
      <c r="A869" s="12" t="inlineStr">
        <is>
          <t>Statistics</t>
        </is>
      </c>
      <c r="B869" s="12" t="inlineStr">
        <is>
          <t>Graphical Representations</t>
        </is>
      </c>
      <c r="C869" s="13" t="inlineStr">
        <is>
          <t>Completing Two Way Tables [MF50.01]</t>
        </is>
      </c>
      <c r="D869" s="12" t="inlineStr">
        <is>
          <t>This nugget has learning material and questions covering the topic of Completing Two Way Tables.</t>
        </is>
      </c>
      <c r="E869" s="12" t="inlineStr">
        <is>
          <t>46391b20-817c-4b5d-b757-977fa9d299ea</t>
        </is>
      </c>
    </row>
    <row r="870" ht="45" customHeight="1">
      <c r="A870" s="12" t="inlineStr">
        <is>
          <t>Statistics</t>
        </is>
      </c>
      <c r="B870" s="12" t="inlineStr">
        <is>
          <t>Graphical Representations</t>
        </is>
      </c>
      <c r="C870" s="13" t="inlineStr">
        <is>
          <t>Interpreting Two Way Tables [MF50.02]</t>
        </is>
      </c>
      <c r="D870" s="12" t="inlineStr">
        <is>
          <t>This nugget has learning material and questions covering the topic of Interpreting Two Way Tables.</t>
        </is>
      </c>
      <c r="E870" s="12" t="inlineStr">
        <is>
          <t>6bbc09bc-a257-4930-afee-38254b1bf5cc</t>
        </is>
      </c>
    </row>
    <row r="871" ht="45" customHeight="1">
      <c r="A871" s="12" t="inlineStr">
        <is>
          <t>Statistics</t>
        </is>
      </c>
      <c r="B871" s="12" t="inlineStr">
        <is>
          <t>Graphical Representations</t>
        </is>
      </c>
      <c r="C871" s="13" t="inlineStr">
        <is>
          <t>Time Series Graphs [MF50.12]</t>
        </is>
      </c>
      <c r="D871" s="12" t="inlineStr">
        <is>
          <t>This nugget has learning material and questions covering the topic of Time Series Graphs.</t>
        </is>
      </c>
      <c r="E871" s="12" t="inlineStr">
        <is>
          <t>aa94a668-374f-40dc-b2e0-fae5bb0f82c1</t>
        </is>
      </c>
    </row>
    <row r="872" ht="45" customHeight="1">
      <c r="A872" s="12" t="inlineStr">
        <is>
          <t>Statistics</t>
        </is>
      </c>
      <c r="B872" s="12" t="inlineStr">
        <is>
          <t>Graphical Representations</t>
        </is>
      </c>
      <c r="C872" s="13" t="inlineStr">
        <is>
          <t>Line Graphs [MF50.20]</t>
        </is>
      </c>
      <c r="D872" s="12" t="inlineStr">
        <is>
          <t xml:space="preserve">This nugget goes through some of the key features of line graphs including reading from the graph, completing calculations, and comparing two data sets. </t>
        </is>
      </c>
      <c r="E872" s="12" t="inlineStr">
        <is>
          <t>738a54fd-e21e-4ef8-83bc-e8fc4a4fb05e</t>
        </is>
      </c>
    </row>
    <row r="873" ht="45" customHeight="1">
      <c r="A873" s="12" t="inlineStr">
        <is>
          <t>Statistics</t>
        </is>
      </c>
      <c r="B873" s="12" t="inlineStr">
        <is>
          <t>Mean, Median, Mode &amp; Range</t>
        </is>
      </c>
      <c r="C873" s="13" t="inlineStr">
        <is>
          <t>Diagnostic: Mean, Median, Mode &amp; Range [MMYP0.38]</t>
        </is>
      </c>
      <c r="D873" s="12" t="inlineStr">
        <is>
          <t>This is a short diagnostic assessment covering the topic of Mean, Median, Mode &amp; Range.</t>
        </is>
      </c>
      <c r="E873" s="12" t="inlineStr">
        <is>
          <t>6d5cab98-630f-43f8-b157-85d23a7aa9ff</t>
        </is>
      </c>
    </row>
    <row r="874" ht="45" customHeight="1">
      <c r="A874" s="12" t="inlineStr">
        <is>
          <t>Statistics</t>
        </is>
      </c>
      <c r="B874" s="12" t="inlineStr">
        <is>
          <t>Mean, Median, Mode &amp; Range</t>
        </is>
      </c>
      <c r="C874" s="13" t="inlineStr">
        <is>
          <t>Mode [MF49.01]</t>
        </is>
      </c>
      <c r="D874" s="12" t="inlineStr">
        <is>
          <t>This nugget has learning material and questions covering the topic of Mode.</t>
        </is>
      </c>
      <c r="E874" s="12" t="inlineStr">
        <is>
          <t>31eaa5b8-8126-439a-86de-aff05e1d515f</t>
        </is>
      </c>
    </row>
    <row r="875" ht="45" customHeight="1">
      <c r="A875" s="12" t="inlineStr">
        <is>
          <t>Statistics</t>
        </is>
      </c>
      <c r="B875" s="12" t="inlineStr">
        <is>
          <t>Mean, Median, Mode &amp; Range</t>
        </is>
      </c>
      <c r="C875" s="13" t="inlineStr">
        <is>
          <t>Median [MF49.02]</t>
        </is>
      </c>
      <c r="D875"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875" s="12" t="inlineStr">
        <is>
          <t>d2d30438-773a-4e5c-ba44-d6ec4d36a624</t>
        </is>
      </c>
    </row>
    <row r="876" ht="45" customHeight="1">
      <c r="A876" s="12" t="inlineStr">
        <is>
          <t>Statistics</t>
        </is>
      </c>
      <c r="B876" s="12" t="inlineStr">
        <is>
          <t>Mean, Median, Mode &amp; Range</t>
        </is>
      </c>
      <c r="C876" s="13" t="inlineStr">
        <is>
          <t>Mean 1: Positive Integers [MF49.03]</t>
        </is>
      </c>
      <c r="D876" s="12" t="inlineStr">
        <is>
          <t>This nugget has learning material and questions covering the topic of Mean 1.</t>
        </is>
      </c>
      <c r="E876" s="12" t="inlineStr">
        <is>
          <t>407bfa05-f281-4ede-ba95-edecac8d9825</t>
        </is>
      </c>
    </row>
    <row r="877" ht="45" customHeight="1">
      <c r="A877" s="12" t="inlineStr">
        <is>
          <t>Statistics</t>
        </is>
      </c>
      <c r="B877" s="12" t="inlineStr">
        <is>
          <t>Mean, Median, Mode &amp; Range</t>
        </is>
      </c>
      <c r="C877" s="13" t="inlineStr">
        <is>
          <t>Mean 2: Decimals and Negatives [MF49.04]</t>
        </is>
      </c>
      <c r="D877" s="12" t="inlineStr">
        <is>
          <t>This nugget has learning material and questions covering the topic of Mean 2.</t>
        </is>
      </c>
      <c r="E877" s="12" t="inlineStr">
        <is>
          <t>3562309c-7c47-466f-b2cb-69607479baa4</t>
        </is>
      </c>
    </row>
    <row r="878" ht="45" customHeight="1">
      <c r="A878" s="12" t="inlineStr">
        <is>
          <t>Statistics</t>
        </is>
      </c>
      <c r="B878" s="12" t="inlineStr">
        <is>
          <t>Mean, Median, Mode &amp; Range</t>
        </is>
      </c>
      <c r="C878" s="13" t="inlineStr">
        <is>
          <t>Mean 3: Finding Missing Values [MF49.05]</t>
        </is>
      </c>
      <c r="D878" s="12" t="inlineStr">
        <is>
          <t>This nugget has learning material and questions covering the topic of Mean 3.</t>
        </is>
      </c>
      <c r="E878" s="12" t="inlineStr">
        <is>
          <t>9d8c2557-a888-4a6b-bf79-06f96eab6df7</t>
        </is>
      </c>
    </row>
    <row r="879" ht="45" customHeight="1">
      <c r="A879" s="12" t="inlineStr">
        <is>
          <t>Statistics</t>
        </is>
      </c>
      <c r="B879" s="12" t="inlineStr">
        <is>
          <t>Mean, Median, Mode &amp; Range</t>
        </is>
      </c>
      <c r="C879" s="13" t="inlineStr">
        <is>
          <t>Mean 4: Changing Means [MF49.06]</t>
        </is>
      </c>
      <c r="D879" s="12" t="inlineStr">
        <is>
          <t>This nugget has learning material and questions covering the topic of Mean 4.</t>
        </is>
      </c>
      <c r="E879" s="12" t="inlineStr">
        <is>
          <t>81d8a488-179f-4a6f-bc14-b811a127327c</t>
        </is>
      </c>
    </row>
    <row r="880" ht="45" customHeight="1">
      <c r="A880" s="12" t="inlineStr">
        <is>
          <t>Statistics</t>
        </is>
      </c>
      <c r="B880" s="12" t="inlineStr">
        <is>
          <t>Mean, Median, Mode &amp; Range</t>
        </is>
      </c>
      <c r="C880" s="13" t="inlineStr">
        <is>
          <t>Range 1: Positive Integers [MF49.07]</t>
        </is>
      </c>
      <c r="D880" s="12" t="inlineStr">
        <is>
          <t>This nugget has learning material and questions covering the topic of Range 1.</t>
        </is>
      </c>
      <c r="E880" s="12" t="inlineStr">
        <is>
          <t>c06ff0a7-34d3-4d8e-8534-c0761c520acc</t>
        </is>
      </c>
    </row>
    <row r="881" ht="45" customHeight="1">
      <c r="A881" s="12" t="inlineStr">
        <is>
          <t>Statistics</t>
        </is>
      </c>
      <c r="B881" s="12" t="inlineStr">
        <is>
          <t>Mean, Median, Mode &amp; Range</t>
        </is>
      </c>
      <c r="C881" s="13" t="inlineStr">
        <is>
          <t>Range 2: Decimals and Negatives [MF49.08]</t>
        </is>
      </c>
      <c r="D881" s="12" t="inlineStr">
        <is>
          <t>This nugget has learning material and questions covering the topic of Range 2.</t>
        </is>
      </c>
      <c r="E881" s="12" t="inlineStr">
        <is>
          <t>6b95fc61-2683-49d8-902c-c5bdb628ad7b</t>
        </is>
      </c>
    </row>
    <row r="882" ht="45" customHeight="1">
      <c r="A882" s="12" t="inlineStr">
        <is>
          <t>Statistics</t>
        </is>
      </c>
      <c r="B882" s="12" t="inlineStr">
        <is>
          <t>Mean, Median, Mode &amp; Range</t>
        </is>
      </c>
      <c r="C882" s="13" t="inlineStr">
        <is>
          <t>Applying Averages and the Range 1: Raw Data [MF49.09]</t>
        </is>
      </c>
      <c r="D882" s="12" t="inlineStr">
        <is>
          <t>This nugget has learning material and questions covering the topic of Applying Averages and the Range 1.</t>
        </is>
      </c>
      <c r="E882" s="12" t="inlineStr">
        <is>
          <t>39c86c54-c616-4dfe-b466-53273c00888e</t>
        </is>
      </c>
    </row>
    <row r="883" ht="45" customHeight="1">
      <c r="A883" s="12" t="inlineStr">
        <is>
          <t>Statistics</t>
        </is>
      </c>
      <c r="B883" s="12" t="inlineStr">
        <is>
          <t>Mean, Median, Mode &amp; Range</t>
        </is>
      </c>
      <c r="C883" s="13" t="inlineStr">
        <is>
          <t>Diagnostic: Averages and the Range from a Frequency Table [MF00.71]</t>
        </is>
      </c>
      <c r="D883" s="12" t="inlineStr">
        <is>
          <t>This is a short diagnostic with questions on the topic of Averages and the Range from a Frequency Table.</t>
        </is>
      </c>
      <c r="E883" s="12" t="inlineStr">
        <is>
          <t>8e2ca5ee-dc5e-4a4a-88de-f99521590b7f</t>
        </is>
      </c>
    </row>
    <row r="884" ht="45" customHeight="1">
      <c r="A884" s="12" t="inlineStr">
        <is>
          <t>Statistics</t>
        </is>
      </c>
      <c r="B884" s="12" t="inlineStr">
        <is>
          <t>Mean, Median, Mode &amp; Range</t>
        </is>
      </c>
      <c r="C884" s="13" t="inlineStr">
        <is>
          <t>Mode from Frequency Table [MF49.10]</t>
        </is>
      </c>
      <c r="D884" s="12" t="inlineStr">
        <is>
          <t>This nugget has learning material and questions covering the topic of Mode from Frequency Table.</t>
        </is>
      </c>
      <c r="E884" s="12" t="inlineStr">
        <is>
          <t>62784caa-f070-498c-8784-89d894cbdac4</t>
        </is>
      </c>
    </row>
    <row r="885" ht="45" customHeight="1">
      <c r="A885" s="12" t="inlineStr">
        <is>
          <t>Statistics</t>
        </is>
      </c>
      <c r="B885" s="12" t="inlineStr">
        <is>
          <t>Mean, Median, Mode &amp; Range</t>
        </is>
      </c>
      <c r="C885" s="13" t="inlineStr">
        <is>
          <t>Median from Frequency Table [MF49.11]</t>
        </is>
      </c>
      <c r="D885" s="12" t="inlineStr">
        <is>
          <t>This nugget has learning material and questions covering the topic of Median from Frequency Table.</t>
        </is>
      </c>
      <c r="E885" s="12" t="inlineStr">
        <is>
          <t>33c32bbf-d2cd-4f85-b249-3a1615b200c8</t>
        </is>
      </c>
    </row>
    <row r="886" ht="45" customHeight="1">
      <c r="A886" s="12" t="inlineStr">
        <is>
          <t>Statistics</t>
        </is>
      </c>
      <c r="B886" s="12" t="inlineStr">
        <is>
          <t>Mean, Median, Mode &amp; Range</t>
        </is>
      </c>
      <c r="C886" s="13" t="inlineStr">
        <is>
          <t>Mean from Frequency Table [MF49.12]</t>
        </is>
      </c>
      <c r="D886" s="12" t="inlineStr">
        <is>
          <t>This nugget has learning material and questions covering the topic of Mean from Frequency Table.</t>
        </is>
      </c>
      <c r="E886" s="12" t="inlineStr">
        <is>
          <t>1949a57b-3256-4109-b00c-880acd7c69c7</t>
        </is>
      </c>
    </row>
    <row r="887" ht="45" customHeight="1">
      <c r="A887" s="12" t="inlineStr">
        <is>
          <t>Statistics</t>
        </is>
      </c>
      <c r="B887" s="12" t="inlineStr">
        <is>
          <t>Mean, Median, Mode &amp; Range</t>
        </is>
      </c>
      <c r="C887" s="13" t="inlineStr">
        <is>
          <t>Range from Frequency Table [MF49.13]</t>
        </is>
      </c>
      <c r="D887" s="12" t="inlineStr">
        <is>
          <t>This nugget has learning material and questions covering the topic of Range from Frequency Table.</t>
        </is>
      </c>
      <c r="E887" s="12" t="inlineStr">
        <is>
          <t>d08ea0b1-7d68-4a92-8f84-83864eb79437</t>
        </is>
      </c>
    </row>
    <row r="888" ht="45" customHeight="1">
      <c r="A888" s="12" t="inlineStr">
        <is>
          <t>Statistics</t>
        </is>
      </c>
      <c r="B888" s="12" t="inlineStr">
        <is>
          <t>Mean, Median, Mode &amp; Range</t>
        </is>
      </c>
      <c r="C888" s="13" t="inlineStr">
        <is>
          <t>Modal Class from Grouped Frequency Table [MF49.14]</t>
        </is>
      </c>
      <c r="D888" s="12" t="inlineStr">
        <is>
          <t>This nugget has learning material and questions covering the topic of Modal Class from Grouped Frequency Table.</t>
        </is>
      </c>
      <c r="E888" s="12" t="inlineStr">
        <is>
          <t>5c26cefd-98c6-42fe-ab7c-90f47418a87e</t>
        </is>
      </c>
    </row>
    <row r="889" ht="45" customHeight="1">
      <c r="A889" s="12" t="inlineStr">
        <is>
          <t>Statistics</t>
        </is>
      </c>
      <c r="B889" s="12" t="inlineStr">
        <is>
          <t>Mean, Median, Mode &amp; Range</t>
        </is>
      </c>
      <c r="C889" s="13" t="inlineStr">
        <is>
          <t>Median Class from Grouped Frequency Table [MF49.15]</t>
        </is>
      </c>
      <c r="D889" s="12" t="inlineStr">
        <is>
          <t>This nugget has learning material and questions covering the topic of Median from Grouped Frequency Table.</t>
        </is>
      </c>
      <c r="E889" s="12" t="inlineStr">
        <is>
          <t>2a39e4c9-854f-4092-8e2e-baeebc72a57b</t>
        </is>
      </c>
    </row>
    <row r="890" ht="45" customHeight="1">
      <c r="A890" s="12" t="inlineStr">
        <is>
          <t>Statistics</t>
        </is>
      </c>
      <c r="B890" s="12" t="inlineStr">
        <is>
          <t>Mean, Median, Mode &amp; Range</t>
        </is>
      </c>
      <c r="C890" s="13" t="inlineStr">
        <is>
          <t>Mean from Grouped Frequency Table 1: Discrete and Continuous Data [MF49.16]</t>
        </is>
      </c>
      <c r="D890" s="12" t="inlineStr">
        <is>
          <t>This nugget has learning material and questions covering the topic of Mean from Grouped Frequency Table 1.</t>
        </is>
      </c>
      <c r="E890" s="12" t="inlineStr">
        <is>
          <t>18d59836-3084-4341-b58a-a669fc307011</t>
        </is>
      </c>
    </row>
    <row r="891" ht="45" customHeight="1">
      <c r="A891" s="12" t="inlineStr">
        <is>
          <t>Statistics</t>
        </is>
      </c>
      <c r="B891" s="12" t="inlineStr">
        <is>
          <t>Mean, Median, Mode &amp; Range</t>
        </is>
      </c>
      <c r="C891" s="13" t="inlineStr">
        <is>
          <t>Mean from Grouped Frequency Table 2: Continuous Data [MF49.17]</t>
        </is>
      </c>
      <c r="D891" s="12" t="inlineStr">
        <is>
          <t>This nugget has learning material and questions covering the topic of Mean from Grouped Frequency Table 2.</t>
        </is>
      </c>
      <c r="E891" s="12" t="inlineStr">
        <is>
          <t>c3e6f666-9cfb-4401-b535-b9a6d569bc61</t>
        </is>
      </c>
    </row>
    <row r="892" ht="45" customHeight="1">
      <c r="A892" s="12" t="inlineStr">
        <is>
          <t>Statistics</t>
        </is>
      </c>
      <c r="B892" s="12" t="inlineStr">
        <is>
          <t>Mean, Median, Mode &amp; Range</t>
        </is>
      </c>
      <c r="C892" s="13" t="inlineStr">
        <is>
          <t>Range from Grouped Frequency Table [MF49.18]</t>
        </is>
      </c>
      <c r="D892" s="12" t="inlineStr">
        <is>
          <t>This nugget has learning material and questions covering the topic of Range from Grouped Frequency Table.</t>
        </is>
      </c>
      <c r="E892" s="12" t="inlineStr">
        <is>
          <t>2ca86005-b605-4c23-93d0-a11412a31f6e</t>
        </is>
      </c>
    </row>
    <row r="893" ht="45" customHeight="1">
      <c r="A893" s="12" t="inlineStr">
        <is>
          <t>Statistics</t>
        </is>
      </c>
      <c r="B893" s="12" t="inlineStr">
        <is>
          <t>Mean, Median, Mode &amp; Range</t>
        </is>
      </c>
      <c r="C893" s="13" t="inlineStr">
        <is>
          <t>Applying Averages and the Range 2: Tables [MF49.19]</t>
        </is>
      </c>
      <c r="D893" s="12" t="inlineStr">
        <is>
          <t>This nugget has learning material and questions covering the topic of Applying Averages and the Range 2.</t>
        </is>
      </c>
      <c r="E893" s="12" t="inlineStr">
        <is>
          <t>1fe0a39f-74fb-4c26-8022-6ae53613da79</t>
        </is>
      </c>
    </row>
    <row r="894" ht="45" customHeight="1">
      <c r="A894" s="12" t="inlineStr">
        <is>
          <t>Statistics</t>
        </is>
      </c>
      <c r="B894" s="12" t="inlineStr">
        <is>
          <t>Sampling Techniques</t>
        </is>
      </c>
      <c r="C894" s="13" t="inlineStr">
        <is>
          <t>Diagnostic: Sampling Techniques [MMYP0.40]</t>
        </is>
      </c>
      <c r="D894" s="12" t="inlineStr">
        <is>
          <t>This is a short diagnostic assessment covering the topic of Sampling Techniques.</t>
        </is>
      </c>
      <c r="E894" s="12" t="inlineStr">
        <is>
          <t>6cd4a8f7-64d2-4f1b-b13a-2a851ff7a7e2</t>
        </is>
      </c>
    </row>
    <row r="895" ht="45" customHeight="1">
      <c r="A895" s="12" t="inlineStr">
        <is>
          <t>Statistics</t>
        </is>
      </c>
      <c r="B895" s="12" t="inlineStr">
        <is>
          <t>Sampling Techniques</t>
        </is>
      </c>
      <c r="C895" s="13" t="inlineStr">
        <is>
          <t>Types of Random Sampling [MF48.05]</t>
        </is>
      </c>
      <c r="D895" s="12" t="inlineStr">
        <is>
          <t>This nugget has learning material and questions covering the topic of Types of Random Sampling .</t>
        </is>
      </c>
      <c r="E895" s="12" t="inlineStr">
        <is>
          <t>e7209077-2784-4594-86c9-84dc03d942ef</t>
        </is>
      </c>
    </row>
    <row r="896" ht="45" customHeight="1">
      <c r="A896" s="12" t="inlineStr">
        <is>
          <t>Statistics</t>
        </is>
      </c>
      <c r="B896" s="12" t="inlineStr">
        <is>
          <t>Sampling Techniques</t>
        </is>
      </c>
      <c r="C896" s="13" t="inlineStr">
        <is>
          <t>Fair Samples [MF48.06]</t>
        </is>
      </c>
      <c r="D896" s="12" t="inlineStr">
        <is>
          <t>This nugget has learning material and questions covering the topic of Fair Samples.</t>
        </is>
      </c>
      <c r="E896" s="12" t="inlineStr">
        <is>
          <t>8630f496-506f-4120-89fe-460f3dffa4d3</t>
        </is>
      </c>
    </row>
    <row r="897" ht="45" customHeight="1">
      <c r="A897" s="12" t="inlineStr">
        <is>
          <t>Statistics</t>
        </is>
      </c>
      <c r="B897" s="12" t="inlineStr">
        <is>
          <t>Sampling Techniques</t>
        </is>
      </c>
      <c r="C897" s="13" t="inlineStr">
        <is>
          <t>Representative Samples [MF48.09]</t>
        </is>
      </c>
      <c r="D897" s="12" t="inlineStr">
        <is>
          <t xml:space="preserve">This nugget covers the topic of representative samples and how they can be used to make generalisations for a population. </t>
        </is>
      </c>
      <c r="E897" s="12" t="inlineStr">
        <is>
          <t>b2c79546-2a39-4264-b8e3-d48de8d2dc6a</t>
        </is>
      </c>
    </row>
    <row r="898" ht="45" customHeight="1">
      <c r="A898" s="12" t="inlineStr">
        <is>
          <t>Statistics</t>
        </is>
      </c>
      <c r="B898" s="12" t="inlineStr">
        <is>
          <t>Scatter Graphs</t>
        </is>
      </c>
      <c r="C898" s="13" t="inlineStr">
        <is>
          <t>Diagnostic: Scatter Graphs [MMYP0.41]</t>
        </is>
      </c>
      <c r="D898" s="12" t="inlineStr">
        <is>
          <t>This is a short diagnostic assessment covering the topic of Scatter Graphs.</t>
        </is>
      </c>
      <c r="E898" s="12" t="inlineStr">
        <is>
          <t>967db52c-0f11-4509-b498-90bbdd604228</t>
        </is>
      </c>
    </row>
    <row r="899" ht="45" customHeight="1">
      <c r="A899" s="12" t="inlineStr">
        <is>
          <t>Statistics</t>
        </is>
      </c>
      <c r="B899" s="12" t="inlineStr">
        <is>
          <t>Scatter Graphs</t>
        </is>
      </c>
      <c r="C899" s="13" t="inlineStr">
        <is>
          <t>Scatter Graphs: Plotting [MF50.13]</t>
        </is>
      </c>
      <c r="D899" s="12" t="inlineStr">
        <is>
          <t>This nugget covers how to correctly draw axes for a scatter graph, including choosing an appropriate scale, using axes breaks and identifying the explanatory (independent) and response (dependent) variables.</t>
        </is>
      </c>
      <c r="E899" s="12" t="inlineStr">
        <is>
          <t>2fb49245-3505-4e92-ad46-436189b97a88</t>
        </is>
      </c>
    </row>
    <row r="900" ht="45" customHeight="1">
      <c r="A900" s="12" t="inlineStr">
        <is>
          <t>Statistics</t>
        </is>
      </c>
      <c r="B900" s="12" t="inlineStr">
        <is>
          <t>Scatter Graphs</t>
        </is>
      </c>
      <c r="C900" s="13" t="inlineStr">
        <is>
          <t>Scatter Graphs: Interpreting [MF50.14]</t>
        </is>
      </c>
      <c r="D900" s="12" t="inlineStr">
        <is>
          <t>This nugget covers identifying types of correlation from a scatter graph, and correlation and causality. It also covers drawing a line of best fit by eye, and using it to interpolate and extrapolate.</t>
        </is>
      </c>
      <c r="E900" s="12" t="inlineStr">
        <is>
          <t>8e065b06-2f3e-49d4-9061-3c05629fe38f</t>
        </is>
      </c>
    </row>
    <row r="901" ht="45" customHeight="1">
      <c r="A901" s="12" t="inlineStr">
        <is>
          <t>Statistics</t>
        </is>
      </c>
      <c r="B901" s="12" t="inlineStr">
        <is>
          <t>Scatter Graphs</t>
        </is>
      </c>
      <c r="C901" s="13" t="inlineStr">
        <is>
          <t>Scatter Graphs: Outliers [MF50.15]</t>
        </is>
      </c>
      <c r="D901" s="12" t="inlineStr">
        <is>
          <t>This nugget covers identifying outliers and the possible causes of an outlier on a scatter graph. It also covers what the effect of including an outlier has on the interpretation of correlation and drawing the line of best fit.</t>
        </is>
      </c>
      <c r="E901" s="12" t="inlineStr">
        <is>
          <t>0241e7a7-b962-4ac9-ac61-cd5906fcafa1</t>
        </is>
      </c>
    </row>
    <row r="902" ht="45" customHeight="1">
      <c r="A902" s="12" t="inlineStr">
        <is>
          <t>Statistics</t>
        </is>
      </c>
      <c r="B902" s="12" t="inlineStr">
        <is>
          <t>Cumulative Frequency &amp; Box Plots</t>
        </is>
      </c>
      <c r="C902" s="13" t="inlineStr">
        <is>
          <t>Diagnostic: Cumulative Frequency [MH00.43]</t>
        </is>
      </c>
      <c r="D902" s="12" t="inlineStr">
        <is>
          <t>This is a short diagnostic with questions on the topic of Cumulative Frequency.</t>
        </is>
      </c>
      <c r="E902" s="12" t="inlineStr">
        <is>
          <t>7d3fc101-fb50-4d59-9bd0-01b8a5921265</t>
        </is>
      </c>
    </row>
    <row r="903" ht="45" customHeight="1">
      <c r="A903" s="12" t="inlineStr">
        <is>
          <t>Statistics</t>
        </is>
      </c>
      <c r="B903" s="12" t="inlineStr">
        <is>
          <t>Cumulative Frequency &amp; Box Plots</t>
        </is>
      </c>
      <c r="C903" s="13" t="inlineStr">
        <is>
          <t>Cumulative Frequency 1: Calculating [MH60.01]</t>
        </is>
      </c>
      <c r="D903" s="12" t="inlineStr">
        <is>
          <t>This nugget has learning material and questions covering the topic of Cumulative Frequency 1: Calculating.</t>
        </is>
      </c>
      <c r="E903" s="12" t="inlineStr">
        <is>
          <t>8d1a2fc6-db24-440c-8b0d-9c8787232aa1</t>
        </is>
      </c>
    </row>
    <row r="904" ht="45" customHeight="1">
      <c r="A904" s="12" t="inlineStr">
        <is>
          <t>Statistics</t>
        </is>
      </c>
      <c r="B904" s="12" t="inlineStr">
        <is>
          <t>Cumulative Frequency &amp; Box Plots</t>
        </is>
      </c>
      <c r="C904" s="13" t="inlineStr">
        <is>
          <t>Cumulative Frequency 2: Drawing [MH60.02]</t>
        </is>
      </c>
      <c r="D904" s="12" t="inlineStr">
        <is>
          <t>This nugget has learning material and questions covering the topic of Cumulative Frequency 2: Drawing.</t>
        </is>
      </c>
      <c r="E904" s="12" t="inlineStr">
        <is>
          <t>d31ebe97-bf9d-4790-9783-c673eb8b1e78</t>
        </is>
      </c>
    </row>
    <row r="905" ht="45" customHeight="1">
      <c r="A905" s="12" t="inlineStr">
        <is>
          <t>Statistics</t>
        </is>
      </c>
      <c r="B905" s="12" t="inlineStr">
        <is>
          <t>Cumulative Frequency &amp; Box Plots</t>
        </is>
      </c>
      <c r="C905" s="13" t="inlineStr">
        <is>
          <t>Cumulative Frequency 3: Calculating Frequency [MH60.03]</t>
        </is>
      </c>
      <c r="D905" s="12" t="inlineStr">
        <is>
          <t>This nugget has learning material and questions covering the topic of Cumulative Frequency 3: Calculating Frequency.</t>
        </is>
      </c>
      <c r="E905" s="12" t="inlineStr">
        <is>
          <t>4c1c7449-23d6-465a-bbd0-8777c1b42f08</t>
        </is>
      </c>
    </row>
    <row r="906" ht="45" customHeight="1">
      <c r="A906" s="12" t="inlineStr">
        <is>
          <t>Statistics</t>
        </is>
      </c>
      <c r="B906" s="12" t="inlineStr">
        <is>
          <t>Cumulative Frequency &amp; Box Plots</t>
        </is>
      </c>
      <c r="C906" s="13" t="inlineStr">
        <is>
          <t>Cumulative Frequency 4: Finding Values [MH60.04]</t>
        </is>
      </c>
      <c r="D906" s="12" t="inlineStr">
        <is>
          <t>This nugget has learning material and questions covering the topic of Cumulative Frequency 4: Finding Values.</t>
        </is>
      </c>
      <c r="E906" s="12" t="inlineStr">
        <is>
          <t>0dc0bc18-5974-4976-9ae1-8aace7695047</t>
        </is>
      </c>
    </row>
    <row r="907" ht="45" customHeight="1">
      <c r="A907" s="12" t="inlineStr">
        <is>
          <t>Statistics</t>
        </is>
      </c>
      <c r="B907" s="12" t="inlineStr">
        <is>
          <t>Cumulative Frequency &amp; Box Plots</t>
        </is>
      </c>
      <c r="C907" s="13" t="inlineStr">
        <is>
          <t>Cumulative Frequency 5: Median [MH60.05]</t>
        </is>
      </c>
      <c r="D907" s="12" t="inlineStr">
        <is>
          <t>This nugget has learning material and questions covering the topic of Cumulative Frequency 5: Median.</t>
        </is>
      </c>
      <c r="E907" s="12" t="inlineStr">
        <is>
          <t>5961a617-75ad-40f2-ab8a-e7c77d8bee22</t>
        </is>
      </c>
    </row>
    <row r="908" ht="45" customHeight="1">
      <c r="A908" s="12" t="inlineStr">
        <is>
          <t>Statistics</t>
        </is>
      </c>
      <c r="B908" s="12" t="inlineStr">
        <is>
          <t>Cumulative Frequency &amp; Box Plots</t>
        </is>
      </c>
      <c r="C908" s="13" t="inlineStr">
        <is>
          <t>Cumulative Frequency 6: Quartiles [MH60.06]</t>
        </is>
      </c>
      <c r="D908" s="12" t="inlineStr">
        <is>
          <t>This nugget has learning material and questions covering the topic of Cumulative Frequency 6: Quartiles.</t>
        </is>
      </c>
      <c r="E908" s="12" t="inlineStr">
        <is>
          <t>636f5832-b8a7-4dc1-9aa8-9d66a576fd7a</t>
        </is>
      </c>
    </row>
    <row r="909" ht="45" customHeight="1">
      <c r="A909" s="12" t="inlineStr">
        <is>
          <t>Statistics</t>
        </is>
      </c>
      <c r="B909" s="12" t="inlineStr">
        <is>
          <t>Cumulative Frequency &amp; Box Plots</t>
        </is>
      </c>
      <c r="C909" s="13" t="inlineStr">
        <is>
          <t>Cumulative Frequency 7: Interquartile Range [MH60.07]</t>
        </is>
      </c>
      <c r="D909" s="12" t="inlineStr">
        <is>
          <t>This nugget has learning material and questions covering the topic of Cumulative Frequency 7: Interquartile Range.</t>
        </is>
      </c>
      <c r="E909" s="12" t="inlineStr">
        <is>
          <t>8214a2fb-cb23-4225-b238-a3247b8f8747</t>
        </is>
      </c>
    </row>
    <row r="910" ht="45" customHeight="1">
      <c r="A910" s="12" t="inlineStr">
        <is>
          <t>Statistics</t>
        </is>
      </c>
      <c r="B910" s="12" t="inlineStr">
        <is>
          <t>Cumulative Frequency &amp; Box Plots</t>
        </is>
      </c>
      <c r="C910" s="13" t="inlineStr">
        <is>
          <t>Cumulative Frequency 8: Plot and Evaluate [MH60.08]</t>
        </is>
      </c>
      <c r="D910" s="12" t="inlineStr">
        <is>
          <t>This nugget has learning material and questions covering the topic of Cumulative Frequency 8: Plot and Evaluate.</t>
        </is>
      </c>
      <c r="E910" s="12" t="inlineStr">
        <is>
          <t>515abb77-9001-4741-b006-bd476a2aa2b5</t>
        </is>
      </c>
    </row>
    <row r="911" ht="45" customHeight="1">
      <c r="A911" s="12" t="inlineStr">
        <is>
          <t>Statistics</t>
        </is>
      </c>
      <c r="B911" s="12" t="inlineStr">
        <is>
          <t>Cumulative Frequency &amp; Box Plots</t>
        </is>
      </c>
      <c r="C911" s="13" t="inlineStr">
        <is>
          <t>Cumulative Frequency 9: Percentiles [MI60.15]</t>
        </is>
      </c>
      <c r="D911" s="12" t="inlineStr">
        <is>
          <t>This nugget has learning material and questions covering the topic of Cumulative Frequency 9: Percentiles.</t>
        </is>
      </c>
      <c r="E911" s="12" t="inlineStr">
        <is>
          <t>91d1b9e0-a2dc-4146-abe4-a76c5e96b8fb</t>
        </is>
      </c>
    </row>
    <row r="912" ht="45" customHeight="1">
      <c r="A912" s="12" t="inlineStr">
        <is>
          <t>Statistics</t>
        </is>
      </c>
      <c r="B912" s="12" t="inlineStr">
        <is>
          <t>Cumulative Frequency &amp; Box Plots</t>
        </is>
      </c>
      <c r="C912" s="13" t="inlineStr">
        <is>
          <t>Diagnostic: Box Plots [MH00.44]</t>
        </is>
      </c>
      <c r="D912" s="12" t="inlineStr">
        <is>
          <t>This is a short diagnostic with questions on the topic of Box Plots.</t>
        </is>
      </c>
      <c r="E912" s="12" t="inlineStr">
        <is>
          <t>8bd0043a-38a0-40a5-92f9-ae9fba4e8910</t>
        </is>
      </c>
    </row>
    <row r="913" ht="45" customHeight="1">
      <c r="A913" s="12" t="inlineStr">
        <is>
          <t>Statistics</t>
        </is>
      </c>
      <c r="B913" s="12" t="inlineStr">
        <is>
          <t>Cumulative Frequency &amp; Box Plots</t>
        </is>
      </c>
      <c r="C913" s="13" t="inlineStr">
        <is>
          <t>Box Plots 1: Interpret [MH60.09]</t>
        </is>
      </c>
      <c r="D913" s="12" t="inlineStr">
        <is>
          <t>This nugget has learning material and questions covering the topic of interpreting box plots.</t>
        </is>
      </c>
      <c r="E913" s="12" t="inlineStr">
        <is>
          <t>388b59c7-5df8-4693-bd0b-67261aad99be</t>
        </is>
      </c>
    </row>
    <row r="914" ht="45" customHeight="1">
      <c r="A914" s="12" t="inlineStr">
        <is>
          <t>Statistics</t>
        </is>
      </c>
      <c r="B914" s="12" t="inlineStr">
        <is>
          <t>Cumulative Frequency &amp; Box Plots</t>
        </is>
      </c>
      <c r="C914" s="13" t="inlineStr">
        <is>
          <t>Box Plots 2: Finding Values to Plot [MH60.10]</t>
        </is>
      </c>
      <c r="D914" s="12" t="inlineStr">
        <is>
          <t>This nugget has learning material and questions covering the topic of Box Plots 2: Finding Values to Plot.</t>
        </is>
      </c>
      <c r="E914" s="12" t="inlineStr">
        <is>
          <t>fc25ddbd-f3bb-4675-805d-2d4fdca2f42d</t>
        </is>
      </c>
    </row>
    <row r="915" ht="45" customHeight="1">
      <c r="A915" s="12" t="inlineStr">
        <is>
          <t>Statistics</t>
        </is>
      </c>
      <c r="B915" s="12" t="inlineStr">
        <is>
          <t>Cumulative Frequency &amp; Box Plots</t>
        </is>
      </c>
      <c r="C915" s="13" t="inlineStr">
        <is>
          <t>Box Plots 3: Draw from List [MH60.11]</t>
        </is>
      </c>
      <c r="D915" s="12" t="inlineStr">
        <is>
          <t>This nugget has learning material and questions covering the topic of Box Plots 3: Draw from List.</t>
        </is>
      </c>
      <c r="E915" s="12" t="inlineStr">
        <is>
          <t>04e03dbf-edba-4f2b-a0f1-ea649d05d609</t>
        </is>
      </c>
    </row>
    <row r="916" ht="45" customHeight="1">
      <c r="A916" s="12" t="inlineStr">
        <is>
          <t>Statistics</t>
        </is>
      </c>
      <c r="B916" s="12" t="inlineStr">
        <is>
          <t>Cumulative Frequency &amp; Box Plots</t>
        </is>
      </c>
      <c r="C916" s="13" t="inlineStr">
        <is>
          <t>Box Plots 4: Draw from Data [MH60.12]</t>
        </is>
      </c>
      <c r="D916" s="12" t="inlineStr">
        <is>
          <t>This nugget has learning material and questions covering the topic of Box Plots 4: Draw from Data.</t>
        </is>
      </c>
      <c r="E916" s="12" t="inlineStr">
        <is>
          <t>e906f96d-1d7d-4b23-9547-7831b967f122</t>
        </is>
      </c>
    </row>
    <row r="917" ht="45" customHeight="1">
      <c r="A917" s="12" t="inlineStr">
        <is>
          <t>Statistics</t>
        </is>
      </c>
      <c r="B917" s="12" t="inlineStr">
        <is>
          <t>Cumulative Frequency &amp; Box Plots</t>
        </is>
      </c>
      <c r="C917" s="13" t="inlineStr">
        <is>
          <t>Box Plots 5: Evaluate and Compare [MH60.13]</t>
        </is>
      </c>
      <c r="D917" s="12" t="inlineStr">
        <is>
          <t>This nugget has learning material and questions covering the topic of Box Plots 5: Evaluate and Compare.</t>
        </is>
      </c>
      <c r="E917" s="12" t="inlineStr">
        <is>
          <t>dde0123e-f667-4a2d-8faf-29856a4aa3f8</t>
        </is>
      </c>
    </row>
    <row r="918" ht="45" customHeight="1">
      <c r="A918" s="12" t="inlineStr">
        <is>
          <t>Statistics</t>
        </is>
      </c>
      <c r="B918" s="12" t="inlineStr">
        <is>
          <t>Cumulative Frequency &amp; Box Plots</t>
        </is>
      </c>
      <c r="C918" s="13" t="inlineStr">
        <is>
          <t>Cumulative Frequency and Box Plots [MH60.14]</t>
        </is>
      </c>
      <c r="D918" s="12" t="inlineStr">
        <is>
          <t>This nugget has learning material and questions covering the topic of Cumulative Frequency and Box Plots.</t>
        </is>
      </c>
      <c r="E918" s="12" t="inlineStr">
        <is>
          <t>ff84ac56-0ac2-4354-a004-d4f0caad2d3b</t>
        </is>
      </c>
    </row>
    <row r="919" ht="45" customHeight="1">
      <c r="A919" s="12" t="inlineStr">
        <is>
          <t>Statistics</t>
        </is>
      </c>
      <c r="B919" s="12" t="inlineStr">
        <is>
          <t>Histograms &amp; Frequency Polygons</t>
        </is>
      </c>
      <c r="C919" s="13" t="inlineStr">
        <is>
          <t>Diagnostic: Histograms [MH00.45]</t>
        </is>
      </c>
      <c r="D919" s="12" t="inlineStr">
        <is>
          <t>This is a short diagnostic with questions on the topic of Histograms.</t>
        </is>
      </c>
      <c r="E919" s="12" t="inlineStr">
        <is>
          <t>660ac54e-c44c-4e07-a3e9-76e7558588d7</t>
        </is>
      </c>
    </row>
    <row r="920" ht="45" customHeight="1">
      <c r="A920" s="12" t="inlineStr">
        <is>
          <t>Statistics</t>
        </is>
      </c>
      <c r="B920" s="12" t="inlineStr">
        <is>
          <t>Histograms &amp; Frequency Polygons</t>
        </is>
      </c>
      <c r="C920" s="13" t="inlineStr">
        <is>
          <t>Frequency Density 1: Calculating [MH61.01]</t>
        </is>
      </c>
      <c r="D920" s="12" t="inlineStr">
        <is>
          <t>This nugget has learning material and questions covering the topic of Frequency Density 1.</t>
        </is>
      </c>
      <c r="E920" s="12" t="inlineStr">
        <is>
          <t>b4d45ef8-2bbc-4e5e-a55c-bf5fa6ad3fde</t>
        </is>
      </c>
    </row>
    <row r="921" ht="45" customHeight="1">
      <c r="A921" s="12" t="inlineStr">
        <is>
          <t>Statistics</t>
        </is>
      </c>
      <c r="B921" s="12" t="inlineStr">
        <is>
          <t>Histograms &amp; Frequency Polygons</t>
        </is>
      </c>
      <c r="C921" s="13" t="inlineStr">
        <is>
          <t>Frequency Density 2: Problem Solving [MH61.02]</t>
        </is>
      </c>
      <c r="D921" s="12" t="inlineStr">
        <is>
          <t>This nugget has learning material and questions covering the topic of Frequency Density 2.</t>
        </is>
      </c>
      <c r="E921" s="12" t="inlineStr">
        <is>
          <t>c60dfd7e-f4eb-4aa9-8adc-929d0e92dbed</t>
        </is>
      </c>
    </row>
    <row r="922" ht="45" customHeight="1">
      <c r="A922" s="12" t="inlineStr">
        <is>
          <t>Statistics</t>
        </is>
      </c>
      <c r="B922" s="12" t="inlineStr">
        <is>
          <t>Histograms &amp; Frequency Polygons</t>
        </is>
      </c>
      <c r="C922" s="13" t="inlineStr">
        <is>
          <t>Histograms 1: Choosing Axes [MH61.03]</t>
        </is>
      </c>
      <c r="D922" s="12" t="inlineStr">
        <is>
          <t>This nugget has learning material and questions covering the topic of Histograms 1.</t>
        </is>
      </c>
      <c r="E922" s="12" t="inlineStr">
        <is>
          <t>1336ee15-6aec-4113-ad1b-43ab508f23a8</t>
        </is>
      </c>
    </row>
    <row r="923" ht="45" customHeight="1">
      <c r="A923" s="12" t="inlineStr">
        <is>
          <t>Statistics</t>
        </is>
      </c>
      <c r="B923" s="12" t="inlineStr">
        <is>
          <t>Histograms &amp; Frequency Polygons</t>
        </is>
      </c>
      <c r="C923" s="13" t="inlineStr">
        <is>
          <t>Histograms 2: Plotting [MH61.04]</t>
        </is>
      </c>
      <c r="D923" s="12" t="inlineStr">
        <is>
          <t>This nugget has learning material and questions covering the topic of Histograms 2.</t>
        </is>
      </c>
      <c r="E923" s="12" t="inlineStr">
        <is>
          <t>489d11f0-98d2-4a9a-bc8b-422422113f6a</t>
        </is>
      </c>
    </row>
    <row r="924" ht="45" customHeight="1">
      <c r="A924" s="12" t="inlineStr">
        <is>
          <t>Statistics</t>
        </is>
      </c>
      <c r="B924" s="12" t="inlineStr">
        <is>
          <t>Histograms &amp; Frequency Polygons</t>
        </is>
      </c>
      <c r="C924" s="13" t="inlineStr">
        <is>
          <t>Histograms 3: Calculating Frequency [MH61.05]</t>
        </is>
      </c>
      <c r="D924" s="12" t="inlineStr">
        <is>
          <t>This nugget has learning material and questions covering the topic of Histograms 3.</t>
        </is>
      </c>
      <c r="E924" s="12" t="inlineStr">
        <is>
          <t>8749789e-9273-47cc-895a-10e5c1e5f1be</t>
        </is>
      </c>
    </row>
    <row r="925" ht="45" customHeight="1">
      <c r="A925" s="12" t="inlineStr">
        <is>
          <t>Statistics</t>
        </is>
      </c>
      <c r="B925" s="12" t="inlineStr">
        <is>
          <t>Histograms &amp; Frequency Polygons</t>
        </is>
      </c>
      <c r="C925" s="13" t="inlineStr">
        <is>
          <t>Histograms 4: Calculating Frequency within a Given Range [MH61.06]</t>
        </is>
      </c>
      <c r="D925" s="12" t="inlineStr">
        <is>
          <t>This nugget has learning material and questions covering the topic of Histograms 4.</t>
        </is>
      </c>
      <c r="E925" s="12" t="inlineStr">
        <is>
          <t>a98e211d-8b42-491a-9889-874863c2719e</t>
        </is>
      </c>
    </row>
    <row r="926" ht="45" customHeight="1">
      <c r="A926" s="12" t="inlineStr">
        <is>
          <t>Statistics</t>
        </is>
      </c>
      <c r="B926" s="12" t="inlineStr">
        <is>
          <t>Histograms &amp; Frequency Polygons</t>
        </is>
      </c>
      <c r="C926" s="13" t="inlineStr">
        <is>
          <t>Histograms 5: Mixed Exercise (Consolidates 1-4) [MH61.07]</t>
        </is>
      </c>
      <c r="D926" s="12" t="inlineStr">
        <is>
          <t>This nugget has learning material and questions covering the topic of Histograms 5.</t>
        </is>
      </c>
      <c r="E926" s="12" t="inlineStr">
        <is>
          <t>35a2df1f-3670-44ef-a3a3-90331fec059c</t>
        </is>
      </c>
    </row>
    <row r="927" ht="45" customHeight="1">
      <c r="A927" s="12" t="inlineStr">
        <is>
          <t>Statistics</t>
        </is>
      </c>
      <c r="B927" s="12" t="inlineStr">
        <is>
          <t>Histograms &amp; Frequency Polygons</t>
        </is>
      </c>
      <c r="C927" s="13" t="inlineStr">
        <is>
          <t>Histograms 6: Finding Fractions and Percentages [MH61.08]</t>
        </is>
      </c>
      <c r="D927" s="12" t="inlineStr">
        <is>
          <t>This nugget has learning material and questions covering the topic of Histograms 6.</t>
        </is>
      </c>
      <c r="E927" s="12" t="inlineStr">
        <is>
          <t>ed3d2fe2-5868-4524-bd23-455339ba8736</t>
        </is>
      </c>
    </row>
    <row r="928" ht="45" customHeight="1">
      <c r="A928" s="12" t="inlineStr">
        <is>
          <t>Statistics</t>
        </is>
      </c>
      <c r="B928" s="12" t="inlineStr">
        <is>
          <t>Histograms &amp; Frequency Polygons</t>
        </is>
      </c>
      <c r="C928" s="13" t="inlineStr">
        <is>
          <t>Frequency Polygons: Drawing [MF50.16]</t>
        </is>
      </c>
      <c r="D928" s="12" t="inlineStr">
        <is>
          <t>This nugget has learning material and questions covering the topic of Frequency Polygons: Drawing.</t>
        </is>
      </c>
      <c r="E928" s="12" t="inlineStr">
        <is>
          <t>520f0979-b4bc-4f95-b050-af23edbb08db</t>
        </is>
      </c>
    </row>
    <row r="929" ht="45" customHeight="1">
      <c r="A929" s="12" t="inlineStr">
        <is>
          <t>Statistics</t>
        </is>
      </c>
      <c r="B929" s="12" t="inlineStr">
        <is>
          <t>Histograms &amp; Frequency Polygons</t>
        </is>
      </c>
      <c r="C929" s="13" t="inlineStr">
        <is>
          <t>Frequency Polygons: Interpreting [MF50.17]</t>
        </is>
      </c>
      <c r="D929" s="12" t="inlineStr">
        <is>
          <t>This nugget has learning material and questions covering the topic of Frequency Polygons: Interpreting.</t>
        </is>
      </c>
      <c r="E929" s="12" t="inlineStr">
        <is>
          <t>7d9e944c-8793-4bec-ae18-ebd07a13d7a1</t>
        </is>
      </c>
    </row>
    <row r="930" ht="45" customHeight="1">
      <c r="A930" s="12" t="inlineStr">
        <is>
          <t>Statistics</t>
        </is>
      </c>
      <c r="B930" s="12" t="inlineStr">
        <is>
          <t>Histograms &amp; Frequency Polygons</t>
        </is>
      </c>
      <c r="C930" s="13" t="inlineStr">
        <is>
          <t>Histograms 7: Finding Proportions [MH61.09]</t>
        </is>
      </c>
      <c r="D930" s="12" t="inlineStr">
        <is>
          <t>This nugget has learning material and questions covering the topic of Histograms 7.</t>
        </is>
      </c>
      <c r="E930" s="12" t="inlineStr">
        <is>
          <t>6dbbb47a-4b80-4df7-b676-f197088414a1</t>
        </is>
      </c>
    </row>
    <row r="931" ht="45" customHeight="1">
      <c r="A931" s="12" t="inlineStr">
        <is>
          <t>Statistics</t>
        </is>
      </c>
      <c r="B931" s="12" t="inlineStr">
        <is>
          <t>Histograms &amp; Frequency Polygons</t>
        </is>
      </c>
      <c r="C931" s="13" t="inlineStr">
        <is>
          <t>Histograms 8: Median [MH61.10]</t>
        </is>
      </c>
      <c r="D931" s="12" t="inlineStr">
        <is>
          <t>This nugget has learning material and questions covering the topic of Histograms 8.</t>
        </is>
      </c>
      <c r="E931" s="12" t="inlineStr">
        <is>
          <t>a25a784a-68e3-4061-85a6-556555d08dc1</t>
        </is>
      </c>
    </row>
    <row r="932" ht="45" customHeight="1">
      <c r="A932" s="12" t="inlineStr">
        <is>
          <t>Statistics</t>
        </is>
      </c>
      <c r="B932" s="12" t="inlineStr">
        <is>
          <t>Histograms &amp; Frequency Polygons</t>
        </is>
      </c>
      <c r="C932" s="13" t="inlineStr">
        <is>
          <t>Histograms 9: Mean [MH61.11]</t>
        </is>
      </c>
      <c r="D932" s="12" t="inlineStr">
        <is>
          <t>This nugget has learning material and questions covering the topic of Histograms 9.</t>
        </is>
      </c>
      <c r="E932" s="12" t="inlineStr">
        <is>
          <t>5a5fef84-ad9a-46f6-bbbc-97bd493d574e</t>
        </is>
      </c>
    </row>
    <row r="933" ht="45" customHeight="1">
      <c r="A933" s="12" t="inlineStr">
        <is>
          <t>Statistics</t>
        </is>
      </c>
      <c r="B933" s="12" t="inlineStr">
        <is>
          <t>Histograms &amp; Frequency Polygons</t>
        </is>
      </c>
      <c r="C933" s="13" t="inlineStr">
        <is>
          <t>Histograms 10: Mixed Exercise (Consolidates 6-9) [MH61.12]</t>
        </is>
      </c>
      <c r="D933" s="12" t="inlineStr">
        <is>
          <t>This nugget has learning material and questions covering the topic of Histograms 10.</t>
        </is>
      </c>
      <c r="E933" s="12" t="inlineStr">
        <is>
          <t>80740b94-333b-4472-ae00-47846d9b2123</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16"/>
  <sheetViews>
    <sheetView showGridLines="0" workbookViewId="0">
      <selection activeCell="A1" sqref="A1"/>
    </sheetView>
  </sheetViews>
  <sheetFormatPr baseColWidth="8" defaultRowHeight="15"/>
  <cols>
    <col width="25" customWidth="1" min="1" max="1"/>
    <col width="18"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034e518d-c4a6-451c-951d-9ec897c8f8b8</t>
        </is>
      </c>
    </row>
    <row r="3">
      <c r="A3" s="2" t="inlineStr">
        <is>
          <t xml:space="preserve">Primary - Grade 1 Multiplication Tables
</t>
        </is>
      </c>
      <c r="D3" s="3" t="inlineStr">
        <is>
          <t>Last updated: 17 July 2026</t>
        </is>
      </c>
    </row>
    <row r="4">
      <c r="A4" s="4" t="inlineStr">
        <is>
          <t>1 Topics   ·   3 Subtopics   ·   9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Multiplication Tables</t>
        </is>
      </c>
      <c r="B8" s="12" t="inlineStr">
        <is>
          <t>2 Times Table</t>
        </is>
      </c>
      <c r="C8" s="13" t="inlineStr">
        <is>
          <t>2 Times Table Practice (1) [PMT1.01]</t>
        </is>
      </c>
      <c r="D8" s="12" t="inlineStr">
        <is>
          <t>This nugget helps students to practise their 2 times tables.</t>
        </is>
      </c>
      <c r="E8" s="12" t="inlineStr">
        <is>
          <t>29ef4c31-fc31-41cf-9f2a-33828586eacb</t>
        </is>
      </c>
    </row>
    <row r="9" ht="45" customHeight="1">
      <c r="A9" s="12" t="inlineStr">
        <is>
          <t>Multiplication Tables</t>
        </is>
      </c>
      <c r="B9" s="12" t="inlineStr">
        <is>
          <t>2 Times Table</t>
        </is>
      </c>
      <c r="C9" s="13" t="inlineStr">
        <is>
          <t>2 Times Table Practice (2) [PMT1.02]</t>
        </is>
      </c>
      <c r="D9" s="12" t="inlineStr">
        <is>
          <t>This nugget helps students to practise their 2 times tables.</t>
        </is>
      </c>
      <c r="E9" s="12" t="inlineStr">
        <is>
          <t>24a761bf-90a9-47f0-937d-07491e8e246a</t>
        </is>
      </c>
    </row>
    <row r="10" ht="45" customHeight="1">
      <c r="A10" s="12" t="inlineStr">
        <is>
          <t>Multiplication Tables</t>
        </is>
      </c>
      <c r="B10" s="12" t="inlineStr">
        <is>
          <t>2 Times Table</t>
        </is>
      </c>
      <c r="C10" s="13" t="inlineStr">
        <is>
          <t>2 Times Table Practice (3) [PMT1.03]</t>
        </is>
      </c>
      <c r="D10" s="12" t="inlineStr">
        <is>
          <t>This nugget helps students to practise their 2 times tables.</t>
        </is>
      </c>
      <c r="E10" s="12" t="inlineStr">
        <is>
          <t>18e52ffa-a0c3-467c-abf3-d76f062b47e1</t>
        </is>
      </c>
    </row>
    <row r="11" ht="45" customHeight="1">
      <c r="A11" s="12" t="inlineStr">
        <is>
          <t>Multiplication Tables</t>
        </is>
      </c>
      <c r="B11" s="12" t="inlineStr">
        <is>
          <t>5 Times Table</t>
        </is>
      </c>
      <c r="C11" s="13" t="inlineStr">
        <is>
          <t>5 Times Table Practice (1) [PMT1.10]</t>
        </is>
      </c>
      <c r="D11" s="12" t="inlineStr">
        <is>
          <t>This nugget helps students to practise their 5 times tables.</t>
        </is>
      </c>
      <c r="E11" s="12" t="inlineStr">
        <is>
          <t>6a4d12a9-de0b-49f6-9ef7-971f70ec72c2</t>
        </is>
      </c>
    </row>
    <row r="12" ht="45" customHeight="1">
      <c r="A12" s="12" t="inlineStr">
        <is>
          <t>Multiplication Tables</t>
        </is>
      </c>
      <c r="B12" s="12" t="inlineStr">
        <is>
          <t>5 Times Table</t>
        </is>
      </c>
      <c r="C12" s="13" t="inlineStr">
        <is>
          <t>5 Times Table Practice (2) [PMT1.11]</t>
        </is>
      </c>
      <c r="D12" s="12" t="inlineStr">
        <is>
          <t>This nugget helps students to practise their 5 times tables.</t>
        </is>
      </c>
      <c r="E12" s="12" t="inlineStr">
        <is>
          <t>2cd48897-0c1f-4f91-8592-17d27d532044</t>
        </is>
      </c>
    </row>
    <row r="13" ht="45" customHeight="1">
      <c r="A13" s="12" t="inlineStr">
        <is>
          <t>Multiplication Tables</t>
        </is>
      </c>
      <c r="B13" s="12" t="inlineStr">
        <is>
          <t>5 Times Table</t>
        </is>
      </c>
      <c r="C13" s="13" t="inlineStr">
        <is>
          <t>5 Times Table Practice (3) [PMT1.12]</t>
        </is>
      </c>
      <c r="D13" s="12" t="inlineStr">
        <is>
          <t>This nugget helps students to practise their 5 times tables.</t>
        </is>
      </c>
      <c r="E13" s="12" t="inlineStr">
        <is>
          <t>af385e6d-7301-431e-b2d7-6093ab994f6f</t>
        </is>
      </c>
    </row>
    <row r="14" ht="45" customHeight="1">
      <c r="A14" s="12" t="inlineStr">
        <is>
          <t>Multiplication Tables</t>
        </is>
      </c>
      <c r="B14" s="12" t="inlineStr">
        <is>
          <t>10 Times Table</t>
        </is>
      </c>
      <c r="C14" s="13" t="inlineStr">
        <is>
          <t>10 Times Table Practice (1) [PMT1.25]</t>
        </is>
      </c>
      <c r="D14" s="12" t="inlineStr">
        <is>
          <t>This nugget helps students to practise their 10 times tables.</t>
        </is>
      </c>
      <c r="E14" s="12" t="inlineStr">
        <is>
          <t>b1f2ddbb-7212-4f53-9c00-490b7050ae77</t>
        </is>
      </c>
    </row>
    <row r="15" ht="45" customHeight="1">
      <c r="A15" s="12" t="inlineStr">
        <is>
          <t>Multiplication Tables</t>
        </is>
      </c>
      <c r="B15" s="12" t="inlineStr">
        <is>
          <t>10 Times Table</t>
        </is>
      </c>
      <c r="C15" s="13" t="inlineStr">
        <is>
          <t>10 Times Table Practice (2) [PMT1.26]</t>
        </is>
      </c>
      <c r="D15" s="12" t="inlineStr">
        <is>
          <t>This nugget helps students to practise their 10 times tables.</t>
        </is>
      </c>
      <c r="E15" s="12" t="inlineStr">
        <is>
          <t>5a66de8a-db54-48b5-99ac-39d97cdcb206</t>
        </is>
      </c>
    </row>
    <row r="16" ht="45" customHeight="1">
      <c r="A16" s="12" t="inlineStr">
        <is>
          <t>Multiplication Tables</t>
        </is>
      </c>
      <c r="B16" s="12" t="inlineStr">
        <is>
          <t>10 Times Table</t>
        </is>
      </c>
      <c r="C16" s="13" t="inlineStr">
        <is>
          <t>10 Times Table Practice (3) [PMT1.27]</t>
        </is>
      </c>
      <c r="D16" s="12" t="inlineStr">
        <is>
          <t>This nugget helps students to practise their 10 times tables.</t>
        </is>
      </c>
      <c r="E16" s="12" t="inlineStr">
        <is>
          <t>2fe53e5f-dfe3-4151-a0de-1c05d5021f57</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46"/>
  <sheetViews>
    <sheetView showGridLines="0" workbookViewId="0">
      <selection activeCell="A1" sqref="A1"/>
    </sheetView>
  </sheetViews>
  <sheetFormatPr baseColWidth="8" defaultRowHeight="15"/>
  <cols>
    <col width="22"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2651d7dd-b3c4-433f-a1f1-39aae933244c</t>
        </is>
      </c>
    </row>
    <row r="3">
      <c r="A3" s="2" t="inlineStr">
        <is>
          <t>Reading MYP</t>
        </is>
      </c>
      <c r="D3" s="3" t="inlineStr">
        <is>
          <t>Last updated: 17 July 2026</t>
        </is>
      </c>
    </row>
    <row r="4">
      <c r="A4" s="4" t="inlineStr">
        <is>
          <t>3 Topics   ·   10 Subtopics   ·   39 Nuggets   ·   3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 Character Description</t>
        </is>
      </c>
      <c r="C8" s="13" t="inlineStr">
        <is>
          <t>Character Description: The Next Superstar [ER1.01]</t>
        </is>
      </c>
      <c r="D8" s="12" t="inlineStr">
        <is>
          <t xml:space="preserve">This nugget contains practice reading questions on a fictional description of a character. </t>
        </is>
      </c>
      <c r="E8" s="12" t="inlineStr">
        <is>
          <t>a762988b-4673-46d3-97f8-8a14a99f84e5</t>
        </is>
      </c>
    </row>
    <row r="9" ht="45" customHeight="1">
      <c r="A9" s="12" t="inlineStr">
        <is>
          <t>Fiction</t>
        </is>
      </c>
      <c r="B9" s="12" t="inlineStr">
        <is>
          <t>Fiction: Character Description</t>
        </is>
      </c>
      <c r="C9" s="13" t="inlineStr">
        <is>
          <t>Character Description: Kate's Grandmother [ER1.02]</t>
        </is>
      </c>
      <c r="D9" s="12" t="inlineStr">
        <is>
          <t xml:space="preserve">This nugget contains practice reading questions on a fictional description of a character. </t>
        </is>
      </c>
      <c r="E9" s="12" t="inlineStr">
        <is>
          <t>9ea82c19-bac1-4b31-8850-646df3162868</t>
        </is>
      </c>
    </row>
    <row r="10" ht="45" customHeight="1">
      <c r="A10" s="12" t="inlineStr">
        <is>
          <t>Fiction</t>
        </is>
      </c>
      <c r="B10" s="12" t="inlineStr">
        <is>
          <t>Fiction: Character Description</t>
        </is>
      </c>
      <c r="C10" s="13" t="inlineStr">
        <is>
          <t>Character Description: Businesswoman [ER1.03]</t>
        </is>
      </c>
      <c r="D10" s="12" t="inlineStr">
        <is>
          <t xml:space="preserve">This nugget contains practice reading questions on a fictional description of a character. </t>
        </is>
      </c>
      <c r="E10" s="12" t="inlineStr">
        <is>
          <t>f820165f-6b4c-4717-be5a-003aadecd745</t>
        </is>
      </c>
    </row>
    <row r="11" ht="45" customHeight="1">
      <c r="A11" s="12" t="inlineStr">
        <is>
          <t>Fiction</t>
        </is>
      </c>
      <c r="B11" s="12" t="inlineStr">
        <is>
          <t>Fiction: Character Description</t>
        </is>
      </c>
      <c r="C11" s="13" t="inlineStr">
        <is>
          <t>Character Description: Teenage Boy [ER1.04]</t>
        </is>
      </c>
      <c r="D11" s="12" t="inlineStr">
        <is>
          <t xml:space="preserve">This nugget contains practice reading questions on a fictional description of a character. </t>
        </is>
      </c>
      <c r="E11" s="12" t="inlineStr">
        <is>
          <t>a49a4dd7-c7c7-4fe6-a196-390928bb33f8</t>
        </is>
      </c>
    </row>
    <row r="12" ht="45" customHeight="1">
      <c r="A12" s="12" t="inlineStr">
        <is>
          <t>Fiction</t>
        </is>
      </c>
      <c r="B12" s="12" t="inlineStr">
        <is>
          <t>Fiction: Character Description</t>
        </is>
      </c>
      <c r="C12" s="13" t="inlineStr">
        <is>
          <t>Character Description: The Boss [ER1.05]</t>
        </is>
      </c>
      <c r="D12" s="12" t="inlineStr">
        <is>
          <t xml:space="preserve">This nugget contains practice reading questions on a fictional description of a character. </t>
        </is>
      </c>
      <c r="E12" s="12" t="inlineStr">
        <is>
          <t>a4e85910-459e-4677-a497-6c6cf3f7ec1d</t>
        </is>
      </c>
    </row>
    <row r="13" ht="45" customHeight="1">
      <c r="A13" s="12" t="inlineStr">
        <is>
          <t>Fiction</t>
        </is>
      </c>
      <c r="B13" s="12" t="inlineStr">
        <is>
          <t>Fiction: Description of Setting</t>
        </is>
      </c>
      <c r="C13" s="13" t="inlineStr">
        <is>
          <t>Description of Setting: Hotel [ER2.01]</t>
        </is>
      </c>
      <c r="D13" s="12" t="inlineStr">
        <is>
          <t xml:space="preserve">This nugget contains practice reading questions on a fictional description of a setting. </t>
        </is>
      </c>
      <c r="E13" s="12" t="inlineStr">
        <is>
          <t>31105225-9ad7-41d7-905f-a80b9a31fe91</t>
        </is>
      </c>
    </row>
    <row r="14" ht="45" customHeight="1">
      <c r="A14" s="12" t="inlineStr">
        <is>
          <t>Fiction</t>
        </is>
      </c>
      <c r="B14" s="12" t="inlineStr">
        <is>
          <t>Fiction: Description of Setting</t>
        </is>
      </c>
      <c r="C14" s="13" t="inlineStr">
        <is>
          <t>Description of Setting: Gothic Mansion [ER2.02]</t>
        </is>
      </c>
      <c r="D14" s="12" t="inlineStr">
        <is>
          <t xml:space="preserve">This nugget contains practice reading questions on a fictional description of a setting. </t>
        </is>
      </c>
      <c r="E14" s="12" t="inlineStr">
        <is>
          <t>655dd376-d54e-486c-bcbf-35f4d47012d3</t>
        </is>
      </c>
    </row>
    <row r="15" ht="45" customHeight="1">
      <c r="A15" s="12" t="inlineStr">
        <is>
          <t>Fiction</t>
        </is>
      </c>
      <c r="B15" s="12" t="inlineStr">
        <is>
          <t>Fiction: Description of Setting</t>
        </is>
      </c>
      <c r="C15" s="13" t="inlineStr">
        <is>
          <t>Description of Setting: Dystopian City [ER2.03]</t>
        </is>
      </c>
      <c r="D15" s="12" t="inlineStr">
        <is>
          <t xml:space="preserve">This nugget contains practice reading questions on a fictional description of a setting. </t>
        </is>
      </c>
      <c r="E15" s="12" t="inlineStr">
        <is>
          <t>f19637ce-04aa-4b0f-8235-0cf10ed17c1d</t>
        </is>
      </c>
    </row>
    <row r="16" ht="45" customHeight="1">
      <c r="A16" s="12" t="inlineStr">
        <is>
          <t>Fiction</t>
        </is>
      </c>
      <c r="B16" s="12" t="inlineStr">
        <is>
          <t>Fiction: Description of Setting</t>
        </is>
      </c>
      <c r="C16" s="13" t="inlineStr">
        <is>
          <t>Description of Setting: Waterfall [ER2.04]</t>
        </is>
      </c>
      <c r="D16" s="12" t="inlineStr">
        <is>
          <t xml:space="preserve">This nugget contains practice reading questions on a fictional description of a setting. </t>
        </is>
      </c>
      <c r="E16" s="12" t="inlineStr">
        <is>
          <t>4b0fc432-5020-4fc7-a33d-cc413d59f560</t>
        </is>
      </c>
    </row>
    <row r="17" ht="45" customHeight="1">
      <c r="A17" s="12" t="inlineStr">
        <is>
          <t>Fiction</t>
        </is>
      </c>
      <c r="B17" s="12" t="inlineStr">
        <is>
          <t>Fiction: Description of Setting</t>
        </is>
      </c>
      <c r="C17" s="13" t="inlineStr">
        <is>
          <t>Description of Setting: Hot Setting [ER2.05]</t>
        </is>
      </c>
      <c r="D17" s="12" t="inlineStr">
        <is>
          <t xml:space="preserve">This nugget contains practice reading questions on a fictional description of a hot setting. </t>
        </is>
      </c>
      <c r="E17" s="12" t="inlineStr">
        <is>
          <t>4f37e9e6-8fcb-443d-a047-7952a5ba88cf</t>
        </is>
      </c>
    </row>
    <row r="18" ht="45" customHeight="1">
      <c r="A18" s="12" t="inlineStr">
        <is>
          <t>Fiction</t>
        </is>
      </c>
      <c r="B18" s="12" t="inlineStr">
        <is>
          <t>Fiction: Narratives</t>
        </is>
      </c>
      <c r="C18" s="13" t="inlineStr">
        <is>
          <t>Fiction Narrative: Goodbye [ER3.01]</t>
        </is>
      </c>
      <c r="D18" s="12" t="inlineStr">
        <is>
          <t>This nugget contains practice reading questions on a fictional narrative.</t>
        </is>
      </c>
      <c r="E18" s="12" t="inlineStr">
        <is>
          <t>46d11eb0-9049-4a66-b68d-bfada6c3f5de</t>
        </is>
      </c>
    </row>
    <row r="19" ht="45" customHeight="1">
      <c r="A19" s="12" t="inlineStr">
        <is>
          <t>Fiction</t>
        </is>
      </c>
      <c r="B19" s="12" t="inlineStr">
        <is>
          <t>Fiction: Narratives</t>
        </is>
      </c>
      <c r="C19" s="13" t="inlineStr">
        <is>
          <t>Fiction Narrative: Knock at the Door [ER3.02]</t>
        </is>
      </c>
      <c r="D19" s="12" t="inlineStr">
        <is>
          <t>This nugget contains practice reading questions on a fictional narrative.</t>
        </is>
      </c>
      <c r="E19" s="12" t="inlineStr">
        <is>
          <t>54648cb6-c72a-4b1d-b984-45c34a806735</t>
        </is>
      </c>
    </row>
    <row r="20" ht="45" customHeight="1">
      <c r="A20" s="12" t="inlineStr">
        <is>
          <t>Fiction</t>
        </is>
      </c>
      <c r="B20" s="12" t="inlineStr">
        <is>
          <t>Fiction: Narratives</t>
        </is>
      </c>
      <c r="C20" s="13" t="inlineStr">
        <is>
          <t>Fiction Narrative: A Cafe Meeting [ER3.03]</t>
        </is>
      </c>
      <c r="D20" s="12" t="inlineStr">
        <is>
          <t>This nugget contains practice reading questions on a fictional narrative.</t>
        </is>
      </c>
      <c r="E20" s="12" t="inlineStr">
        <is>
          <t>4c2bd37d-cf64-41cf-b4f6-a7a27ab045c5</t>
        </is>
      </c>
    </row>
    <row r="21" ht="45" customHeight="1">
      <c r="A21" s="12" t="inlineStr">
        <is>
          <t>Fiction</t>
        </is>
      </c>
      <c r="B21" s="12" t="inlineStr">
        <is>
          <t>Fiction: Narratives</t>
        </is>
      </c>
      <c r="C21" s="13" t="inlineStr">
        <is>
          <t>Fiction Narrative: Job Interview [ER3.04]</t>
        </is>
      </c>
      <c r="D21" s="12" t="inlineStr">
        <is>
          <t>This nugget contains practice reading questions on a fictional narrative.</t>
        </is>
      </c>
      <c r="E21" s="12" t="inlineStr">
        <is>
          <t>3f1db39e-a546-495e-b772-61e12e345968</t>
        </is>
      </c>
    </row>
    <row r="22" ht="45" customHeight="1">
      <c r="A22" s="12" t="inlineStr">
        <is>
          <t>Fiction</t>
        </is>
      </c>
      <c r="B22" s="12" t="inlineStr">
        <is>
          <t>Fiction: Narratives</t>
        </is>
      </c>
      <c r="C22" s="13" t="inlineStr">
        <is>
          <t>Fiction Narrative: Parisian Project [ER3.05]</t>
        </is>
      </c>
      <c r="D22" s="12" t="inlineStr">
        <is>
          <t>This nugget contains practice reading questions on a fictional narrative.</t>
        </is>
      </c>
      <c r="E22" s="12" t="inlineStr">
        <is>
          <t>13598dab-1759-4a15-967a-cd4273c5a512</t>
        </is>
      </c>
    </row>
    <row r="23" ht="45" customHeight="1">
      <c r="A23" s="12" t="inlineStr">
        <is>
          <t>Non-fiction</t>
        </is>
      </c>
      <c r="B23" s="12" t="inlineStr">
        <is>
          <t>Non-fiction: Persuasive Writing</t>
        </is>
      </c>
      <c r="C23" s="13" t="inlineStr">
        <is>
          <t>Persuasive Article: Protecting our Pangolin Pals [ER4.01]</t>
        </is>
      </c>
      <c r="D23" s="12" t="inlineStr">
        <is>
          <t>This nugget contains practice reading questions on a non-fiction persuasive article.</t>
        </is>
      </c>
      <c r="E23" s="12" t="inlineStr">
        <is>
          <t>9a96672a-c1f3-4453-aac8-adabcb4c8267</t>
        </is>
      </c>
    </row>
    <row r="24" ht="45" customHeight="1">
      <c r="A24" s="12" t="inlineStr">
        <is>
          <t>Non-fiction</t>
        </is>
      </c>
      <c r="B24" s="12" t="inlineStr">
        <is>
          <t>Non-fiction: Persuasive Writing</t>
        </is>
      </c>
      <c r="C24" s="13" t="inlineStr">
        <is>
          <t>Persuasive Leaflet: Tribal People Today [ER4.02]</t>
        </is>
      </c>
      <c r="D24" s="12" t="inlineStr">
        <is>
          <t>This nugget contains practice reading questions on a non-fiction persuasive leaflet.</t>
        </is>
      </c>
      <c r="E24" s="12" t="inlineStr">
        <is>
          <t>d75c09a3-1dae-41a5-8d0d-beebbee9a7b2</t>
        </is>
      </c>
    </row>
    <row r="25" ht="45" customHeight="1">
      <c r="A25" s="12" t="inlineStr">
        <is>
          <t>Non-fiction</t>
        </is>
      </c>
      <c r="B25" s="12" t="inlineStr">
        <is>
          <t>Non-fiction: Persuasive Writing</t>
        </is>
      </c>
      <c r="C25" s="13" t="inlineStr">
        <is>
          <t>Persuasive Speech: Public Transport [ER4.03]</t>
        </is>
      </c>
      <c r="D25" s="12" t="inlineStr">
        <is>
          <t>This nugget contains practice reading questions on a non-fiction persuasive speech.</t>
        </is>
      </c>
      <c r="E25" s="12" t="inlineStr">
        <is>
          <t>a7aefbd4-72c1-4c31-8cbe-e01ac2da78e3</t>
        </is>
      </c>
    </row>
    <row r="26" ht="45" customHeight="1">
      <c r="A26" s="12" t="inlineStr">
        <is>
          <t>Non-fiction</t>
        </is>
      </c>
      <c r="B26" s="12" t="inlineStr">
        <is>
          <t>Non-fiction: Persuasive Writing</t>
        </is>
      </c>
      <c r="C26" s="13" t="inlineStr">
        <is>
          <t>Persuasive Article: Foreign Languages and Technology [ER4.04]</t>
        </is>
      </c>
      <c r="D26" s="12" t="inlineStr">
        <is>
          <t>This nugget contains practice reading questions on a non-fiction informational article.</t>
        </is>
      </c>
      <c r="E26" s="12" t="inlineStr">
        <is>
          <t>fa89d9c8-0c7b-4679-a73d-65ef5270a822</t>
        </is>
      </c>
    </row>
    <row r="27" ht="45" customHeight="1">
      <c r="A27" s="12" t="inlineStr">
        <is>
          <t>Non-fiction</t>
        </is>
      </c>
      <c r="B27" s="12" t="inlineStr">
        <is>
          <t>Non-fiction: Persuasive Writing</t>
        </is>
      </c>
      <c r="C27" s="13" t="inlineStr">
        <is>
          <t>Persuasive Article: Video Games [ER4.05]</t>
        </is>
      </c>
      <c r="D27" s="12" t="inlineStr">
        <is>
          <t>This nugget contains practice reading questions on a non-fiction persuasive article.</t>
        </is>
      </c>
      <c r="E27" s="12" t="inlineStr">
        <is>
          <t>914c5294-bb0e-478d-8c31-98e975b8a74b</t>
        </is>
      </c>
    </row>
    <row r="28" ht="45" customHeight="1">
      <c r="A28" s="12" t="inlineStr">
        <is>
          <t>Non-fiction</t>
        </is>
      </c>
      <c r="B28" s="12" t="inlineStr">
        <is>
          <t>Non-fiction: Personal Writing</t>
        </is>
      </c>
      <c r="C28" s="13" t="inlineStr">
        <is>
          <t>Autobiography: Evacuee [ER5.01]</t>
        </is>
      </c>
      <c r="D28" s="12" t="inlineStr">
        <is>
          <t>This nugget contains practice reading questions on an extract from an autobiography.</t>
        </is>
      </c>
      <c r="E28" s="12" t="inlineStr">
        <is>
          <t>7c04e30f-b3a7-4436-92b1-e0b186b50737</t>
        </is>
      </c>
    </row>
    <row r="29" ht="45" customHeight="1">
      <c r="A29" s="12" t="inlineStr">
        <is>
          <t>Non-fiction</t>
        </is>
      </c>
      <c r="B29" s="12" t="inlineStr">
        <is>
          <t>Non-fiction: Personal Writing</t>
        </is>
      </c>
      <c r="C29" s="13" t="inlineStr">
        <is>
          <t>Autobiography: Author [ER5.02]</t>
        </is>
      </c>
      <c r="D29" s="12" t="inlineStr">
        <is>
          <t>This nugget contains practice reading questions on an extract from an autobiography.</t>
        </is>
      </c>
      <c r="E29" s="12" t="inlineStr">
        <is>
          <t>c1fa17ec-2522-4593-87b5-9619a6d672a1</t>
        </is>
      </c>
    </row>
    <row r="30" ht="45" customHeight="1">
      <c r="A30" s="12" t="inlineStr">
        <is>
          <t>Non-fiction</t>
        </is>
      </c>
      <c r="B30" s="12" t="inlineStr">
        <is>
          <t>Non-fiction: Personal Writing</t>
        </is>
      </c>
      <c r="C30" s="13" t="inlineStr">
        <is>
          <t>Biography Interview: Fencing Athlete [ER5.03]</t>
        </is>
      </c>
      <c r="D30" s="12" t="inlineStr">
        <is>
          <t xml:space="preserve">This nugget contains practice reading questions on a non-fiction interview text.
</t>
        </is>
      </c>
      <c r="E30" s="12" t="inlineStr">
        <is>
          <t>f339400b-247d-4510-8f04-064e0d985ab4</t>
        </is>
      </c>
    </row>
    <row r="31" ht="45" customHeight="1">
      <c r="A31" s="12" t="inlineStr">
        <is>
          <t>Non-fiction</t>
        </is>
      </c>
      <c r="B31" s="12" t="inlineStr">
        <is>
          <t>Non-fiction: Personal Writing</t>
        </is>
      </c>
      <c r="C31" s="13" t="inlineStr">
        <is>
          <t>Diary Entry: Visiting Australia [ER5.04]</t>
        </is>
      </c>
      <c r="D31" s="12" t="inlineStr">
        <is>
          <t xml:space="preserve">This nugget contains practice reading questions on a non-fiction diary entry.
</t>
        </is>
      </c>
      <c r="E31" s="12" t="inlineStr">
        <is>
          <t>4bc2aeb2-96bc-4695-b266-eb06f94516fe</t>
        </is>
      </c>
    </row>
    <row r="32" ht="45" customHeight="1">
      <c r="A32" s="12" t="inlineStr">
        <is>
          <t>Non-fiction</t>
        </is>
      </c>
      <c r="B32" s="12" t="inlineStr">
        <is>
          <t>Non-fiction: Personal Writing</t>
        </is>
      </c>
      <c r="C32" s="13" t="inlineStr">
        <is>
          <t>Diary Entry: In the Trenches [ER5.05]</t>
        </is>
      </c>
      <c r="D32" s="12" t="inlineStr">
        <is>
          <t xml:space="preserve">This nugget contains practice reading questions on a diary entry. </t>
        </is>
      </c>
      <c r="E32" s="12" t="inlineStr">
        <is>
          <t>3b710a9c-43b1-4506-99a0-1183dbc7770d</t>
        </is>
      </c>
    </row>
    <row r="33" ht="45" customHeight="1">
      <c r="A33" s="12" t="inlineStr">
        <is>
          <t>Non-fiction</t>
        </is>
      </c>
      <c r="B33" s="12" t="inlineStr">
        <is>
          <t>Non-fiction: Writing to Inform &amp; Advise</t>
        </is>
      </c>
      <c r="C33" s="13" t="inlineStr">
        <is>
          <t>Informational Article: Interview with Kisum [ER6.01]</t>
        </is>
      </c>
      <c r="D33" s="12" t="inlineStr">
        <is>
          <t>This nugget contains practice reading questions on a non-fiction informational article.</t>
        </is>
      </c>
      <c r="E33" s="12" t="inlineStr">
        <is>
          <t>c93ddefa-7c68-49d0-8cda-c3c8fc2ffde3</t>
        </is>
      </c>
    </row>
    <row r="34" ht="45" customHeight="1">
      <c r="A34" s="12" t="inlineStr">
        <is>
          <t>Non-fiction</t>
        </is>
      </c>
      <c r="B34" s="12" t="inlineStr">
        <is>
          <t>Non-fiction: Writing to Inform &amp; Advise</t>
        </is>
      </c>
      <c r="C34" s="13" t="inlineStr">
        <is>
          <t>Informational Article: UK Parliament [ER6.02]</t>
        </is>
      </c>
      <c r="D34" s="12" t="inlineStr">
        <is>
          <t>This nugget contains practice reading questions on a non-fiction informational article.</t>
        </is>
      </c>
      <c r="E34" s="12" t="inlineStr">
        <is>
          <t>1ff174a7-8429-4b89-9565-b3cd2ee25b69</t>
        </is>
      </c>
    </row>
    <row r="35" ht="45" customHeight="1">
      <c r="A35" s="12" t="inlineStr">
        <is>
          <t>Non-fiction</t>
        </is>
      </c>
      <c r="B35" s="12" t="inlineStr">
        <is>
          <t>Non-fiction: Writing to Inform &amp; Advise</t>
        </is>
      </c>
      <c r="C35" s="13" t="inlineStr">
        <is>
          <t>Informational Article: Living in London [ER6.03]</t>
        </is>
      </c>
      <c r="D35" s="12" t="inlineStr">
        <is>
          <t>This nugget contains practice reading questions on a non-fiction informational article.</t>
        </is>
      </c>
      <c r="E35" s="12" t="inlineStr">
        <is>
          <t>3ba7bb95-60ce-479f-b06b-5bdd31f16afc</t>
        </is>
      </c>
    </row>
    <row r="36" ht="45" customHeight="1">
      <c r="A36" s="12" t="inlineStr">
        <is>
          <t>Non-fiction</t>
        </is>
      </c>
      <c r="B36" s="12" t="inlineStr">
        <is>
          <t>Non-fiction: Writing to Inform &amp; Advise</t>
        </is>
      </c>
      <c r="C36" s="13" t="inlineStr">
        <is>
          <t>Informational Article: Loch Ness Monster [ER6.04]</t>
        </is>
      </c>
      <c r="D36" s="12" t="inlineStr">
        <is>
          <t>This nugget contains practice reading questions on a non-fiction informational article.</t>
        </is>
      </c>
      <c r="E36" s="12" t="inlineStr">
        <is>
          <t>6ff81b17-b219-45ab-8251-a7a75fbf411a</t>
        </is>
      </c>
    </row>
    <row r="37" ht="45" customHeight="1">
      <c r="A37" s="12" t="inlineStr">
        <is>
          <t>Non-fiction</t>
        </is>
      </c>
      <c r="B37" s="12" t="inlineStr">
        <is>
          <t>Non-fiction: Writing to Inform &amp; Advise</t>
        </is>
      </c>
      <c r="C37" s="13" t="inlineStr">
        <is>
          <t>Informational Article: Award-winning Dog [ER6.05]</t>
        </is>
      </c>
      <c r="D37" s="12" t="inlineStr">
        <is>
          <t>This nugget contains practice reading questions on a non-fiction informational article.</t>
        </is>
      </c>
      <c r="E37" s="12" t="inlineStr">
        <is>
          <t>56a55ea4-66ac-489e-b610-9a46f07bf96b</t>
        </is>
      </c>
    </row>
    <row r="38" ht="45" customHeight="1">
      <c r="A38" s="12" t="inlineStr">
        <is>
          <t>Non-fiction</t>
        </is>
      </c>
      <c r="B38" s="12" t="inlineStr">
        <is>
          <t>Non-fiction: Writing to Inform &amp; Advise</t>
        </is>
      </c>
      <c r="C38" s="13" t="inlineStr">
        <is>
          <t>Informational Article: Air Quality in London [ER6.06]</t>
        </is>
      </c>
      <c r="D38" s="12" t="inlineStr">
        <is>
          <t>This nugget contains practice reading questions on a non-fiction informational article.</t>
        </is>
      </c>
      <c r="E38" s="12" t="inlineStr">
        <is>
          <t>7c61afe5-9c83-4407-917f-9bc760b42a8c</t>
        </is>
      </c>
    </row>
    <row r="39" ht="45" customHeight="1">
      <c r="A39" s="12" t="inlineStr">
        <is>
          <t>Non-fiction</t>
        </is>
      </c>
      <c r="B39" s="12" t="inlineStr">
        <is>
          <t>Non-fiction: Reviews</t>
        </is>
      </c>
      <c r="C39" s="13" t="inlineStr">
        <is>
          <t>Theatre Review: Macbeth [ER7.01]</t>
        </is>
      </c>
      <c r="D39" s="12" t="inlineStr">
        <is>
          <t>This nugget contains practice reading questions on a non-fiction theatre review.</t>
        </is>
      </c>
      <c r="E39" s="12" t="inlineStr">
        <is>
          <t>3c294b7e-d1f8-4aa2-954e-8183a008da95</t>
        </is>
      </c>
    </row>
    <row r="40" ht="45" customHeight="1">
      <c r="A40" s="12" t="inlineStr">
        <is>
          <t>Non-fiction</t>
        </is>
      </c>
      <c r="B40" s="12" t="inlineStr">
        <is>
          <t>Non-fiction: Reviews</t>
        </is>
      </c>
      <c r="C40" s="13" t="inlineStr">
        <is>
          <t>Travel Review: Fes [ER7.02]</t>
        </is>
      </c>
      <c r="D40" s="12" t="inlineStr">
        <is>
          <t>This nugget contains practice reading questions on a piece of travel writing.</t>
        </is>
      </c>
      <c r="E40" s="12" t="inlineStr">
        <is>
          <t>b372a170-cacd-458a-aa75-f671d41ee162</t>
        </is>
      </c>
    </row>
    <row r="41" ht="45" customHeight="1">
      <c r="A41" s="12" t="inlineStr">
        <is>
          <t>Non-fiction</t>
        </is>
      </c>
      <c r="B41" s="12" t="inlineStr">
        <is>
          <t>Non-fiction: Reviews</t>
        </is>
      </c>
      <c r="C41" s="13" t="inlineStr">
        <is>
          <t>Travel Review: Berlin [ER7.03]</t>
        </is>
      </c>
      <c r="D41" s="12" t="inlineStr">
        <is>
          <t>This nugget contains practice reading questions on a piece of travel writing.</t>
        </is>
      </c>
      <c r="E41" s="12" t="inlineStr">
        <is>
          <t>cc57df15-6b67-4488-9bd1-0af53f2d5845</t>
        </is>
      </c>
    </row>
    <row r="42" ht="45" customHeight="1">
      <c r="A42" s="12" t="inlineStr">
        <is>
          <t>Non-fiction</t>
        </is>
      </c>
      <c r="B42" s="12" t="inlineStr">
        <is>
          <t>Non-fiction: Reviews</t>
        </is>
      </c>
      <c r="C42" s="13" t="inlineStr">
        <is>
          <t>Travel Review: Prague [ER7.04]</t>
        </is>
      </c>
      <c r="D42" s="12" t="inlineStr">
        <is>
          <t>This nugget contains practice reading questions on a piece of travel writing.</t>
        </is>
      </c>
      <c r="E42" s="12" t="inlineStr">
        <is>
          <t>5f4def2c-d0ba-47ab-9da6-277bea35bc39</t>
        </is>
      </c>
    </row>
    <row r="43" ht="45" customHeight="1">
      <c r="A43" s="12" t="inlineStr">
        <is>
          <t>Non-fiction</t>
        </is>
      </c>
      <c r="B43" s="12" t="inlineStr">
        <is>
          <t>Non-fiction: Reviews</t>
        </is>
      </c>
      <c r="C43" s="13" t="inlineStr">
        <is>
          <t>Documentary Review: Away From Home [ER7.05]</t>
        </is>
      </c>
      <c r="D43" s="12" t="inlineStr">
        <is>
          <t>This nugget contains practice reading questions on a documentary review.</t>
        </is>
      </c>
      <c r="E43" s="12" t="inlineStr">
        <is>
          <t>9376100d-7a1b-4af2-b735-b64a2d8eae7a</t>
        </is>
      </c>
    </row>
    <row r="44" ht="45" customHeight="1">
      <c r="A44" s="12" t="inlineStr">
        <is>
          <t>Legacy Diagnostics</t>
        </is>
      </c>
      <c r="B44" s="12" t="inlineStr">
        <is>
          <t>Legacy Diagnostics 1</t>
        </is>
      </c>
      <c r="C44" s="13" t="inlineStr">
        <is>
          <t>Diagnostic: Fiction 1 [ER0.01]</t>
        </is>
      </c>
      <c r="D44" s="12" t="inlineStr"/>
      <c r="E44" s="12" t="inlineStr">
        <is>
          <t>f3028a6b-d34f-4c67-8281-5ffdb2ee4e95</t>
        </is>
      </c>
    </row>
    <row r="45" ht="45" customHeight="1">
      <c r="A45" s="12" t="inlineStr">
        <is>
          <t>Legacy Diagnostics</t>
        </is>
      </c>
      <c r="B45" s="12" t="inlineStr">
        <is>
          <t>Legacy Diagnostics 2</t>
        </is>
      </c>
      <c r="C45" s="13" t="inlineStr">
        <is>
          <t>Diagnostic: Non-fiction 1 [ER0.02]</t>
        </is>
      </c>
      <c r="D45" s="12" t="inlineStr"/>
      <c r="E45" s="12" t="inlineStr">
        <is>
          <t>3d76d3ce-33cc-4b3d-a92a-3aa4038221d7</t>
        </is>
      </c>
    </row>
    <row r="46" ht="45" customHeight="1">
      <c r="A46" s="12" t="inlineStr">
        <is>
          <t>Legacy Diagnostics</t>
        </is>
      </c>
      <c r="B46" s="12" t="inlineStr">
        <is>
          <t>Legacy Diagnostics 3</t>
        </is>
      </c>
      <c r="C46" s="13" t="inlineStr">
        <is>
          <t>Diagnostic: Non-fiction 2 [ER0.03]</t>
        </is>
      </c>
      <c r="D46" s="12" t="inlineStr"/>
      <c r="E46" s="12" t="inlineStr">
        <is>
          <t>09d52697-0bce-4c3a-bef8-944cc63fad3e</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686"/>
  <sheetViews>
    <sheetView showGridLines="0" workbookViewId="0">
      <selection activeCell="A1" sqref="A1"/>
    </sheetView>
  </sheetViews>
  <sheetFormatPr baseColWidth="8" defaultRowHeight="15"/>
  <cols>
    <col width="45" customWidth="1" min="1" max="1"/>
    <col width="4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ac61d32e-47b6-4acb-8994-737335ae672a</t>
        </is>
      </c>
    </row>
    <row r="3">
      <c r="A3" s="2" t="inlineStr">
        <is>
          <t>Science MYP: Biology [2025/26]</t>
        </is>
      </c>
      <c r="D3" s="3" t="inlineStr">
        <is>
          <t>Last updated: 17 July 2026</t>
        </is>
      </c>
    </row>
    <row r="4">
      <c r="A4" s="4" t="inlineStr">
        <is>
          <t>56 Topics   ·   56 Subtopics   ·   679 Nuggets   ·   72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Living Things</t>
        </is>
      </c>
      <c r="B8" s="12" t="inlineStr">
        <is>
          <t>Living Things</t>
        </is>
      </c>
      <c r="C8" s="13" t="inlineStr">
        <is>
          <t>Diagnostic: Living Things [BI60.006]</t>
        </is>
      </c>
      <c r="D8" s="12" t="inlineStr">
        <is>
          <t>Diagnostic for life processes, prokaryotic/eukaryotic cells and unicellular/multicellular organisms.</t>
        </is>
      </c>
      <c r="E8" s="12" t="inlineStr">
        <is>
          <t>3423b60b-69fd-468d-8106-c579c242f32c</t>
        </is>
      </c>
    </row>
    <row r="9" ht="45" customHeight="1">
      <c r="A9" s="12" t="inlineStr">
        <is>
          <t>Living Things</t>
        </is>
      </c>
      <c r="B9" s="12" t="inlineStr">
        <is>
          <t>Living Things</t>
        </is>
      </c>
      <c r="C9" s="13" t="inlineStr">
        <is>
          <t>Life Processes [BK20.08]</t>
        </is>
      </c>
      <c r="D9" s="12" t="inlineStr">
        <is>
          <t>Classify things as alive, no longer alive and never alive and justify using knowledge of cells and life processes. Does not include MRS GREN.</t>
        </is>
      </c>
      <c r="E9" s="12" t="inlineStr">
        <is>
          <t>6062138c-5aba-429b-8e2d-6a884b36d050</t>
        </is>
      </c>
    </row>
    <row r="10" ht="45" customHeight="1">
      <c r="A10" s="12" t="inlineStr">
        <is>
          <t>Living Things</t>
        </is>
      </c>
      <c r="B10" s="12" t="inlineStr">
        <is>
          <t>Living Things</t>
        </is>
      </c>
      <c r="C10" s="13" t="inlineStr">
        <is>
          <t>Life Processes: MRS GREN [BK1.01]</t>
        </is>
      </c>
      <c r="D10" s="12" t="inlineStr">
        <is>
          <t>To describe the seven essential life processes. These can be remembered by the mnemonic MRS GREN.</t>
        </is>
      </c>
      <c r="E10" s="12" t="inlineStr">
        <is>
          <t>cb4325b3-bccb-4bd9-8be7-dd2de86028a3</t>
        </is>
      </c>
    </row>
    <row r="11" ht="45" customHeight="1">
      <c r="A11" s="12" t="inlineStr">
        <is>
          <t>Living Things</t>
        </is>
      </c>
      <c r="B11" s="12" t="inlineStr">
        <is>
          <t>Living Things</t>
        </is>
      </c>
      <c r="C11" s="13" t="inlineStr">
        <is>
          <t>Surface Area to Volume Ratio [BI1.45]</t>
        </is>
      </c>
      <c r="D11" s="12" t="inlineStr">
        <is>
          <t>Calculate and compare surface area to volume ratios.</t>
        </is>
      </c>
      <c r="E11" s="12" t="inlineStr">
        <is>
          <t>9d6015ed-1df6-4f6c-9991-c9718132e66f</t>
        </is>
      </c>
    </row>
    <row r="12" ht="45" customHeight="1">
      <c r="A12" s="12" t="inlineStr">
        <is>
          <t>Living Things</t>
        </is>
      </c>
      <c r="B12" s="12" t="inlineStr">
        <is>
          <t>Living Things</t>
        </is>
      </c>
      <c r="C12" s="13" t="inlineStr">
        <is>
          <t>Unicellular &amp; Multicellular Organisms [BK20.09]</t>
        </is>
      </c>
      <c r="D12" s="12" t="inlineStr">
        <is>
          <t>Classify things as unicellular or multicellular using knowledge of organisation and life processes. Does not include MRS GREN.</t>
        </is>
      </c>
      <c r="E12" s="12" t="inlineStr">
        <is>
          <t>87a901e3-2aca-4a6b-9db5-509194baac45</t>
        </is>
      </c>
    </row>
    <row r="13" ht="45" customHeight="1">
      <c r="A13" s="12" t="inlineStr">
        <is>
          <t>Living Things</t>
        </is>
      </c>
      <c r="B13" s="12" t="inlineStr">
        <is>
          <t>Living Things</t>
        </is>
      </c>
      <c r="C13" s="13" t="inlineStr">
        <is>
          <t>The Need for Exchange Surfaces [BI1.46]</t>
        </is>
      </c>
      <c r="D13" s="12" t="inlineStr">
        <is>
          <t>Use surface area to volume ratio to explain the need for exchange surfaces in multicellular organisms.</t>
        </is>
      </c>
      <c r="E13" s="12" t="inlineStr">
        <is>
          <t>7876329a-5649-4157-b055-f75402a7d939</t>
        </is>
      </c>
    </row>
    <row r="14" ht="45" customHeight="1">
      <c r="A14" s="12" t="inlineStr">
        <is>
          <t>Living Things</t>
        </is>
      </c>
      <c r="B14" s="12" t="inlineStr">
        <is>
          <t>Living Things</t>
        </is>
      </c>
      <c r="C14" s="13" t="inlineStr">
        <is>
          <t>The Need for Organ Systems [BK20.10]</t>
        </is>
      </c>
      <c r="D14" s="12" t="inlineStr">
        <is>
          <t>Explain why multicellular organisms have specialised cells, tissues, organs and organ systems.</t>
        </is>
      </c>
      <c r="E14" s="12" t="inlineStr">
        <is>
          <t>0166a60e-f3c0-412e-b2f9-e2078bced8d3</t>
        </is>
      </c>
    </row>
    <row r="15" ht="45" customHeight="1">
      <c r="A15" s="12" t="inlineStr">
        <is>
          <t>Living Things</t>
        </is>
      </c>
      <c r="B15" s="12" t="inlineStr">
        <is>
          <t>Living Things</t>
        </is>
      </c>
      <c r="C15" s="13" t="inlineStr">
        <is>
          <t>The Need for Transport Systems [BI2.39]</t>
        </is>
      </c>
      <c r="D15" s="12" t="inlineStr">
        <is>
          <t>Use volume and diffusion distance to explain the need for transport systems in multicellular organisms.</t>
        </is>
      </c>
      <c r="E15" s="12" t="inlineStr">
        <is>
          <t>b68f1122-5bf3-4888-9bdd-beb1f9c738e2</t>
        </is>
      </c>
    </row>
    <row r="16" ht="45" customHeight="1">
      <c r="A16" s="12" t="inlineStr">
        <is>
          <t>Microscopes</t>
        </is>
      </c>
      <c r="B16" s="12" t="inlineStr">
        <is>
          <t>Microscopes</t>
        </is>
      </c>
      <c r="C16" s="13" t="inlineStr">
        <is>
          <t>Diagnostic: Microscopes [BI30.008]</t>
        </is>
      </c>
      <c r="D16" s="12" t="inlineStr">
        <is>
          <t>Diagnostic for microscopes.</t>
        </is>
      </c>
      <c r="E16" s="12" t="inlineStr">
        <is>
          <t>f84cc34b-070a-45a0-9cdb-e097a887c5ff</t>
        </is>
      </c>
    </row>
    <row r="17" ht="45" customHeight="1">
      <c r="A17" s="12" t="inlineStr">
        <is>
          <t>Microscopes</t>
        </is>
      </c>
      <c r="B17" s="12" t="inlineStr">
        <is>
          <t>Microscopes</t>
        </is>
      </c>
      <c r="C17" s="13" t="inlineStr">
        <is>
          <t>Microscopes [BI1.10]</t>
        </is>
      </c>
      <c r="D17" s="12" t="inlineStr">
        <is>
          <t>Describe the developments in microscopy techniques over time and explain how electron microscopy has increased understanding of cells.</t>
        </is>
      </c>
      <c r="E17" s="12" t="inlineStr">
        <is>
          <t>3b8cfa2f-faa9-47d7-acc4-583fb2e479ae</t>
        </is>
      </c>
    </row>
    <row r="18" ht="45" customHeight="1">
      <c r="A18" s="12" t="inlineStr">
        <is>
          <t>Microscopes</t>
        </is>
      </c>
      <c r="B18" s="12" t="inlineStr">
        <is>
          <t>Microscopes</t>
        </is>
      </c>
      <c r="C18" s="13" t="inlineStr">
        <is>
          <t>Practical: Preparing a Microscope Slide - Onion [BI1.058]</t>
        </is>
      </c>
      <c r="D18" s="12" t="inlineStr">
        <is>
          <t>Step-by-step guide to preparing a microscope slide of an onion cell for viewing under a light microscope.</t>
        </is>
      </c>
      <c r="E18" s="12" t="inlineStr">
        <is>
          <t>7f9bb70c-ad5d-4ddd-90bd-039266f21ad2</t>
        </is>
      </c>
    </row>
    <row r="19" ht="45" customHeight="1">
      <c r="A19" s="12" t="inlineStr">
        <is>
          <t>Microscopes</t>
        </is>
      </c>
      <c r="B19" s="12" t="inlineStr">
        <is>
          <t>Microscopes</t>
        </is>
      </c>
      <c r="C19" s="13" t="inlineStr">
        <is>
          <t>Practical: Preparing a Microscope Slide - Cheek Cells [BI1.059]</t>
        </is>
      </c>
      <c r="D19" s="12" t="inlineStr">
        <is>
          <t>Step-by-step guide to preparing a microscope slide of cheek cells for viewing under a light microscope.</t>
        </is>
      </c>
      <c r="E19" s="12" t="inlineStr">
        <is>
          <t>fdeddd3b-cfcc-44b6-844b-d8b0219a2870</t>
        </is>
      </c>
    </row>
    <row r="20" ht="45" customHeight="1">
      <c r="A20" s="12" t="inlineStr">
        <is>
          <t>Microscopes</t>
        </is>
      </c>
      <c r="B20" s="12" t="inlineStr">
        <is>
          <t>Microscopes</t>
        </is>
      </c>
      <c r="C20" s="13" t="inlineStr">
        <is>
          <t>Practical: Using a Light Microscope [BI1.99]</t>
        </is>
      </c>
      <c r="D20" s="12" t="inlineStr">
        <is>
          <t xml:space="preserve">Using a light microscope to observe, draw and label cells. </t>
        </is>
      </c>
      <c r="E20" s="12" t="inlineStr">
        <is>
          <t>bf65f09b-f9d3-4c2e-9d19-c40857c5c15e</t>
        </is>
      </c>
    </row>
    <row r="21" ht="45" customHeight="1">
      <c r="A21" s="12" t="inlineStr">
        <is>
          <t>Microscopes</t>
        </is>
      </c>
      <c r="B21" s="12" t="inlineStr">
        <is>
          <t>Microscopes</t>
        </is>
      </c>
      <c r="C21" s="13" t="inlineStr">
        <is>
          <t>Required Practical 1: Using a Light Microscope [BI1.14]</t>
        </is>
      </c>
      <c r="D21" s="12" t="inlineStr">
        <is>
          <t xml:space="preserve">Using a light microscope to observe, draw and label cells. </t>
        </is>
      </c>
      <c r="E21" s="12" t="inlineStr">
        <is>
          <t>b56a3e29-8d88-4a54-837c-f45c1a63d5bb</t>
        </is>
      </c>
    </row>
    <row r="22" ht="45" customHeight="1">
      <c r="A22" s="12" t="inlineStr">
        <is>
          <t>Microscopes</t>
        </is>
      </c>
      <c r="B22" s="12" t="inlineStr">
        <is>
          <t>Microscopes</t>
        </is>
      </c>
      <c r="C22" s="13" t="inlineStr">
        <is>
          <t>Calculating Magnification I [BI1.11]</t>
        </is>
      </c>
      <c r="D22" s="12" t="inlineStr">
        <is>
          <t>Calculate magnification without unit conversions.</t>
        </is>
      </c>
      <c r="E22" s="12" t="inlineStr">
        <is>
          <t>9126ac0d-47cc-4d28-b3d6-6a983972120c</t>
        </is>
      </c>
    </row>
    <row r="23" ht="45" customHeight="1">
      <c r="A23" s="12" t="inlineStr">
        <is>
          <t>Microscopes</t>
        </is>
      </c>
      <c r="B23" s="12" t="inlineStr">
        <is>
          <t>Microscopes</t>
        </is>
      </c>
      <c r="C23" s="13" t="inlineStr">
        <is>
          <t>Calculating Magnification II [BI1.12]</t>
        </is>
      </c>
      <c r="D23" s="12" t="inlineStr">
        <is>
          <t>Calculate magnification with unit conversions.</t>
        </is>
      </c>
      <c r="E23" s="12" t="inlineStr">
        <is>
          <t>c5959574-c65e-4346-9951-adafa66aae57</t>
        </is>
      </c>
    </row>
    <row r="24" ht="45" customHeight="1">
      <c r="A24" s="12" t="inlineStr">
        <is>
          <t>Microscopes</t>
        </is>
      </c>
      <c r="B24" s="12" t="inlineStr">
        <is>
          <t>Microscopes</t>
        </is>
      </c>
      <c r="C24" s="13" t="inlineStr">
        <is>
          <t>Rearranging the Magnification Equation [BI1.13]</t>
        </is>
      </c>
      <c r="D24" s="12" t="inlineStr">
        <is>
          <t>Rearrange the magnification equation.</t>
        </is>
      </c>
      <c r="E24" s="12" t="inlineStr">
        <is>
          <t>52d64c24-52a4-43d3-8983-3895b2f086ff</t>
        </is>
      </c>
    </row>
    <row r="25" ht="45" customHeight="1">
      <c r="A25" s="12" t="inlineStr">
        <is>
          <t>Cell Structure</t>
        </is>
      </c>
      <c r="B25" s="12" t="inlineStr">
        <is>
          <t>Cell Structure</t>
        </is>
      </c>
      <c r="C25" s="13" t="inlineStr">
        <is>
          <t>Diagnostic: Cell Structure [BI30.002]</t>
        </is>
      </c>
      <c r="D25" s="12" t="inlineStr">
        <is>
          <t>Diagnostic for features of cells.</t>
        </is>
      </c>
      <c r="E25" s="12" t="inlineStr">
        <is>
          <t>d157e146-27b9-480b-924f-7fe46abeaeac</t>
        </is>
      </c>
    </row>
    <row r="26" ht="45" customHeight="1">
      <c r="A26" s="12" t="inlineStr">
        <is>
          <t>Cell Structure</t>
        </is>
      </c>
      <c r="B26" s="12" t="inlineStr">
        <is>
          <t>Cell Structure</t>
        </is>
      </c>
      <c r="C26" s="13" t="inlineStr">
        <is>
          <t>Animal Cells [BI1.02]</t>
        </is>
      </c>
      <c r="D26" s="12" t="inlineStr">
        <is>
          <t>Identify the sub-cellular structures of animal cells and give their functions.</t>
        </is>
      </c>
      <c r="E26" s="12" t="inlineStr">
        <is>
          <t>d3c60670-248c-4409-8c50-f625b7ac430a</t>
        </is>
      </c>
    </row>
    <row r="27" ht="45" customHeight="1">
      <c r="A27" s="12" t="inlineStr">
        <is>
          <t>Cell Structure</t>
        </is>
      </c>
      <c r="B27" s="12" t="inlineStr">
        <is>
          <t>Cell Structure</t>
        </is>
      </c>
      <c r="C27" s="13" t="inlineStr">
        <is>
          <t>Plant Cells [BI1.03]</t>
        </is>
      </c>
      <c r="D27" s="12" t="inlineStr">
        <is>
          <t>Identify the sub-cellular structures of plant cells and give their functions.</t>
        </is>
      </c>
      <c r="E27" s="12" t="inlineStr">
        <is>
          <t>fd42476a-c519-4d72-be0a-3fb5c93e2f45</t>
        </is>
      </c>
    </row>
    <row r="28" ht="45" customHeight="1">
      <c r="A28" s="12" t="inlineStr">
        <is>
          <t>Cell Structure</t>
        </is>
      </c>
      <c r="B28" s="12" t="inlineStr">
        <is>
          <t>Cell Structure</t>
        </is>
      </c>
      <c r="C28" s="13" t="inlineStr">
        <is>
          <t>Comparing Animal &amp; Plant Cells [BI1.04]</t>
        </is>
      </c>
      <c r="D28" s="12" t="inlineStr">
        <is>
          <t>Compare the structure of animal and plant cells and give their functions.</t>
        </is>
      </c>
      <c r="E28" s="12" t="inlineStr">
        <is>
          <t>d4489c86-0728-445d-9c70-69635caa8f9f</t>
        </is>
      </c>
    </row>
    <row r="29" ht="45" customHeight="1">
      <c r="A29" s="12" t="inlineStr">
        <is>
          <t>Cell Structure</t>
        </is>
      </c>
      <c r="B29" s="12" t="inlineStr">
        <is>
          <t>Cell Structure</t>
        </is>
      </c>
      <c r="C29" s="13" t="inlineStr">
        <is>
          <t>Fungi [BI3.13]</t>
        </is>
      </c>
      <c r="D29" s="12" t="inlineStr">
        <is>
          <t>Describe fungi and give some common examples.</t>
        </is>
      </c>
      <c r="E29" s="12" t="inlineStr">
        <is>
          <t>9ca28dde-5a4b-4e64-b0e1-ecf7f01d4aff</t>
        </is>
      </c>
    </row>
    <row r="30" ht="45" customHeight="1">
      <c r="A30" s="12" t="inlineStr">
        <is>
          <t>Cell Structure</t>
        </is>
      </c>
      <c r="B30" s="12" t="inlineStr">
        <is>
          <t>Cell Structure</t>
        </is>
      </c>
      <c r="C30" s="13" t="inlineStr">
        <is>
          <t>Protists [BI3.15]</t>
        </is>
      </c>
      <c r="D30" s="12" t="inlineStr">
        <is>
          <t>Describe protists and give some common examples.</t>
        </is>
      </c>
      <c r="E30" s="12" t="inlineStr">
        <is>
          <t>837795b5-4fcf-4aec-816f-78e0109c361e</t>
        </is>
      </c>
    </row>
    <row r="31" ht="45" customHeight="1">
      <c r="A31" s="12" t="inlineStr">
        <is>
          <t>Cell Structure</t>
        </is>
      </c>
      <c r="B31" s="12" t="inlineStr">
        <is>
          <t>Cell Structure</t>
        </is>
      </c>
      <c r="C31" s="13" t="inlineStr">
        <is>
          <t>Algae [BI1.08]</t>
        </is>
      </c>
      <c r="D31" s="12" t="inlineStr">
        <is>
          <t xml:space="preserve">Describe the structures of algae, where they are found and their importance in ecosystems. </t>
        </is>
      </c>
      <c r="E31" s="12" t="inlineStr">
        <is>
          <t>061f75ed-ee62-463f-a75e-86daba4a3e05</t>
        </is>
      </c>
    </row>
    <row r="32" ht="45" customHeight="1">
      <c r="A32" s="12" t="inlineStr">
        <is>
          <t>Cell Structure</t>
        </is>
      </c>
      <c r="B32" s="12" t="inlineStr">
        <is>
          <t>Cell Structure</t>
        </is>
      </c>
      <c r="C32" s="13" t="inlineStr">
        <is>
          <t>Archaea [BI1.09]</t>
        </is>
      </c>
      <c r="D32" s="12" t="inlineStr">
        <is>
          <t xml:space="preserve">Describe the structures of archaea, where they are found and their importance in ecosystems and industry.  </t>
        </is>
      </c>
      <c r="E32" s="12" t="inlineStr">
        <is>
          <t>c776d109-ebce-454d-825f-a4d62ac38487</t>
        </is>
      </c>
    </row>
    <row r="33" ht="45" customHeight="1">
      <c r="A33" s="12" t="inlineStr">
        <is>
          <t>Cell Structure</t>
        </is>
      </c>
      <c r="B33" s="12" t="inlineStr">
        <is>
          <t>Cell Structure</t>
        </is>
      </c>
      <c r="C33" s="13" t="inlineStr">
        <is>
          <t>Bacterial Cells [BI1.05]</t>
        </is>
      </c>
      <c r="D33" s="12" t="inlineStr">
        <is>
          <t>Identify the sub-cellular structures of bacterial cells and give their functions.</t>
        </is>
      </c>
      <c r="E33" s="12" t="inlineStr">
        <is>
          <t>91bbebeb-cdcc-49eb-ac4f-7f8732f68ed7</t>
        </is>
      </c>
    </row>
    <row r="34" ht="45" customHeight="1">
      <c r="A34" s="12" t="inlineStr">
        <is>
          <t>Cell Structure</t>
        </is>
      </c>
      <c r="B34" s="12" t="inlineStr">
        <is>
          <t>Cell Structure</t>
        </is>
      </c>
      <c r="C34" s="13" t="inlineStr">
        <is>
          <t>Plasmids [BI1.06]</t>
        </is>
      </c>
      <c r="D34" s="12" t="inlineStr">
        <is>
          <t>Describe the role of plasmids and compare them to chromosomal DNA.</t>
        </is>
      </c>
      <c r="E34" s="12" t="inlineStr">
        <is>
          <t>b9cc2cb2-b836-4c06-8f89-174fb261c79c</t>
        </is>
      </c>
    </row>
    <row r="35" ht="45" customHeight="1">
      <c r="A35" s="12" t="inlineStr">
        <is>
          <t>Cell Structure</t>
        </is>
      </c>
      <c r="B35" s="12" t="inlineStr">
        <is>
          <t>Cell Structure</t>
        </is>
      </c>
      <c r="C35" s="13" t="inlineStr">
        <is>
          <t>Comparing Prokaryotic &amp; Eukaryotic Cells [BI1.07]</t>
        </is>
      </c>
      <c r="D35" s="12" t="inlineStr">
        <is>
          <t>Compare the structure of prokaryotic and eukaryotic cells.</t>
        </is>
      </c>
      <c r="E35" s="12" t="inlineStr">
        <is>
          <t>ad65f06c-8095-4944-8941-3dce2b0a7673</t>
        </is>
      </c>
    </row>
    <row r="36" ht="45" customHeight="1">
      <c r="A36" s="12" t="inlineStr">
        <is>
          <t>Specialised Cells</t>
        </is>
      </c>
      <c r="B36" s="12" t="inlineStr">
        <is>
          <t>Specialised Cells</t>
        </is>
      </c>
      <c r="C36" s="13" t="inlineStr">
        <is>
          <t>Diagnostic: Specialised Cells [BI30.010]</t>
        </is>
      </c>
      <c r="D36" s="12" t="inlineStr">
        <is>
          <t>Diagnostic for specialised cells.</t>
        </is>
      </c>
      <c r="E36" s="12" t="inlineStr">
        <is>
          <t>15e05ec5-28d4-4c3c-b853-4daa562334fa</t>
        </is>
      </c>
    </row>
    <row r="37" ht="45" customHeight="1">
      <c r="A37" s="12" t="inlineStr">
        <is>
          <t>Specialised Cells</t>
        </is>
      </c>
      <c r="B37" s="12" t="inlineStr">
        <is>
          <t>Specialised Cells</t>
        </is>
      </c>
      <c r="C37" s="13" t="inlineStr">
        <is>
          <t>Differentiation [BI1.15]</t>
        </is>
      </c>
      <c r="D37" s="12" t="inlineStr">
        <is>
          <t>Describe cell differentiation in animals and plants and explain its importance.</t>
        </is>
      </c>
      <c r="E37" s="12" t="inlineStr">
        <is>
          <t>65851c70-4454-493d-b5eb-c25c68e528b8</t>
        </is>
      </c>
    </row>
    <row r="38" ht="45" customHeight="1">
      <c r="A38" s="12" t="inlineStr">
        <is>
          <t>Specialised Cells</t>
        </is>
      </c>
      <c r="B38" s="12" t="inlineStr">
        <is>
          <t>Specialised Cells</t>
        </is>
      </c>
      <c r="C38" s="13" t="inlineStr">
        <is>
          <t>Describing the Structure of Specialised Animal Cells [BI1.060]</t>
        </is>
      </c>
      <c r="D38" s="12" t="inlineStr">
        <is>
          <t>Give examples of specialised cells in animals and describe their features.</t>
        </is>
      </c>
      <c r="E38" s="12" t="inlineStr">
        <is>
          <t>514f4d8d-78f7-44a3-9dc8-f64a16643162</t>
        </is>
      </c>
    </row>
    <row r="39" ht="45" customHeight="1">
      <c r="A39" s="12" t="inlineStr">
        <is>
          <t>Specialised Cells</t>
        </is>
      </c>
      <c r="B39" s="12" t="inlineStr">
        <is>
          <t>Specialised Cells</t>
        </is>
      </c>
      <c r="C39" s="13" t="inlineStr">
        <is>
          <t>Explaining the Structure of Specialised Animal Cells [BI1.16]</t>
        </is>
      </c>
      <c r="D39" s="12" t="inlineStr">
        <is>
          <t>Explain how specialised cells in animals are adapted for their functions.</t>
        </is>
      </c>
      <c r="E39" s="12" t="inlineStr">
        <is>
          <t>945ee6e1-e4db-49b2-a2fe-545cf255bff8</t>
        </is>
      </c>
    </row>
    <row r="40" ht="45" customHeight="1">
      <c r="A40" s="12" t="inlineStr">
        <is>
          <t>Specialised Cells</t>
        </is>
      </c>
      <c r="B40" s="12" t="inlineStr">
        <is>
          <t>Specialised Cells</t>
        </is>
      </c>
      <c r="C40" s="13" t="inlineStr">
        <is>
          <t>Describing the Structure of Specialised Plant Cells [BI1.061]</t>
        </is>
      </c>
      <c r="D40" s="12" t="inlineStr">
        <is>
          <t>Give examples of specialised cells in plants and describe their features.</t>
        </is>
      </c>
      <c r="E40" s="12" t="inlineStr">
        <is>
          <t>73481703-41a9-4e00-9e28-6067c9f37682</t>
        </is>
      </c>
    </row>
    <row r="41" ht="45" customHeight="1">
      <c r="A41" s="12" t="inlineStr">
        <is>
          <t>Specialised Cells</t>
        </is>
      </c>
      <c r="B41" s="12" t="inlineStr">
        <is>
          <t>Specialised Cells</t>
        </is>
      </c>
      <c r="C41" s="13" t="inlineStr">
        <is>
          <t>Explaining the Structure of Specialised Plant Cells [BI1.17]</t>
        </is>
      </c>
      <c r="D41" s="12" t="inlineStr">
        <is>
          <t>Explain how specialised cells in plants are adapted for their functions.</t>
        </is>
      </c>
      <c r="E41" s="12" t="inlineStr">
        <is>
          <t>0e28d82f-27a3-4260-a3bf-6905c11974a1</t>
        </is>
      </c>
    </row>
    <row r="42" ht="45" customHeight="1">
      <c r="A42" s="12" t="inlineStr">
        <is>
          <t>Tissues &amp; Organs: Plants</t>
        </is>
      </c>
      <c r="B42" s="12" t="inlineStr">
        <is>
          <t>Tissues &amp; Organs: Plants</t>
        </is>
      </c>
      <c r="C42" s="13" t="inlineStr">
        <is>
          <t>Diagnostic: Plant Cells, Tissues &amp; Organs [BI30.035]</t>
        </is>
      </c>
      <c r="D42" s="12" t="inlineStr">
        <is>
          <t>Diagnostic for plant cells, tissues and organs.</t>
        </is>
      </c>
      <c r="E42" s="12" t="inlineStr">
        <is>
          <t>b5c4b3d4-2fcf-405c-ab54-c60c68844a05</t>
        </is>
      </c>
    </row>
    <row r="43" ht="45" customHeight="1">
      <c r="A43" s="12" t="inlineStr">
        <is>
          <t>Tissues &amp; Organs: Plants</t>
        </is>
      </c>
      <c r="B43" s="12" t="inlineStr">
        <is>
          <t>Tissues &amp; Organs: Plants</t>
        </is>
      </c>
      <c r="C43" s="13" t="inlineStr">
        <is>
          <t>Describing the Structure &amp; Function of Plant Tissues [BI2.76]</t>
        </is>
      </c>
      <c r="D43" s="12" t="inlineStr">
        <is>
          <t>Describe the structure of different plant tissues and give their functions.</t>
        </is>
      </c>
      <c r="E43" s="12" t="inlineStr">
        <is>
          <t>8a41158d-e325-47a7-aa56-b4a890066092</t>
        </is>
      </c>
    </row>
    <row r="44" ht="45" customHeight="1">
      <c r="A44" s="12" t="inlineStr">
        <is>
          <t>Tissues &amp; Organs: Plants</t>
        </is>
      </c>
      <c r="B44" s="12" t="inlineStr">
        <is>
          <t>Tissues &amp; Organs: Plants</t>
        </is>
      </c>
      <c r="C44" s="13" t="inlineStr">
        <is>
          <t>Explaining the Structure of Plant Tissues [BI2.77]</t>
        </is>
      </c>
      <c r="D44" s="12" t="inlineStr">
        <is>
          <t>Explain how plant tissues are adapted for their functions.</t>
        </is>
      </c>
      <c r="E44" s="12" t="inlineStr">
        <is>
          <t>35af4f90-16fa-414c-a516-820673bfbb45</t>
        </is>
      </c>
    </row>
    <row r="45" ht="45" customHeight="1">
      <c r="A45" s="12" t="inlineStr">
        <is>
          <t>Tissues &amp; Organs: Plants</t>
        </is>
      </c>
      <c r="B45" s="12" t="inlineStr">
        <is>
          <t>Tissues &amp; Organs: Plants</t>
        </is>
      </c>
      <c r="C45" s="13" t="inlineStr">
        <is>
          <t>Plant Organs &amp; Organ Systems [BI2.75]</t>
        </is>
      </c>
      <c r="D45" s="12" t="inlineStr">
        <is>
          <t>Give a definition of a cell, tissue, organ, organ system and organism. Identify plant organs and describe the system for transporting substances around the plant.</t>
        </is>
      </c>
      <c r="E45" s="12" t="inlineStr">
        <is>
          <t>e5ffa5a1-7753-43a1-a701-2950955feab4</t>
        </is>
      </c>
    </row>
    <row r="46" ht="45" customHeight="1">
      <c r="A46" s="12" t="inlineStr">
        <is>
          <t>Tissues &amp; Organs: Plants</t>
        </is>
      </c>
      <c r="B46" s="12" t="inlineStr">
        <is>
          <t>Tissues &amp; Organs: Plants</t>
        </is>
      </c>
      <c r="C46" s="13" t="inlineStr">
        <is>
          <t>Estimating the Surface Area of a Leaf [BI2.79]</t>
        </is>
      </c>
      <c r="D46" s="12" t="inlineStr">
        <is>
          <t>Use squared paper to estimate the surface area of a leaf.</t>
        </is>
      </c>
      <c r="E46" s="12" t="inlineStr">
        <is>
          <t>76412564-2c0a-46b9-a781-988f15480337</t>
        </is>
      </c>
    </row>
    <row r="47" ht="45" customHeight="1">
      <c r="A47" s="12" t="inlineStr">
        <is>
          <t>Tissues &amp; Organs: Animals</t>
        </is>
      </c>
      <c r="B47" s="12" t="inlineStr">
        <is>
          <t>Tissues &amp; Organs: Animals</t>
        </is>
      </c>
      <c r="C47" s="13" t="inlineStr">
        <is>
          <t>Diagnostic: Animal Cells, Tissues &amp; Organs  [BI30.006]</t>
        </is>
      </c>
      <c r="D47" s="12" t="inlineStr">
        <is>
          <t>Diagnostic for animal cells, tissues and organs.</t>
        </is>
      </c>
      <c r="E47" s="12" t="inlineStr">
        <is>
          <t>137a47d6-9314-455c-be06-2486388a33ee</t>
        </is>
      </c>
    </row>
    <row r="48" ht="45" customHeight="1">
      <c r="A48" s="12" t="inlineStr">
        <is>
          <t>Tissues &amp; Organs: Animals</t>
        </is>
      </c>
      <c r="B48" s="12" t="inlineStr">
        <is>
          <t>Tissues &amp; Organs: Animals</t>
        </is>
      </c>
      <c r="C48" s="13" t="inlineStr">
        <is>
          <t>Animal Tissues [BI2.01]</t>
        </is>
      </c>
      <c r="D48" s="12" t="inlineStr">
        <is>
          <t>Give a definition of a tissue and some examples from animals.</t>
        </is>
      </c>
      <c r="E48" s="12" t="inlineStr">
        <is>
          <t>eadcb639-f00f-41b6-95e8-7d0aa29943b4</t>
        </is>
      </c>
    </row>
    <row r="49" ht="45" customHeight="1">
      <c r="A49" s="12" t="inlineStr">
        <is>
          <t>Tissues &amp; Organs: Animals</t>
        </is>
      </c>
      <c r="B49" s="12" t="inlineStr">
        <is>
          <t>Tissues &amp; Organs: Animals</t>
        </is>
      </c>
      <c r="C49" s="13" t="inlineStr">
        <is>
          <t>Human Organs [BI2.02]</t>
        </is>
      </c>
      <c r="D49" s="12" t="inlineStr">
        <is>
          <t xml:space="preserve">Give a definition of an organ, identify some examples from humans and give their functions. </t>
        </is>
      </c>
      <c r="E49" s="12" t="inlineStr">
        <is>
          <t>a522482a-a5a7-4b89-bbf0-b14db28ceb63</t>
        </is>
      </c>
    </row>
    <row r="50" ht="45" customHeight="1">
      <c r="A50" s="12" t="inlineStr">
        <is>
          <t>Tissues &amp; Organs: Animals</t>
        </is>
      </c>
      <c r="B50" s="12" t="inlineStr">
        <is>
          <t>Tissues &amp; Organs: Animals</t>
        </is>
      </c>
      <c r="C50" s="13" t="inlineStr">
        <is>
          <t>Human Organ Systems [BI2.03]</t>
        </is>
      </c>
      <c r="D50" s="12" t="inlineStr">
        <is>
          <t xml:space="preserve">Give a definition of an organ system, identify some examples from humans and give their functions. </t>
        </is>
      </c>
      <c r="E50" s="12" t="inlineStr">
        <is>
          <t>811934ef-15a5-458c-aff6-c1ce1dfd2d2c</t>
        </is>
      </c>
    </row>
    <row r="51" ht="45" customHeight="1">
      <c r="A51" s="12" t="inlineStr">
        <is>
          <t>Cell Division</t>
        </is>
      </c>
      <c r="B51" s="12" t="inlineStr">
        <is>
          <t>Cell Division</t>
        </is>
      </c>
      <c r="C51" s="13" t="inlineStr">
        <is>
          <t>Diagnostic: Cell Division Bio [B100.001]</t>
        </is>
      </c>
      <c r="D51" s="12" t="inlineStr">
        <is>
          <t>Diagnostic for the cell division topic.</t>
        </is>
      </c>
      <c r="E51" s="12" t="inlineStr">
        <is>
          <t>4f776ed2-de7b-4b23-b1a8-36bc5ce5ee77</t>
        </is>
      </c>
    </row>
    <row r="52" ht="45" customHeight="1">
      <c r="A52" s="12" t="inlineStr">
        <is>
          <t>Cell Division</t>
        </is>
      </c>
      <c r="B52" s="12" t="inlineStr">
        <is>
          <t>Cell Division</t>
        </is>
      </c>
      <c r="C52" s="13" t="inlineStr">
        <is>
          <t>The Cell Cycle [BI1.19]</t>
        </is>
      </c>
      <c r="D52" s="12" t="inlineStr">
        <is>
          <t>Describe the stages of the cell cycle.</t>
        </is>
      </c>
      <c r="E52" s="12" t="inlineStr">
        <is>
          <t>138b4d3e-9313-4047-ad8f-f6525b336237</t>
        </is>
      </c>
    </row>
    <row r="53" ht="45" customHeight="1">
      <c r="A53" s="12" t="inlineStr">
        <is>
          <t>Cell Division</t>
        </is>
      </c>
      <c r="B53" s="12" t="inlineStr">
        <is>
          <t>Cell Division</t>
        </is>
      </c>
      <c r="C53" s="13" t="inlineStr">
        <is>
          <t>Chromosomes [BI1.18]</t>
        </is>
      </c>
      <c r="D53" s="12" t="inlineStr">
        <is>
          <t xml:space="preserve">State where chromosomes are found and their arrangement. Define DNA, chromosome and gene. </t>
        </is>
      </c>
      <c r="E53" s="12" t="inlineStr">
        <is>
          <t>039181d6-ab80-4d7a-9dbd-115ae3539d39</t>
        </is>
      </c>
    </row>
    <row r="54" ht="45" customHeight="1">
      <c r="A54" s="12" t="inlineStr">
        <is>
          <t>Cell Division</t>
        </is>
      </c>
      <c r="B54" s="12" t="inlineStr">
        <is>
          <t>Cell Division</t>
        </is>
      </c>
      <c r="C54" s="13" t="inlineStr">
        <is>
          <t>Cell Division: Mitosis [BI1.20]</t>
        </is>
      </c>
      <c r="D54" s="12" t="inlineStr">
        <is>
          <t>Describe the process of cell division by mitosis.</t>
        </is>
      </c>
      <c r="E54" s="12" t="inlineStr">
        <is>
          <t>460eedbf-6050-4503-8247-b5108403bc6b</t>
        </is>
      </c>
    </row>
    <row r="55" ht="45" customHeight="1">
      <c r="A55" s="12" t="inlineStr">
        <is>
          <t>Cell Division</t>
        </is>
      </c>
      <c r="B55" s="12" t="inlineStr">
        <is>
          <t>Cell Division</t>
        </is>
      </c>
      <c r="C55" s="13" t="inlineStr">
        <is>
          <t>Cell Division: Meiosis [BI6.007]</t>
        </is>
      </c>
      <c r="D55" s="12" t="inlineStr">
        <is>
          <t>Explain how meiosis creates gametes with half the number of chromosomes and that are genetically different from each other and the parent cell.</t>
        </is>
      </c>
      <c r="E55" s="12" t="inlineStr">
        <is>
          <t>f6949c46-1d8a-4ffa-9fd2-def0cfb1f492</t>
        </is>
      </c>
    </row>
    <row r="56" ht="45" customHeight="1">
      <c r="A56" s="12" t="inlineStr">
        <is>
          <t>Cell Division</t>
        </is>
      </c>
      <c r="B56" s="12" t="inlineStr">
        <is>
          <t>Cell Division</t>
        </is>
      </c>
      <c r="C56" s="13" t="inlineStr">
        <is>
          <t>Cell Division: Comparing Mitosis &amp; Meiosis [BI6.008]</t>
        </is>
      </c>
      <c r="D56" s="12" t="inlineStr">
        <is>
          <t>Compare and contrast cell division by meiosis with cell division by mitosis.</t>
        </is>
      </c>
      <c r="E56" s="12" t="inlineStr">
        <is>
          <t>f898ec87-8244-46c5-bac0-d9a2152686ff</t>
        </is>
      </c>
    </row>
    <row r="57" ht="45" customHeight="1">
      <c r="A57" s="12" t="inlineStr">
        <is>
          <t>Cell Division</t>
        </is>
      </c>
      <c r="B57" s="12" t="inlineStr">
        <is>
          <t>Cell Division</t>
        </is>
      </c>
      <c r="C57" s="13" t="inlineStr">
        <is>
          <t>Binary Fission [BI1.21]</t>
        </is>
      </c>
      <c r="D57" s="12" t="inlineStr">
        <is>
          <t>Describe the process of cell division by binary fission.</t>
        </is>
      </c>
      <c r="E57" s="12" t="inlineStr">
        <is>
          <t>a65745f4-54ae-41f0-b02d-99729d22aac2</t>
        </is>
      </c>
    </row>
    <row r="58" ht="45" customHeight="1">
      <c r="A58" s="12" t="inlineStr">
        <is>
          <t>Grouping Living Things</t>
        </is>
      </c>
      <c r="B58" s="12" t="inlineStr">
        <is>
          <t>Grouping Living Things</t>
        </is>
      </c>
      <c r="C58" s="13" t="inlineStr">
        <is>
          <t>Diagnostic: Variation [BI0.070]</t>
        </is>
      </c>
      <c r="D58" s="12" t="inlineStr">
        <is>
          <t>Diagnostic for species, types of variation and their causes.</t>
        </is>
      </c>
      <c r="E58" s="12" t="inlineStr">
        <is>
          <t>c762aebb-dd46-49c5-9eee-4c6417cf6506</t>
        </is>
      </c>
    </row>
    <row r="59" ht="45" customHeight="1">
      <c r="A59" s="12" t="inlineStr">
        <is>
          <t>Grouping Living Things</t>
        </is>
      </c>
      <c r="B59" s="12" t="inlineStr">
        <is>
          <t>Grouping Living Things</t>
        </is>
      </c>
      <c r="C59" s="13" t="inlineStr">
        <is>
          <t>Diagnostic: Using Keys [BI30.143]</t>
        </is>
      </c>
      <c r="D59" s="12" t="inlineStr">
        <is>
          <t>Diagnostic for features of organisms and using keys.</t>
        </is>
      </c>
      <c r="E59" s="12" t="inlineStr">
        <is>
          <t>55c8f790-e5aa-417b-b1af-c8bd48b72991</t>
        </is>
      </c>
    </row>
    <row r="60" ht="45" customHeight="1">
      <c r="A60" s="12" t="inlineStr">
        <is>
          <t>Grouping Living Things</t>
        </is>
      </c>
      <c r="B60" s="12" t="inlineStr">
        <is>
          <t>Grouping Living Things</t>
        </is>
      </c>
      <c r="C60" s="13" t="inlineStr">
        <is>
          <t>Diagnostic: Classification [BI0.081]</t>
        </is>
      </c>
      <c r="D60" s="12" t="inlineStr">
        <is>
          <t>Diagnostic for Linnaean classification, the binomial system, three-domain classification, developments in classification and interpreting evolutionary trees.</t>
        </is>
      </c>
      <c r="E60" s="12" t="inlineStr">
        <is>
          <t>f83e4d29-818b-4e3f-95d1-60602cc5722e</t>
        </is>
      </c>
    </row>
    <row r="61" ht="45" customHeight="1">
      <c r="A61" s="12" t="inlineStr">
        <is>
          <t>Grouping Living Things</t>
        </is>
      </c>
      <c r="B61" s="12" t="inlineStr">
        <is>
          <t>Grouping Living Things</t>
        </is>
      </c>
      <c r="C61" s="13" t="inlineStr">
        <is>
          <t>Species &amp; Variation [BI6.059]</t>
        </is>
      </c>
      <c r="D61" s="12" t="inlineStr">
        <is>
          <t>Give the definition of a species. Explain why individuals of the same species have similar features, but are not exactly the same.</t>
        </is>
      </c>
      <c r="E61" s="12" t="inlineStr">
        <is>
          <t>7a39f2fd-683b-41ae-9439-9c8881894fe4</t>
        </is>
      </c>
    </row>
    <row r="62" ht="45" customHeight="1">
      <c r="A62" s="12" t="inlineStr">
        <is>
          <t>Grouping Living Things</t>
        </is>
      </c>
      <c r="B62" s="12" t="inlineStr">
        <is>
          <t>Grouping Living Things</t>
        </is>
      </c>
      <c r="C62" s="13" t="inlineStr">
        <is>
          <t>Continuous &amp; Discontinuous Variation [BI6.060]</t>
        </is>
      </c>
      <c r="D62" s="12" t="inlineStr">
        <is>
          <t>Describe and give examples of continuous and discontinuous variation. Compare the two types of variations, including how continuous and discontinuous data are plotted.</t>
        </is>
      </c>
      <c r="E62" s="12" t="inlineStr">
        <is>
          <t>3d04f97d-6e07-4b81-aac8-ad0e3c3f83eb</t>
        </is>
      </c>
    </row>
    <row r="63" ht="45" customHeight="1">
      <c r="A63" s="12" t="inlineStr">
        <is>
          <t>Grouping Living Things</t>
        </is>
      </c>
      <c r="B63" s="12" t="inlineStr">
        <is>
          <t>Grouping Living Things</t>
        </is>
      </c>
      <c r="C63" s="13" t="inlineStr">
        <is>
          <t>Causes of Variation [BI6.061]</t>
        </is>
      </c>
      <c r="D63" s="12" t="inlineStr">
        <is>
          <t>Explain how variation amongst individuals of the same places is caused. Give examples of charactersitics affected by genetic variation, environmental factors or both.</t>
        </is>
      </c>
      <c r="E63" s="12" t="inlineStr">
        <is>
          <t>4c36bdc9-0fa1-4213-becb-c367a56574be</t>
        </is>
      </c>
    </row>
    <row r="64" ht="45" customHeight="1">
      <c r="A64" s="12" t="inlineStr">
        <is>
          <t>Grouping Living Things</t>
        </is>
      </c>
      <c r="B64" s="12" t="inlineStr">
        <is>
          <t>Grouping Living Things</t>
        </is>
      </c>
      <c r="C64" s="13" t="inlineStr">
        <is>
          <t>Mutation &amp; Variation [BI6.062]</t>
        </is>
      </c>
      <c r="D64" s="12" t="inlineStr">
        <is>
          <t>Describe what a mutation is, how mutations lead to variation and how they can affect phenotype.</t>
        </is>
      </c>
      <c r="E64" s="12" t="inlineStr">
        <is>
          <t>8e0606a4-0bf4-4bf8-bac2-d919f259b457</t>
        </is>
      </c>
    </row>
    <row r="65" ht="45" customHeight="1">
      <c r="A65" s="12" t="inlineStr">
        <is>
          <t>Grouping Living Things</t>
        </is>
      </c>
      <c r="B65" s="12" t="inlineStr">
        <is>
          <t>Grouping Living Things</t>
        </is>
      </c>
      <c r="C65" s="13" t="inlineStr">
        <is>
          <t>Using Keys [PS3.03]</t>
        </is>
      </c>
      <c r="D65" s="12" t="inlineStr">
        <is>
          <t xml:space="preserve">Keys help identify and sort living things into groups. </t>
        </is>
      </c>
      <c r="E65" s="12" t="inlineStr">
        <is>
          <t>7eccd591-eb27-4bb9-9ec7-305eac35b6c9</t>
        </is>
      </c>
    </row>
    <row r="66" ht="45" customHeight="1">
      <c r="A66" s="12" t="inlineStr">
        <is>
          <t>Grouping Living Things</t>
        </is>
      </c>
      <c r="B66" s="12" t="inlineStr">
        <is>
          <t>Grouping Living Things</t>
        </is>
      </c>
      <c r="C66" s="13" t="inlineStr">
        <is>
          <t>Grouping Living Things [PS3.01]</t>
        </is>
      </c>
      <c r="D66" s="12" t="inlineStr">
        <is>
          <t>Living things can be classified into groups  to help identify them.</t>
        </is>
      </c>
      <c r="E66" s="12" t="inlineStr">
        <is>
          <t>7d7eda69-74b4-4564-bc6a-843650bb5f38</t>
        </is>
      </c>
    </row>
    <row r="67" ht="45" customHeight="1">
      <c r="A67" s="12" t="inlineStr">
        <is>
          <t>Grouping Living Things</t>
        </is>
      </c>
      <c r="B67" s="12" t="inlineStr">
        <is>
          <t>Grouping Living Things</t>
        </is>
      </c>
      <c r="C67" s="13" t="inlineStr">
        <is>
          <t>Sorting Vertebrates and Invertebrates [PS3.02]</t>
        </is>
      </c>
      <c r="D67" s="12" t="inlineStr">
        <is>
          <t>Vertebrate and invertebrate animals can be further sorted into smaller groups based on similar features.</t>
        </is>
      </c>
      <c r="E67" s="12" t="inlineStr">
        <is>
          <t>c842682f-acd4-483d-aa52-86fb1cb5d9de</t>
        </is>
      </c>
    </row>
    <row r="68" ht="45" customHeight="1">
      <c r="A68" s="12" t="inlineStr">
        <is>
          <t>Grouping Living Things</t>
        </is>
      </c>
      <c r="B68" s="12" t="inlineStr">
        <is>
          <t>Grouping Living Things</t>
        </is>
      </c>
      <c r="C68" s="13" t="inlineStr">
        <is>
          <t>Further Grouping Living Things [PS3.04]</t>
        </is>
      </c>
      <c r="D68" s="12" t="inlineStr">
        <is>
          <t>Living things can be classified into groups  to common observable characteristics.</t>
        </is>
      </c>
      <c r="E68" s="12" t="inlineStr">
        <is>
          <t>997aa58e-f1b5-4cc4-9051-04c7cd99df42</t>
        </is>
      </c>
    </row>
    <row r="69" ht="45" customHeight="1">
      <c r="A69" s="12" t="inlineStr">
        <is>
          <t>Grouping Living Things</t>
        </is>
      </c>
      <c r="B69" s="12" t="inlineStr">
        <is>
          <t>Grouping Living Things</t>
        </is>
      </c>
      <c r="C69" s="13" t="inlineStr">
        <is>
          <t>Introduction to Prokaryotic &amp; Eukaryotic Cells [BI1.01]</t>
        </is>
      </c>
      <c r="D69" s="12" t="inlineStr">
        <is>
          <t>An introduction to the differences between prokaryotic and eukaryotic cells and their sizes.</t>
        </is>
      </c>
      <c r="E69" s="12" t="inlineStr">
        <is>
          <t>735317fe-be70-40b6-96ba-b9363ba70be6</t>
        </is>
      </c>
    </row>
    <row r="70" ht="45" customHeight="1">
      <c r="A70" s="12" t="inlineStr">
        <is>
          <t>Grouping Living Things</t>
        </is>
      </c>
      <c r="B70" s="12" t="inlineStr">
        <is>
          <t>Grouping Living Things</t>
        </is>
      </c>
      <c r="C70" s="13" t="inlineStr">
        <is>
          <t>Extremophiles [BI7.014]</t>
        </is>
      </c>
      <c r="D70" s="12" t="inlineStr">
        <is>
          <t>Describe the adaptations of organisms that live in the most extreme environmental conditions.</t>
        </is>
      </c>
      <c r="E70" s="12" t="inlineStr">
        <is>
          <t>c1128eeb-3952-46ec-94de-5d3083621b53</t>
        </is>
      </c>
    </row>
    <row r="71" ht="45" customHeight="1">
      <c r="A71" s="12" t="inlineStr">
        <is>
          <t>Grouping Living Things</t>
        </is>
      </c>
      <c r="B71" s="12" t="inlineStr">
        <is>
          <t>Grouping Living Things</t>
        </is>
      </c>
      <c r="C71" s="13" t="inlineStr">
        <is>
          <t>Viruses [BI3.09]</t>
        </is>
      </c>
      <c r="D71" s="12" t="inlineStr">
        <is>
          <t>Describe viruses and give some common examples.</t>
        </is>
      </c>
      <c r="E71" s="12" t="inlineStr">
        <is>
          <t>eb4548b1-44b5-4a49-9e75-53276d1fa49e</t>
        </is>
      </c>
    </row>
    <row r="72" ht="45" customHeight="1">
      <c r="A72" s="12" t="inlineStr">
        <is>
          <t>Grouping Living Things</t>
        </is>
      </c>
      <c r="B72" s="12" t="inlineStr">
        <is>
          <t>Grouping Living Things</t>
        </is>
      </c>
      <c r="C72" s="13" t="inlineStr">
        <is>
          <t>Pre-Linnaean Classification of Organisms [BI6.106]</t>
        </is>
      </c>
      <c r="D72" s="12" t="inlineStr">
        <is>
          <t>Give brief descriptions of pre-Linnaean classification.</t>
        </is>
      </c>
      <c r="E72" s="12" t="inlineStr">
        <is>
          <t>4d83870a-2758-4119-91d1-c5546757db0a</t>
        </is>
      </c>
    </row>
    <row r="73" ht="45" customHeight="1">
      <c r="A73" s="12" t="inlineStr">
        <is>
          <t>Grouping Living Things</t>
        </is>
      </c>
      <c r="B73" s="12" t="inlineStr">
        <is>
          <t>Grouping Living Things</t>
        </is>
      </c>
      <c r="C73" s="13" t="inlineStr">
        <is>
          <t>Linnaean System of Classification [BI6.107]</t>
        </is>
      </c>
      <c r="D73" s="12" t="inlineStr">
        <is>
          <t>Describe and use the Linnaean system of classification.</t>
        </is>
      </c>
      <c r="E73" s="12" t="inlineStr">
        <is>
          <t>0f48f27a-9ed0-4d3d-a789-b671d6e61940</t>
        </is>
      </c>
    </row>
    <row r="74" ht="45" customHeight="1">
      <c r="A74" s="12" t="inlineStr">
        <is>
          <t>Grouping Living Things</t>
        </is>
      </c>
      <c r="B74" s="12" t="inlineStr">
        <is>
          <t>Grouping Living Things</t>
        </is>
      </c>
      <c r="C74" s="13" t="inlineStr">
        <is>
          <t>Binomial System [BI6.108]</t>
        </is>
      </c>
      <c r="D74" s="12" t="inlineStr">
        <is>
          <t>Describe and use the binomial system.</t>
        </is>
      </c>
      <c r="E74" s="12" t="inlineStr">
        <is>
          <t>1fd50a53-8e3b-4127-a6d5-8c4641bdf3d9</t>
        </is>
      </c>
    </row>
    <row r="75" ht="45" customHeight="1">
      <c r="A75" s="12" t="inlineStr">
        <is>
          <t>Grouping Living Things</t>
        </is>
      </c>
      <c r="B75" s="12" t="inlineStr">
        <is>
          <t>Grouping Living Things</t>
        </is>
      </c>
      <c r="C75" s="13" t="inlineStr">
        <is>
          <t>Three-Domain System of Classification [BI6.109]</t>
        </is>
      </c>
      <c r="D75" s="12" t="inlineStr">
        <is>
          <t>Describe and use the three-domain system developed by Carl Woese.</t>
        </is>
      </c>
      <c r="E75" s="12" t="inlineStr">
        <is>
          <t>ad475ffe-0799-46ec-9553-839d0aa67448</t>
        </is>
      </c>
    </row>
    <row r="76" ht="45" customHeight="1">
      <c r="A76" s="12" t="inlineStr">
        <is>
          <t>Grouping Living Things</t>
        </is>
      </c>
      <c r="B76" s="12" t="inlineStr">
        <is>
          <t>Grouping Living Things</t>
        </is>
      </c>
      <c r="C76" s="13" t="inlineStr">
        <is>
          <t>Developments in Classification Systems [BI6.110]</t>
        </is>
      </c>
      <c r="D76" s="12" t="inlineStr">
        <is>
          <t>Describe the impact of developments in biology on classification systems.</t>
        </is>
      </c>
      <c r="E76" s="12" t="inlineStr">
        <is>
          <t>d97478af-fd16-4594-b16b-ef3d829aadfe</t>
        </is>
      </c>
    </row>
    <row r="77" ht="45" customHeight="1">
      <c r="A77" s="12" t="inlineStr">
        <is>
          <t>Grouping Living Things</t>
        </is>
      </c>
      <c r="B77" s="12" t="inlineStr">
        <is>
          <t>Grouping Living Things</t>
        </is>
      </c>
      <c r="C77" s="13" t="inlineStr">
        <is>
          <t>Evolutionary Trees: Interpreting [BI6.111]</t>
        </is>
      </c>
      <c r="D77" s="12" t="inlineStr">
        <is>
          <t>Describe an evolutionary tree, label the key parts and identify the most recent common ancestors and closest relatives from different evolutionary trees.</t>
        </is>
      </c>
      <c r="E77" s="12" t="inlineStr">
        <is>
          <t>a1bf5998-523c-424f-b345-49c0fc4bc9cb</t>
        </is>
      </c>
    </row>
    <row r="78" ht="45" customHeight="1">
      <c r="A78" s="12" t="inlineStr">
        <is>
          <t>Biological Molecules</t>
        </is>
      </c>
      <c r="B78" s="12" t="inlineStr">
        <is>
          <t>Biological Molecules</t>
        </is>
      </c>
      <c r="C78" s="13" t="inlineStr">
        <is>
          <t>Chemistry of Food: Proteins [BI2.08]</t>
        </is>
      </c>
      <c r="D78" s="12" t="inlineStr">
        <is>
          <t>Describe the structure of proteins and state how they are used by organisms.</t>
        </is>
      </c>
      <c r="E78" s="12" t="inlineStr">
        <is>
          <t>005102be-504b-4b14-8036-bf0b88a1c26b</t>
        </is>
      </c>
    </row>
    <row r="79" ht="45" customHeight="1">
      <c r="A79" s="12" t="inlineStr">
        <is>
          <t>Biological Molecules</t>
        </is>
      </c>
      <c r="B79" s="12" t="inlineStr">
        <is>
          <t>Biological Molecules</t>
        </is>
      </c>
      <c r="C79" s="13" t="inlineStr">
        <is>
          <t>Chemistry of Food: Carbohydrates [BI2.07]</t>
        </is>
      </c>
      <c r="D79" s="12" t="inlineStr">
        <is>
          <t>Describe the structure of carbohydrates and give examples of how they are used by organisms.</t>
        </is>
      </c>
      <c r="E79" s="12" t="inlineStr">
        <is>
          <t>8f6ac07a-15ff-4410-bf8b-fdd8fb0a34ef</t>
        </is>
      </c>
    </row>
    <row r="80" ht="45" customHeight="1">
      <c r="A80" s="12" t="inlineStr">
        <is>
          <t>Biological Molecules</t>
        </is>
      </c>
      <c r="B80" s="12" t="inlineStr">
        <is>
          <t>Biological Molecules</t>
        </is>
      </c>
      <c r="C80" s="13" t="inlineStr">
        <is>
          <t>Chemistry of Food: Lipids [BI2.09]</t>
        </is>
      </c>
      <c r="D80" s="12" t="inlineStr">
        <is>
          <t>Describe the structure of lipids and state how they are used by organisms.</t>
        </is>
      </c>
      <c r="E80" s="12" t="inlineStr">
        <is>
          <t>58488707-4087-4764-b598-b2a895fb0ff6</t>
        </is>
      </c>
    </row>
    <row r="81" ht="45" customHeight="1">
      <c r="A81" s="12" t="inlineStr">
        <is>
          <t>Biological Molecules</t>
        </is>
      </c>
      <c r="B81" s="12" t="inlineStr">
        <is>
          <t>Biological Molecules</t>
        </is>
      </c>
      <c r="C81" s="13" t="inlineStr">
        <is>
          <t>Practical: Qualitative Protein Tests [BI2.96]</t>
        </is>
      </c>
      <c r="D81" s="12" t="inlineStr">
        <is>
          <t>Use biuret reagent to test for proteins.</t>
        </is>
      </c>
      <c r="E81" s="12" t="inlineStr">
        <is>
          <t>3c1b93a9-bcfd-40c0-abea-31626a1b1ede</t>
        </is>
      </c>
    </row>
    <row r="82" ht="45" customHeight="1">
      <c r="A82" s="12" t="inlineStr">
        <is>
          <t>Biological Molecules</t>
        </is>
      </c>
      <c r="B82" s="12" t="inlineStr">
        <is>
          <t>Biological Molecules</t>
        </is>
      </c>
      <c r="C82" s="13" t="inlineStr">
        <is>
          <t>Practical: Qualitative Carbohydrate Tests [BI2.97]</t>
        </is>
      </c>
      <c r="D82" s="12" t="inlineStr">
        <is>
          <t>Use iodine solution and Benedict's reagent to test for carbohydrates (glucose and starch).</t>
        </is>
      </c>
      <c r="E82" s="12" t="inlineStr">
        <is>
          <t>bfb32138-7643-4e38-9db1-26e64e2ab122</t>
        </is>
      </c>
    </row>
    <row r="83" ht="45" customHeight="1">
      <c r="A83" s="12" t="inlineStr">
        <is>
          <t>Biological Molecules</t>
        </is>
      </c>
      <c r="B83" s="12" t="inlineStr">
        <is>
          <t>Biological Molecules</t>
        </is>
      </c>
      <c r="C83" s="13" t="inlineStr">
        <is>
          <t>Practical: Qualitative Lipid Tests [BI2.98]</t>
        </is>
      </c>
      <c r="D83" s="12" t="inlineStr">
        <is>
          <t>Use ethanol and water or Sudan III solution to test for lipids.</t>
        </is>
      </c>
      <c r="E83" s="12" t="inlineStr">
        <is>
          <t>e8a9c68a-04cd-4d4d-aa2a-30dd3b948a51</t>
        </is>
      </c>
    </row>
    <row r="84" ht="45" customHeight="1">
      <c r="A84" s="12" t="inlineStr">
        <is>
          <t>Biological Molecules</t>
        </is>
      </c>
      <c r="B84" s="12" t="inlineStr">
        <is>
          <t>Biological Molecules</t>
        </is>
      </c>
      <c r="C84" s="13" t="inlineStr">
        <is>
          <t>Practical: Testing Foods for Biological Molecules [BI2.101]</t>
        </is>
      </c>
      <c r="D84" s="12" t="inlineStr">
        <is>
          <t>Use reagents to test for carbohydrates (glucose and starch), lipids and protein in a range of foods.</t>
        </is>
      </c>
      <c r="E84" s="12" t="inlineStr">
        <is>
          <t>57f0df55-6c9f-4a79-a740-00b881ec60e4</t>
        </is>
      </c>
    </row>
    <row r="85" ht="45" customHeight="1">
      <c r="A85" s="12" t="inlineStr">
        <is>
          <t>Enzymes</t>
        </is>
      </c>
      <c r="B85" s="12" t="inlineStr">
        <is>
          <t>Enzymes</t>
        </is>
      </c>
      <c r="C85" s="13" t="inlineStr">
        <is>
          <t>Diagnostic: Enzymes [B100.002]</t>
        </is>
      </c>
      <c r="D85" s="12" t="inlineStr">
        <is>
          <t>Diagnostic for enzymes.</t>
        </is>
      </c>
      <c r="E85" s="12" t="inlineStr">
        <is>
          <t>7ce514e8-237e-4aa2-af4b-1d1d1f4762c4</t>
        </is>
      </c>
    </row>
    <row r="86" ht="45" customHeight="1">
      <c r="A86" s="12" t="inlineStr">
        <is>
          <t>Enzymes</t>
        </is>
      </c>
      <c r="B86" s="12" t="inlineStr">
        <is>
          <t>Enzymes</t>
        </is>
      </c>
      <c r="C86" s="13" t="inlineStr">
        <is>
          <t>Rate of Reaction: Introduction [CH6.01]</t>
        </is>
      </c>
      <c r="D86" s="12" t="inlineStr">
        <is>
          <t>An introduction to what is meant by rate of reaction and common methods for measuring it.</t>
        </is>
      </c>
      <c r="E86" s="12" t="inlineStr">
        <is>
          <t>cad4dccd-dc41-431e-95b1-c6d6e3488b54</t>
        </is>
      </c>
    </row>
    <row r="87" ht="45" customHeight="1">
      <c r="A87" s="12" t="inlineStr">
        <is>
          <t>Enzymes</t>
        </is>
      </c>
      <c r="B87" s="12" t="inlineStr">
        <is>
          <t>Enzymes</t>
        </is>
      </c>
      <c r="C87" s="13" t="inlineStr">
        <is>
          <t>Enzymes: Structure &amp; Function [BI2.10]</t>
        </is>
      </c>
      <c r="D87" s="12" t="inlineStr">
        <is>
          <t>Describe the structure of enzymes and the lock and key model.</t>
        </is>
      </c>
      <c r="E87" s="12" t="inlineStr">
        <is>
          <t>9a3c9a4c-c23a-4ea6-ab8b-e7f2eaa97afd</t>
        </is>
      </c>
    </row>
    <row r="88" ht="45" customHeight="1">
      <c r="A88" s="12" t="inlineStr">
        <is>
          <t>Enzymes</t>
        </is>
      </c>
      <c r="B88" s="12" t="inlineStr">
        <is>
          <t>Enzymes</t>
        </is>
      </c>
      <c r="C88" s="13" t="inlineStr">
        <is>
          <t>Enzymes: Metabolism [BI2.11]</t>
        </is>
      </c>
      <c r="D88" s="12" t="inlineStr">
        <is>
          <t>Define metabolism and state that enzymes regulate metabolism.</t>
        </is>
      </c>
      <c r="E88" s="12" t="inlineStr">
        <is>
          <t>9d731c14-3439-4b67-b4a9-207254b6281e</t>
        </is>
      </c>
    </row>
    <row r="89" ht="45" customHeight="1">
      <c r="A89" s="12" t="inlineStr">
        <is>
          <t>Enzymes</t>
        </is>
      </c>
      <c r="B89" s="12" t="inlineStr">
        <is>
          <t>Enzymes</t>
        </is>
      </c>
      <c r="C89" s="13" t="inlineStr">
        <is>
          <t>Enzymes: Factors Affecting Activity [BI2.12]</t>
        </is>
      </c>
      <c r="D89" s="12" t="inlineStr">
        <is>
          <t>State that temperature and pH affect the rate of an enzyme catalysed reaction.</t>
        </is>
      </c>
      <c r="E89" s="12" t="inlineStr">
        <is>
          <t>32b64d64-df9f-4ee3-adae-a5bb9b909068</t>
        </is>
      </c>
    </row>
    <row r="90" ht="45" customHeight="1">
      <c r="A90" s="12" t="inlineStr">
        <is>
          <t>Enzymes</t>
        </is>
      </c>
      <c r="B90" s="12" t="inlineStr">
        <is>
          <t>Enzymes</t>
        </is>
      </c>
      <c r="C90" s="13" t="inlineStr">
        <is>
          <t>Enzymes: Collision Theory [BI2.13]</t>
        </is>
      </c>
      <c r="D90" s="12" t="inlineStr">
        <is>
          <t>Use collision theory to explain how concentration, surface area, temperature and catalyst (including enzymes) affect the rate of reaction.</t>
        </is>
      </c>
      <c r="E90" s="12" t="inlineStr">
        <is>
          <t>73ef4ab9-44a7-46d2-a53b-ea420525e80d</t>
        </is>
      </c>
    </row>
    <row r="91" ht="45" customHeight="1">
      <c r="A91" s="12" t="inlineStr">
        <is>
          <t>Enzymes</t>
        </is>
      </c>
      <c r="B91" s="12" t="inlineStr">
        <is>
          <t>Enzymes</t>
        </is>
      </c>
      <c r="C91" s="13" t="inlineStr">
        <is>
          <t>Enzymes: Explaining Factors Affecting Activity [BI2.14]</t>
        </is>
      </c>
      <c r="D91" s="12" t="inlineStr">
        <is>
          <t>Explain why temperature and pH affect the rate of an enzyme catalysed reaction.</t>
        </is>
      </c>
      <c r="E91" s="12" t="inlineStr">
        <is>
          <t>1b5ded1e-b0bd-43df-9552-a55fceb4cbe5</t>
        </is>
      </c>
    </row>
    <row r="92" ht="45" customHeight="1">
      <c r="A92" s="12" t="inlineStr">
        <is>
          <t>Enzymes</t>
        </is>
      </c>
      <c r="B92" s="12" t="inlineStr">
        <is>
          <t>Enzymes</t>
        </is>
      </c>
      <c r="C92" s="13" t="inlineStr">
        <is>
          <t>Enzymes: Rate Calculations I [BI2.15]</t>
        </is>
      </c>
      <c r="D92" s="12" t="inlineStr">
        <is>
          <t>Calculate rate of enzyme driven reactions. Word problems and no unit conversions.</t>
        </is>
      </c>
      <c r="E92" s="12" t="inlineStr">
        <is>
          <t>02ceeb02-b5f7-4900-8666-7c60a67209a5</t>
        </is>
      </c>
    </row>
    <row r="93" ht="45" customHeight="1">
      <c r="A93" s="12" t="inlineStr">
        <is>
          <t>Enzymes</t>
        </is>
      </c>
      <c r="B93" s="12" t="inlineStr">
        <is>
          <t>Enzymes</t>
        </is>
      </c>
      <c r="C93" s="13" t="inlineStr">
        <is>
          <t>Enzymes: Rate Calculations II [BI2.16]</t>
        </is>
      </c>
      <c r="D93" s="12" t="inlineStr">
        <is>
          <t xml:space="preserve">Calculate rate of enzyme driven reactions. Word problems, tables and unit conversions. </t>
        </is>
      </c>
      <c r="E93" s="12" t="inlineStr">
        <is>
          <t>ecd11b70-00c4-4173-813d-38752d7dea47</t>
        </is>
      </c>
    </row>
    <row r="94" ht="45" customHeight="1">
      <c r="A94" s="12" t="inlineStr">
        <is>
          <t>Enzymes</t>
        </is>
      </c>
      <c r="B94" s="12" t="inlineStr">
        <is>
          <t>Enzymes</t>
        </is>
      </c>
      <c r="C94" s="13" t="inlineStr">
        <is>
          <t>Enzymes: Rate Calculations III [BI2.17]</t>
        </is>
      </c>
      <c r="D94" s="12" t="inlineStr">
        <is>
          <t xml:space="preserve">Calculate rate of enzyme driven reactions. Word problems, tables, graphs and unit conversions. </t>
        </is>
      </c>
      <c r="E94" s="12" t="inlineStr">
        <is>
          <t>c947786a-6c45-4495-92ee-9ca0da0f1030</t>
        </is>
      </c>
    </row>
    <row r="95" ht="45" customHeight="1">
      <c r="A95" s="12" t="inlineStr">
        <is>
          <t>Enzymes</t>
        </is>
      </c>
      <c r="B95" s="12" t="inlineStr">
        <is>
          <t>Enzymes</t>
        </is>
      </c>
      <c r="C95" s="13" t="inlineStr">
        <is>
          <t>Practical: Effect of pH on Amylase - Method [BI2.102]</t>
        </is>
      </c>
      <c r="D95" s="12" t="inlineStr">
        <is>
          <t>Investigate the effect of pH on the rate of reaction of amylase.</t>
        </is>
      </c>
      <c r="E95" s="12" t="inlineStr">
        <is>
          <t>aa8b9caf-c6ad-4f4b-8a79-5877d3ca9c38</t>
        </is>
      </c>
    </row>
    <row r="96" ht="45" customHeight="1">
      <c r="A96" s="12" t="inlineStr">
        <is>
          <t>Enzymes</t>
        </is>
      </c>
      <c r="B96" s="12" t="inlineStr">
        <is>
          <t>Enzymes</t>
        </is>
      </c>
      <c r="C96" s="13" t="inlineStr">
        <is>
          <t>Practical: Effect of pH on Amylase - Analysis &amp; Concl. [BI2.103]</t>
        </is>
      </c>
      <c r="D96" s="12" t="inlineStr">
        <is>
          <t>Investigate the effect of pH on the rate of reaction of amylase.</t>
        </is>
      </c>
      <c r="E96" s="12" t="inlineStr">
        <is>
          <t>01dc85c1-86d1-40c7-96e6-58c422ff6a83</t>
        </is>
      </c>
    </row>
    <row r="97" ht="45" customHeight="1">
      <c r="A97" s="12" t="inlineStr">
        <is>
          <t>Enzymes</t>
        </is>
      </c>
      <c r="B97" s="12" t="inlineStr">
        <is>
          <t>Enzymes</t>
        </is>
      </c>
      <c r="C97" s="13" t="inlineStr">
        <is>
          <t>Investigating Temperature and Enzyme Activity [SP3.15]</t>
        </is>
      </c>
      <c r="D97" s="12" t="inlineStr">
        <is>
          <t xml:space="preserve">An experiment to investigate how temperature affects the rate of lipase action in milk. </t>
        </is>
      </c>
      <c r="E97" s="12" t="inlineStr">
        <is>
          <t>b84cb52b-26c1-4274-ad61-a063bd0dbd13</t>
        </is>
      </c>
    </row>
    <row r="98" ht="45" customHeight="1">
      <c r="A98" s="12" t="inlineStr">
        <is>
          <t>Culturing Microorganisms</t>
        </is>
      </c>
      <c r="B98" s="12" t="inlineStr">
        <is>
          <t>Culturing Microorganisms</t>
        </is>
      </c>
      <c r="C98" s="13" t="inlineStr">
        <is>
          <t>Diagnostic: Culturing Microorganisms [B100.003]</t>
        </is>
      </c>
      <c r="D98" s="12" t="inlineStr">
        <is>
          <t>Diagnostic for culturing microorganisms.</t>
        </is>
      </c>
      <c r="E98" s="12" t="inlineStr">
        <is>
          <t>b62324de-62ec-4c33-84ea-0942179edb9b</t>
        </is>
      </c>
    </row>
    <row r="99" ht="45" customHeight="1">
      <c r="A99" s="12" t="inlineStr">
        <is>
          <t>Culturing Microorganisms</t>
        </is>
      </c>
      <c r="B99" s="12" t="inlineStr">
        <is>
          <t>Culturing Microorganisms</t>
        </is>
      </c>
      <c r="C99" s="13" t="inlineStr">
        <is>
          <t>Culturing Microorganisms [BI1.22]</t>
        </is>
      </c>
      <c r="D99" s="12" t="inlineStr">
        <is>
          <t>Describe how bacteria are cultured under controlled conditions in a laboratory.</t>
        </is>
      </c>
      <c r="E99" s="12" t="inlineStr">
        <is>
          <t>088e036f-93da-40a6-af2c-1f00112b2f00</t>
        </is>
      </c>
    </row>
    <row r="100" ht="45" customHeight="1">
      <c r="A100" s="12" t="inlineStr">
        <is>
          <t>Culturing Microorganisms</t>
        </is>
      </c>
      <c r="B100" s="12" t="inlineStr">
        <is>
          <t>Culturing Microorganisms</t>
        </is>
      </c>
      <c r="C100" s="13" t="inlineStr">
        <is>
          <t>Practical: Aseptic Technique [BI1.062]</t>
        </is>
      </c>
      <c r="D100" s="12" t="inlineStr">
        <is>
          <t>Use aseptic technique to prepare an uncontaminated culture of bacteria.</t>
        </is>
      </c>
      <c r="E100" s="12" t="inlineStr">
        <is>
          <t>db0087ea-21d6-4627-9f66-be9730626387</t>
        </is>
      </c>
    </row>
    <row r="101" ht="45" customHeight="1">
      <c r="A101" s="12" t="inlineStr">
        <is>
          <t>Culturing Microorganisms</t>
        </is>
      </c>
      <c r="B101" s="12" t="inlineStr">
        <is>
          <t>Culturing Microorganisms</t>
        </is>
      </c>
      <c r="C101" s="13" t="inlineStr">
        <is>
          <t>Calculating Cross-Sectional Area of Bacterial Colonies [BI1.23]</t>
        </is>
      </c>
      <c r="D101" s="12" t="inlineStr">
        <is>
          <t>Calculate the cross-sectional area of bacterial colonies using π r².</t>
        </is>
      </c>
      <c r="E101" s="12" t="inlineStr">
        <is>
          <t>497a97dd-7b0d-4c67-a873-11de20cb8d06</t>
        </is>
      </c>
    </row>
    <row r="102" ht="45" customHeight="1">
      <c r="A102" s="12" t="inlineStr">
        <is>
          <t>Culturing Microorganisms</t>
        </is>
      </c>
      <c r="B102" s="12" t="inlineStr">
        <is>
          <t>Culturing Microorganisms</t>
        </is>
      </c>
      <c r="C102" s="13" t="inlineStr">
        <is>
          <t>Calculating Cross-Sectional Area of Clear Agar [BI1.063]</t>
        </is>
      </c>
      <c r="D102" s="12" t="inlineStr">
        <is>
          <t>Calculate the cross-sectional area of clear agar using π r².</t>
        </is>
      </c>
      <c r="E102" s="12" t="inlineStr">
        <is>
          <t>52e95c0a-1cfe-4f66-8ce1-56285b4b91c5</t>
        </is>
      </c>
    </row>
    <row r="103" ht="45" customHeight="1">
      <c r="A103" s="12" t="inlineStr">
        <is>
          <t>Culturing Microorganisms</t>
        </is>
      </c>
      <c r="B103" s="12" t="inlineStr">
        <is>
          <t>Culturing Microorganisms</t>
        </is>
      </c>
      <c r="C103" s="13" t="inlineStr">
        <is>
          <t>Calculating Bacterial Population Growth [BI1.24]</t>
        </is>
      </c>
      <c r="D103" s="12" t="inlineStr">
        <is>
          <t xml:space="preserve">Calculate the number of divisions and the number of bacteria in a population, using mean division time and growth period.
</t>
        </is>
      </c>
      <c r="E103" s="12" t="inlineStr">
        <is>
          <t>51300129-6499-4694-b558-eef24cb1aaa2</t>
        </is>
      </c>
    </row>
    <row r="104" ht="45" customHeight="1">
      <c r="A104" s="12" t="inlineStr">
        <is>
          <t>Culturing Microorganisms</t>
        </is>
      </c>
      <c r="B104" s="12" t="inlineStr">
        <is>
          <t>Culturing Microorganisms</t>
        </is>
      </c>
      <c r="C104" s="13" t="inlineStr">
        <is>
          <t>Practical: Investigate the Effects of Antiseptics or Antibiotics [BI1.68]</t>
        </is>
      </c>
      <c r="D104" s="12" t="inlineStr">
        <is>
          <t>Investigate the effect of antiseptics or antibiotics on bacterial growth
using agar plates and measuring zones of inhibition.</t>
        </is>
      </c>
      <c r="E104" s="12" t="inlineStr">
        <is>
          <t>06db14a9-dbab-47c1-8bc6-4972aa0d2a4d</t>
        </is>
      </c>
    </row>
    <row r="105" ht="45" customHeight="1">
      <c r="A105" s="12" t="inlineStr">
        <is>
          <t>Exchanging Substances</t>
        </is>
      </c>
      <c r="B105" s="12" t="inlineStr">
        <is>
          <t>Exchanging Substances</t>
        </is>
      </c>
      <c r="C105" s="13" t="inlineStr">
        <is>
          <t>Diagnostic: Exchanging Substances [BI60.012]</t>
        </is>
      </c>
      <c r="D105" s="12" t="inlineStr">
        <is>
          <t>Diagnostic for diffusion, osmosis and active transport.</t>
        </is>
      </c>
      <c r="E105" s="12" t="inlineStr">
        <is>
          <t>425ea78d-abe7-463a-b87d-ab1e3ac53cae</t>
        </is>
      </c>
    </row>
    <row r="106" ht="45" customHeight="1">
      <c r="A106" s="12" t="inlineStr">
        <is>
          <t>Exchanging Substances</t>
        </is>
      </c>
      <c r="B106" s="12" t="inlineStr">
        <is>
          <t>Exchanging Substances</t>
        </is>
      </c>
      <c r="C106" s="13" t="inlineStr">
        <is>
          <t>Exchanging Substances: Diffusion [BI1.34]</t>
        </is>
      </c>
      <c r="D106" s="12" t="inlineStr">
        <is>
          <t>Define and describe diffusion.</t>
        </is>
      </c>
      <c r="E106" s="12" t="inlineStr">
        <is>
          <t>a8620ef2-49ad-4a14-bd53-186a798f2fd5</t>
        </is>
      </c>
    </row>
    <row r="107" ht="45" customHeight="1">
      <c r="A107" s="12" t="inlineStr">
        <is>
          <t>Exchanging Substances</t>
        </is>
      </c>
      <c r="B107" s="12" t="inlineStr">
        <is>
          <t>Exchanging Substances</t>
        </is>
      </c>
      <c r="C107" s="13" t="inlineStr">
        <is>
          <t>Exchanging Substances: Rate of Diffusion [BI1.67]</t>
        </is>
      </c>
      <c r="D107" s="12" t="inlineStr">
        <is>
          <t>List the factors that affect the rate of diffusion (concentration gradient, temperature, surface area &amp; distance) and apply this knowledge.</t>
        </is>
      </c>
      <c r="E107" s="12" t="inlineStr">
        <is>
          <t>3e7da8eb-98f4-4061-8313-ac907b03dd05</t>
        </is>
      </c>
    </row>
    <row r="108" ht="45" customHeight="1">
      <c r="A108" s="12" t="inlineStr">
        <is>
          <t>Exchanging Substances</t>
        </is>
      </c>
      <c r="B108" s="12" t="inlineStr">
        <is>
          <t>Exchanging Substances</t>
        </is>
      </c>
      <c r="C108" s="13" t="inlineStr">
        <is>
          <t>Exchanging Substances: Explaining the Rate of Diffusion [BI1.35]</t>
        </is>
      </c>
      <c r="D108" s="12" t="inlineStr">
        <is>
          <t>Explain the factors that affect the rate of diffusion (concentration gradient, temperature, surface area &amp; distance).</t>
        </is>
      </c>
      <c r="E108" s="12" t="inlineStr">
        <is>
          <t>d736b65a-8825-43fe-91fb-8716453e090c</t>
        </is>
      </c>
    </row>
    <row r="109" ht="45" customHeight="1">
      <c r="A109" s="12" t="inlineStr">
        <is>
          <t>Exchanging Substances</t>
        </is>
      </c>
      <c r="B109" s="12" t="inlineStr">
        <is>
          <t>Exchanging Substances</t>
        </is>
      </c>
      <c r="C109" s="13" t="inlineStr">
        <is>
          <t>Exchanging Substances: Biological Examples of Diffusion [BI1.36]</t>
        </is>
      </c>
      <c r="D109" s="12" t="inlineStr">
        <is>
          <t>Give examples of diffusion in biology.</t>
        </is>
      </c>
      <c r="E109" s="12" t="inlineStr">
        <is>
          <t>8e2b4da2-3c4d-4563-a2bd-f8fd6a82ce36</t>
        </is>
      </c>
    </row>
    <row r="110" ht="45" customHeight="1">
      <c r="A110" s="12" t="inlineStr">
        <is>
          <t>Exchanging Substances</t>
        </is>
      </c>
      <c r="B110" s="12" t="inlineStr">
        <is>
          <t>Exchanging Substances</t>
        </is>
      </c>
      <c r="C110" s="13" t="inlineStr">
        <is>
          <t>Exchanging Substances: Osmosis [BI1.37]</t>
        </is>
      </c>
      <c r="D110" s="12" t="inlineStr">
        <is>
          <t>Define and describe osmosis.</t>
        </is>
      </c>
      <c r="E110" s="12" t="inlineStr">
        <is>
          <t>fd577313-9050-4a3b-8592-f6375c630c92</t>
        </is>
      </c>
    </row>
    <row r="111" ht="45" customHeight="1">
      <c r="A111" s="12" t="inlineStr">
        <is>
          <t>Exchanging Substances</t>
        </is>
      </c>
      <c r="B111" s="12" t="inlineStr">
        <is>
          <t>Exchanging Substances</t>
        </is>
      </c>
      <c r="C111" s="13" t="inlineStr">
        <is>
          <t>Practical: Osmosis - Method &amp; Data Collection [BI1.65]</t>
        </is>
      </c>
      <c r="D111" s="12" t="inlineStr">
        <is>
          <t>Investigate the effects of a range of concentration of solutions on the mass of potato.</t>
        </is>
      </c>
      <c r="E111" s="12" t="inlineStr">
        <is>
          <t>5f7244c8-a6ed-41dc-bc81-88a34b14f3f5</t>
        </is>
      </c>
    </row>
    <row r="112" ht="45" customHeight="1">
      <c r="A112" s="12" t="inlineStr">
        <is>
          <t>Exchanging Substances</t>
        </is>
      </c>
      <c r="B112" s="12" t="inlineStr">
        <is>
          <t>Exchanging Substances</t>
        </is>
      </c>
      <c r="C112" s="13" t="inlineStr">
        <is>
          <t>Practical: Osmosis - Analysis &amp; Conclusion [BI1.66]</t>
        </is>
      </c>
      <c r="D112" s="12" t="inlineStr">
        <is>
          <t>Investigate the effects of a range of concentration of solutions on the mass of potato.</t>
        </is>
      </c>
      <c r="E112" s="12" t="inlineStr">
        <is>
          <t>a7ca4c41-7def-402e-94ac-68ea0f5ffdb5</t>
        </is>
      </c>
    </row>
    <row r="113" ht="45" customHeight="1">
      <c r="A113" s="12" t="inlineStr">
        <is>
          <t>Exchanging Substances</t>
        </is>
      </c>
      <c r="B113" s="12" t="inlineStr">
        <is>
          <t>Exchanging Substances</t>
        </is>
      </c>
      <c r="C113" s="13" t="inlineStr">
        <is>
          <t>Exchanging Substances: Active Transport [BI1.42]</t>
        </is>
      </c>
      <c r="D113" s="12" t="inlineStr">
        <is>
          <t>Define and describe active transport.</t>
        </is>
      </c>
      <c r="E113" s="12" t="inlineStr">
        <is>
          <t>45e6b080-9bf6-47bf-be41-e2d90d1dbd47</t>
        </is>
      </c>
    </row>
    <row r="114" ht="45" customHeight="1">
      <c r="A114" s="12" t="inlineStr">
        <is>
          <t>Exchanging Substances</t>
        </is>
      </c>
      <c r="B114" s="12" t="inlineStr">
        <is>
          <t>Exchanging Substances</t>
        </is>
      </c>
      <c r="C114" s="13" t="inlineStr">
        <is>
          <t>Exchanging Substances: Examples of Active Transport [BI1.43]</t>
        </is>
      </c>
      <c r="D114" s="12" t="inlineStr">
        <is>
          <t>Give examples of active transport.</t>
        </is>
      </c>
      <c r="E114" s="12" t="inlineStr">
        <is>
          <t>d16419f5-2366-4ec4-9a51-e690ded07c66</t>
        </is>
      </c>
    </row>
    <row r="115" ht="45" customHeight="1">
      <c r="A115" s="12" t="inlineStr">
        <is>
          <t>Exchanging Substances</t>
        </is>
      </c>
      <c r="B115" s="12" t="inlineStr">
        <is>
          <t>Exchanging Substances</t>
        </is>
      </c>
      <c r="C115" s="13" t="inlineStr">
        <is>
          <t>Exchanging Substances: Comparing Diffusion, Osmosis &amp; Active Transport [BI1.44]</t>
        </is>
      </c>
      <c r="D115" s="12" t="inlineStr">
        <is>
          <t xml:space="preserve">Compare diffusion, osmosis and active transport. </t>
        </is>
      </c>
      <c r="E115" s="12" t="inlineStr">
        <is>
          <t>a45a553a-503f-4585-a933-54138009e6e8</t>
        </is>
      </c>
    </row>
    <row r="116" ht="45" customHeight="1">
      <c r="A116" s="12" t="inlineStr">
        <is>
          <t>Nutrition: Plants</t>
        </is>
      </c>
      <c r="B116" s="12" t="inlineStr">
        <is>
          <t>Nutrition: Plants</t>
        </is>
      </c>
      <c r="C116" s="13" t="inlineStr">
        <is>
          <t>Diagnostic: Introduction to Photosynthesis [BI0.028]</t>
        </is>
      </c>
      <c r="D116" s="12" t="inlineStr">
        <is>
          <t>Diagnostic for photosynthesis and the fate of glucose.</t>
        </is>
      </c>
      <c r="E116" s="12" t="inlineStr">
        <is>
          <t>595ec781-8e5a-4cea-8307-6f2268a8b479</t>
        </is>
      </c>
    </row>
    <row r="117" ht="45" customHeight="1">
      <c r="A117" s="12" t="inlineStr">
        <is>
          <t>Nutrition: Plants</t>
        </is>
      </c>
      <c r="B117" s="12" t="inlineStr">
        <is>
          <t>Nutrition: Plants</t>
        </is>
      </c>
      <c r="C117" s="13" t="inlineStr">
        <is>
          <t>Diagnostic: Rate of Photosynthesis &amp; Inverse Square Law [BI0.030]</t>
        </is>
      </c>
      <c r="D117" s="12" t="inlineStr">
        <is>
          <t>Diagnostic for the rate of photosynthesis, including the factors that affect it and how the inverse square law.</t>
        </is>
      </c>
      <c r="E117" s="12" t="inlineStr">
        <is>
          <t>4f8b8da3-a886-441b-b333-ce4c01d2b5e5</t>
        </is>
      </c>
    </row>
    <row r="118" ht="45" customHeight="1">
      <c r="A118" s="12" t="inlineStr">
        <is>
          <t>Nutrition: Plants</t>
        </is>
      </c>
      <c r="B118" s="12" t="inlineStr">
        <is>
          <t>Nutrition: Plants</t>
        </is>
      </c>
      <c r="C118" s="13" t="inlineStr">
        <is>
          <t>Diagnostic: Photosynthesis Practicals [BI0.095]</t>
        </is>
      </c>
      <c r="D118" s="12" t="inlineStr">
        <is>
          <t>Diagnostic for all the practicals relating to photosynthesis, including the required practical.</t>
        </is>
      </c>
      <c r="E118" s="12" t="inlineStr">
        <is>
          <t>b51e6d5e-a814-4fe0-a331-7ad71bd18774</t>
        </is>
      </c>
    </row>
    <row r="119" ht="45" customHeight="1">
      <c r="A119" s="12" t="inlineStr">
        <is>
          <t>Nutrition: Plants</t>
        </is>
      </c>
      <c r="B119" s="12" t="inlineStr">
        <is>
          <t>Nutrition: Plants</t>
        </is>
      </c>
      <c r="C119" s="13" t="inlineStr">
        <is>
          <t>Introduction to Photosynthesis [BI4.01]</t>
        </is>
      </c>
      <c r="D119" s="12" t="inlineStr">
        <is>
          <t>State that glucose is a store of chemical energy and why it is important to organisms. Explain the importance of producers.</t>
        </is>
      </c>
      <c r="E119" s="12" t="inlineStr">
        <is>
          <t>6dec8122-30e8-419d-9284-a96a80412dff</t>
        </is>
      </c>
    </row>
    <row r="120" ht="45" customHeight="1">
      <c r="A120" s="12" t="inlineStr">
        <is>
          <t>Nutrition: Plants</t>
        </is>
      </c>
      <c r="B120" s="12" t="inlineStr">
        <is>
          <t>Nutrition: Plants</t>
        </is>
      </c>
      <c r="C120" s="13" t="inlineStr">
        <is>
          <t>Photosynthesis: Word Equation [BI4.02]</t>
        </is>
      </c>
      <c r="D120" s="12" t="inlineStr">
        <is>
          <t>Define photosynthesis. State the word equation for photosynthesis.</t>
        </is>
      </c>
      <c r="E120" s="12" t="inlineStr">
        <is>
          <t>01249b11-3693-4ad9-9c6a-b0cef62c7a4e</t>
        </is>
      </c>
    </row>
    <row r="121" ht="45" customHeight="1">
      <c r="A121" s="12" t="inlineStr">
        <is>
          <t>Nutrition: Plants</t>
        </is>
      </c>
      <c r="B121" s="12" t="inlineStr">
        <is>
          <t>Nutrition: Plants</t>
        </is>
      </c>
      <c r="C121" s="13" t="inlineStr">
        <is>
          <t>Photosynthesis: Symbol Equation [BI4.03]</t>
        </is>
      </c>
      <c r="D121" s="12" t="inlineStr">
        <is>
          <t>Define photosynthesis. State the word and symbol equations for photosynthesis.</t>
        </is>
      </c>
      <c r="E121" s="12" t="inlineStr">
        <is>
          <t>a4eee937-398b-4ec5-89b4-3dfd73beda2b</t>
        </is>
      </c>
    </row>
    <row r="122" ht="45" customHeight="1">
      <c r="A122" s="12" t="inlineStr">
        <is>
          <t>Nutrition: Plants</t>
        </is>
      </c>
      <c r="B122" s="12" t="inlineStr">
        <is>
          <t>Nutrition: Plants</t>
        </is>
      </c>
      <c r="C122" s="13" t="inlineStr">
        <is>
          <t>Photosynthesis: Leaf Adaptations [BI4.04]</t>
        </is>
      </c>
      <c r="D122" s="12" t="inlineStr">
        <is>
          <t>Describe &amp; explain the internal and external adaptations of a leaf.</t>
        </is>
      </c>
      <c r="E122" s="12" t="inlineStr">
        <is>
          <t>38681ba7-5bd1-4f5c-8d5e-7ee0c4e36ae1</t>
        </is>
      </c>
    </row>
    <row r="123" ht="45" customHeight="1">
      <c r="A123" s="12" t="inlineStr">
        <is>
          <t>Nutrition: Plants</t>
        </is>
      </c>
      <c r="B123" s="12" t="inlineStr">
        <is>
          <t>Nutrition: Plants</t>
        </is>
      </c>
      <c r="C123" s="13" t="inlineStr">
        <is>
          <t>Photosynthesis: How Plants Use Glucose [BI4.05]</t>
        </is>
      </c>
      <c r="D123" s="12" t="inlineStr">
        <is>
          <t>Describe how plants and algae use the glucose produced during photosynthesis.</t>
        </is>
      </c>
      <c r="E123" s="12" t="inlineStr">
        <is>
          <t>119aae33-7dbf-4275-9085-bafc14c70147</t>
        </is>
      </c>
    </row>
    <row r="124" ht="45" customHeight="1">
      <c r="A124" s="12" t="inlineStr">
        <is>
          <t>Nutrition: Plants</t>
        </is>
      </c>
      <c r="B124" s="12" t="inlineStr">
        <is>
          <t>Nutrition: Plants</t>
        </is>
      </c>
      <c r="C124" s="13" t="inlineStr">
        <is>
          <t>Practical: Fate of Glucose &amp; Starch [BI4.06]</t>
        </is>
      </c>
      <c r="D124" s="12" t="inlineStr">
        <is>
          <t xml:space="preserve">Describe how a plant can be tested for starch to show that photosynthesis has taken place. </t>
        </is>
      </c>
      <c r="E124" s="12" t="inlineStr">
        <is>
          <t>ee1513a0-e676-4431-a0ae-30ff877c07ca</t>
        </is>
      </c>
    </row>
    <row r="125" ht="45" customHeight="1">
      <c r="A125" s="12" t="inlineStr">
        <is>
          <t>Nutrition: Plants</t>
        </is>
      </c>
      <c r="B125" s="12" t="inlineStr">
        <is>
          <t>Nutrition: Plants</t>
        </is>
      </c>
      <c r="C125" s="13" t="inlineStr">
        <is>
          <t>Endothermic Reactions: Photosynthesis [CH5.13]</t>
        </is>
      </c>
      <c r="D125" s="12" t="inlineStr">
        <is>
          <t xml:space="preserve">Describe photosynthesis as the endothermic chemical process. Includes the word &amp; symbol equation. </t>
        </is>
      </c>
      <c r="E125" s="12" t="inlineStr">
        <is>
          <t>5a584f7c-e966-479a-989a-ebf156b6084e</t>
        </is>
      </c>
    </row>
    <row r="126" ht="45" customHeight="1">
      <c r="A126" s="12" t="inlineStr">
        <is>
          <t>Nutrition: Plants</t>
        </is>
      </c>
      <c r="B126" s="12" t="inlineStr">
        <is>
          <t>Nutrition: Plants</t>
        </is>
      </c>
      <c r="C126" s="13" t="inlineStr">
        <is>
          <t>Rate of Photosynthesis: Introduction [BI4.07]</t>
        </is>
      </c>
      <c r="D126" s="12" t="inlineStr">
        <is>
          <t xml:space="preserve">Define the rate of a chemical reaction and the rate of photosynthesis. </t>
        </is>
      </c>
      <c r="E126" s="12" t="inlineStr">
        <is>
          <t>d1340dd3-a201-480d-99a0-4c357f451763</t>
        </is>
      </c>
    </row>
    <row r="127" ht="45" customHeight="1">
      <c r="A127" s="12" t="inlineStr">
        <is>
          <t>Nutrition: Plants</t>
        </is>
      </c>
      <c r="B127" s="12" t="inlineStr">
        <is>
          <t>Nutrition: Plants</t>
        </is>
      </c>
      <c r="C127" s="13" t="inlineStr">
        <is>
          <t>Rate of Photosynthesis: Describing Limiting Factors [BI4.08]</t>
        </is>
      </c>
      <c r="D127" s="12" t="inlineStr">
        <is>
          <t>Describe how carbon dioxide, light intensity, temperature and chlorophyll concentration affect the rate of photosynthesis.</t>
        </is>
      </c>
      <c r="E127" s="12" t="inlineStr">
        <is>
          <t>1c4dfecc-5bf6-4b7e-bde8-aedc54ab047c</t>
        </is>
      </c>
    </row>
    <row r="128" ht="45" customHeight="1">
      <c r="A128" s="12" t="inlineStr">
        <is>
          <t>Nutrition: Plants</t>
        </is>
      </c>
      <c r="B128" s="12" t="inlineStr">
        <is>
          <t>Nutrition: Plants</t>
        </is>
      </c>
      <c r="C128" s="13" t="inlineStr">
        <is>
          <t>Rate of Photosynthesis: Explaining Limiting Factors [BI4.09]</t>
        </is>
      </c>
      <c r="D128" s="12" t="inlineStr">
        <is>
          <t xml:space="preserve">Explain how carbon dioxide, light intensity, temperature and chlorophyll concentration affect the rate of photosynthesis. </t>
        </is>
      </c>
      <c r="E128" s="12" t="inlineStr">
        <is>
          <t>df6971ef-be5e-4755-9b70-e1d3c9af1fa9</t>
        </is>
      </c>
    </row>
    <row r="129" ht="45" customHeight="1">
      <c r="A129" s="12" t="inlineStr">
        <is>
          <t>Nutrition: Plants</t>
        </is>
      </c>
      <c r="B129" s="12" t="inlineStr">
        <is>
          <t>Nutrition: Plants</t>
        </is>
      </c>
      <c r="C129" s="13" t="inlineStr">
        <is>
          <t>Rate of Photosynthesis: Interpreting Data of Limiting Factors I [BI4.10]</t>
        </is>
      </c>
      <c r="D129" s="12" t="inlineStr">
        <is>
          <t>Interpret data in graphs for rate of photosynthesis against carbon dioxide concentration, light intensity or temperature. Does not include interacting factors.</t>
        </is>
      </c>
      <c r="E129" s="12" t="inlineStr">
        <is>
          <t>ad1f7967-0e8a-4a66-b28f-1f43fd254101</t>
        </is>
      </c>
    </row>
    <row r="130" ht="45" customHeight="1">
      <c r="A130" s="12" t="inlineStr">
        <is>
          <t>Nutrition: Plants</t>
        </is>
      </c>
      <c r="B130" s="12" t="inlineStr">
        <is>
          <t>Nutrition: Plants</t>
        </is>
      </c>
      <c r="C130" s="13" t="inlineStr">
        <is>
          <t>Rate of Photosynthesis: Interactions of Limiting Factors I [BI4.11]</t>
        </is>
      </c>
      <c r="D130" s="12" t="inlineStr">
        <is>
          <t>Describe how limiting factors interact. Explain how any one of them may be the factor that limits photosynthesis. Describe and explain graphs involving two limiting factors.</t>
        </is>
      </c>
      <c r="E130" s="12" t="inlineStr">
        <is>
          <t>8ab9f7c9-3c69-484b-9121-60788d9c674b</t>
        </is>
      </c>
    </row>
    <row r="131" ht="45" customHeight="1">
      <c r="A131" s="12" t="inlineStr">
        <is>
          <t>Nutrition: Plants</t>
        </is>
      </c>
      <c r="B131" s="12" t="inlineStr">
        <is>
          <t>Nutrition: Plants</t>
        </is>
      </c>
      <c r="C131" s="13" t="inlineStr">
        <is>
          <t>Rate of Photosynthesis: Interactions of Limiting Factors II [BI4.12]</t>
        </is>
      </c>
      <c r="D131" s="12" t="inlineStr">
        <is>
          <t>Describe how limiting factors interact and explain how any one of them may be the factor that limits photosynthesis. Describe and explain graphs involving three limiting factors.</t>
        </is>
      </c>
      <c r="E131" s="12" t="inlineStr">
        <is>
          <t>33bc6971-2c3c-40e9-b994-b63c2ed79d08</t>
        </is>
      </c>
    </row>
    <row r="132" ht="45" customHeight="1">
      <c r="A132" s="12" t="inlineStr">
        <is>
          <t>Nutrition: Plants</t>
        </is>
      </c>
      <c r="B132" s="12" t="inlineStr">
        <is>
          <t>Nutrition: Plants</t>
        </is>
      </c>
      <c r="C132" s="13" t="inlineStr">
        <is>
          <t>Rate of Photosynthesis: Interpreting Data of Limiting Factors II [BI4.13]</t>
        </is>
      </c>
      <c r="D132" s="12" t="inlineStr">
        <is>
          <t>Interpret data in two-line graphs that show how interacting factors affect the rate of photosynthesis.</t>
        </is>
      </c>
      <c r="E132" s="12" t="inlineStr">
        <is>
          <t>8fb8aae3-4347-47b9-bada-09785a0a8cfe</t>
        </is>
      </c>
    </row>
    <row r="133" ht="45" customHeight="1">
      <c r="A133" s="12" t="inlineStr">
        <is>
          <t>Nutrition: Plants</t>
        </is>
      </c>
      <c r="B133" s="12" t="inlineStr">
        <is>
          <t>Nutrition: Plants</t>
        </is>
      </c>
      <c r="C133" s="13" t="inlineStr">
        <is>
          <t>Rate of Photosynthesis: Interpreting Data on Limiting Factors III [BI4.14]</t>
        </is>
      </c>
      <c r="D133" s="12" t="inlineStr">
        <is>
          <t>Interpret data in three- and four-line graphs that show how interacting factors affect the rate of photosynthesis.</t>
        </is>
      </c>
      <c r="E133" s="12" t="inlineStr">
        <is>
          <t>e723a98e-a557-47b4-b818-99d5e344341b</t>
        </is>
      </c>
    </row>
    <row r="134" ht="45" customHeight="1">
      <c r="A134" s="12" t="inlineStr">
        <is>
          <t>Nutrition: Plants</t>
        </is>
      </c>
      <c r="B134" s="12" t="inlineStr">
        <is>
          <t>Nutrition: Plants</t>
        </is>
      </c>
      <c r="C134" s="13" t="inlineStr">
        <is>
          <t>Rate of Photosynthesis: Measuring [BI4.15]</t>
        </is>
      </c>
      <c r="D134" s="12" t="inlineStr">
        <is>
          <t>Describe how the rate of photosynthesis can be measured using pondweed. Covers counting bubbles, gas volume in measuring cylinder and gas syringe.</t>
        </is>
      </c>
      <c r="E134" s="12" t="inlineStr">
        <is>
          <t>16a820cd-2359-443a-a695-ca0e43ccb1b5</t>
        </is>
      </c>
    </row>
    <row r="135" ht="45" customHeight="1">
      <c r="A135" s="12" t="inlineStr">
        <is>
          <t>Nutrition: Plants</t>
        </is>
      </c>
      <c r="B135" s="12" t="inlineStr">
        <is>
          <t>Nutrition: Plants</t>
        </is>
      </c>
      <c r="C135" s="13" t="inlineStr">
        <is>
          <t>Practical: Photosynthesis &amp; Temperature [BI4.18]</t>
        </is>
      </c>
      <c r="D135" s="12" t="inlineStr">
        <is>
          <t xml:space="preserve">Investigate the effect of temperature on the rate of photosynthesis using pondweed. </t>
        </is>
      </c>
      <c r="E135" s="12" t="inlineStr">
        <is>
          <t>0cde07a5-4075-4fa6-b715-1a30ed123e3a</t>
        </is>
      </c>
    </row>
    <row r="136" ht="45" customHeight="1">
      <c r="A136" s="12" t="inlineStr">
        <is>
          <t>Nutrition: Plants</t>
        </is>
      </c>
      <c r="B136" s="12" t="inlineStr">
        <is>
          <t>Nutrition: Plants</t>
        </is>
      </c>
      <c r="C136" s="13" t="inlineStr">
        <is>
          <t>Practical: Photosynthesis &amp; Carbon Dioxide Concentration [BI4.19]</t>
        </is>
      </c>
      <c r="D136" s="12" t="inlineStr">
        <is>
          <t xml:space="preserve">Investigate the effect of carbon dioxide on the rate of photosynthesis using pondweed. </t>
        </is>
      </c>
      <c r="E136" s="12" t="inlineStr">
        <is>
          <t>4addb069-ce28-49d8-987f-07717ba563e5</t>
        </is>
      </c>
    </row>
    <row r="137" ht="45" customHeight="1">
      <c r="A137" s="12" t="inlineStr">
        <is>
          <t>Nutrition: Plants</t>
        </is>
      </c>
      <c r="B137" s="12" t="inlineStr">
        <is>
          <t>Nutrition: Plants</t>
        </is>
      </c>
      <c r="C137" s="13" t="inlineStr">
        <is>
          <t>Practical: Photosynthesis &amp; Chlorophyll [BI4.20]</t>
        </is>
      </c>
      <c r="D137" s="12" t="inlineStr">
        <is>
          <t>Describe how a variegated plant can be tested for starch using iodine to show that chlorophyll is needed for photosynthesis to take place.</t>
        </is>
      </c>
      <c r="E137" s="12" t="inlineStr">
        <is>
          <t>253bf061-2883-4e2d-abb1-7221a637944e</t>
        </is>
      </c>
    </row>
    <row r="138" ht="45" customHeight="1">
      <c r="A138" s="12" t="inlineStr">
        <is>
          <t>Nutrition: Plants</t>
        </is>
      </c>
      <c r="B138" s="12" t="inlineStr">
        <is>
          <t>Nutrition: Plants</t>
        </is>
      </c>
      <c r="C138" s="13" t="inlineStr">
        <is>
          <t>Rate of Photosynthesis: Calculating I [BI4.21]</t>
        </is>
      </c>
      <c r="D138" s="12" t="inlineStr">
        <is>
          <t xml:space="preserve">Calculate rate of photosynthesis. Word problems and no unit conversions. </t>
        </is>
      </c>
      <c r="E138" s="12" t="inlineStr">
        <is>
          <t>1ab43060-262b-4652-add9-2368e8bd6423</t>
        </is>
      </c>
    </row>
    <row r="139" ht="45" customHeight="1">
      <c r="A139" s="12" t="inlineStr">
        <is>
          <t>Nutrition: Plants</t>
        </is>
      </c>
      <c r="B139" s="12" t="inlineStr">
        <is>
          <t>Nutrition: Plants</t>
        </is>
      </c>
      <c r="C139" s="13" t="inlineStr">
        <is>
          <t>Rate of Photosynthesis: Calculating II [BI4.22]</t>
        </is>
      </c>
      <c r="D139" s="12" t="inlineStr">
        <is>
          <t>Calculate rate of photosynthesis. Word problems, tables and linear graphs. No unit conversions.</t>
        </is>
      </c>
      <c r="E139" s="12" t="inlineStr">
        <is>
          <t>a7258499-cf6d-4910-983a-f306a8d3646b</t>
        </is>
      </c>
    </row>
    <row r="140" ht="45" customHeight="1">
      <c r="A140" s="12" t="inlineStr">
        <is>
          <t>Nutrition: Plants</t>
        </is>
      </c>
      <c r="B140" s="12" t="inlineStr">
        <is>
          <t>Nutrition: Plants</t>
        </is>
      </c>
      <c r="C140" s="13" t="inlineStr">
        <is>
          <t>Rate of Photosynthesis: Inverse Square Law [BI4.24]</t>
        </is>
      </c>
      <c r="D140" s="12" t="inlineStr">
        <is>
          <t>Understand and use inverse proportion and the inverse square law in the context of photosynthesis.</t>
        </is>
      </c>
      <c r="E140" s="12" t="inlineStr">
        <is>
          <t>2d06b2b7-7918-4958-94b6-fdcbbfaa3f27</t>
        </is>
      </c>
    </row>
    <row r="141" ht="45" customHeight="1">
      <c r="A141" s="12" t="inlineStr">
        <is>
          <t>Nutrition: Plants</t>
        </is>
      </c>
      <c r="B141" s="12" t="inlineStr">
        <is>
          <t>Nutrition: Plants</t>
        </is>
      </c>
      <c r="C141" s="13" t="inlineStr">
        <is>
          <t>Practical: Photosynthesis &amp; Light Intensity — Method [BI4.77]</t>
        </is>
      </c>
      <c r="D141" s="12" t="inlineStr">
        <is>
          <t xml:space="preserve">Investigate the effect of light intensity on the rate of photosynthesis using pondweed. </t>
        </is>
      </c>
      <c r="E141" s="12" t="inlineStr">
        <is>
          <t>8b0bfb4c-1424-4e9a-8a39-3b986fe78c9c</t>
        </is>
      </c>
    </row>
    <row r="142" ht="45" customHeight="1">
      <c r="A142" s="12" t="inlineStr">
        <is>
          <t>Nutrition: Plants</t>
        </is>
      </c>
      <c r="B142" s="12" t="inlineStr">
        <is>
          <t>Nutrition: Plants</t>
        </is>
      </c>
      <c r="C142" s="13" t="inlineStr">
        <is>
          <t>Practical: Photosynthesis &amp; Light Intensity — Analysis &amp; Conclusion [BI4.78]</t>
        </is>
      </c>
      <c r="D142" s="12" t="inlineStr">
        <is>
          <t>Present the data in a table and as a scatter graph. Identify patterns and relationships in the table and graphs, and link these to the inverse square law. Draw a conclusion based on the results.</t>
        </is>
      </c>
      <c r="E142" s="12" t="inlineStr">
        <is>
          <t>c2aa2930-8f7a-43fa-9e9b-46efdf93b436</t>
        </is>
      </c>
    </row>
    <row r="143" ht="45" customHeight="1">
      <c r="A143" s="12" t="inlineStr">
        <is>
          <t>Nutrition: Plants</t>
        </is>
      </c>
      <c r="B143" s="12" t="inlineStr">
        <is>
          <t>Nutrition: Plants</t>
        </is>
      </c>
      <c r="C143" s="13" t="inlineStr">
        <is>
          <t>Photosynthesis &amp; Biomass [BI4.27]</t>
        </is>
      </c>
      <c r="D143" s="12" t="inlineStr">
        <is>
          <t>Explain how biomass is made and the importance of photosynthesis in supplying biomass to all other organisms on Earth.</t>
        </is>
      </c>
      <c r="E143" s="12" t="inlineStr">
        <is>
          <t>5d625022-d20c-444a-acd4-fece04e8f71d</t>
        </is>
      </c>
    </row>
    <row r="144" ht="45" customHeight="1">
      <c r="A144" s="12" t="inlineStr">
        <is>
          <t>Nutrition: Animals</t>
        </is>
      </c>
      <c r="B144" s="12" t="inlineStr">
        <is>
          <t>Nutrition: Animals</t>
        </is>
      </c>
      <c r="C144" s="13" t="inlineStr">
        <is>
          <t>Diagnostic: Human Nutrition [BI30.015]</t>
        </is>
      </c>
      <c r="D144" s="12" t="inlineStr">
        <is>
          <t>Diagnostic for human nutrition.</t>
        </is>
      </c>
      <c r="E144" s="12" t="inlineStr">
        <is>
          <t>75550d80-32a2-44f0-a0f2-b6d5dea46c0a</t>
        </is>
      </c>
    </row>
    <row r="145" ht="45" customHeight="1">
      <c r="A145" s="12" t="inlineStr">
        <is>
          <t>Nutrition: Animals</t>
        </is>
      </c>
      <c r="B145" s="12" t="inlineStr">
        <is>
          <t>Nutrition: Animals</t>
        </is>
      </c>
      <c r="C145" s="13" t="inlineStr">
        <is>
          <t>Healthy Diet [BI2.06]</t>
        </is>
      </c>
      <c r="D145" s="12" t="inlineStr">
        <is>
          <t>Describe the main components of a healthy human diet and explain why these components are needed.</t>
        </is>
      </c>
      <c r="E145" s="12" t="inlineStr">
        <is>
          <t>21b4cc98-d3e0-427f-8a6a-7ee3a6436710</t>
        </is>
      </c>
    </row>
    <row r="146" ht="45" customHeight="1">
      <c r="A146" s="12" t="inlineStr">
        <is>
          <t>Nutrition: Animals</t>
        </is>
      </c>
      <c r="B146" s="12" t="inlineStr">
        <is>
          <t>Nutrition: Animals</t>
        </is>
      </c>
      <c r="C146" s="13" t="inlineStr">
        <is>
          <t>Consequences of a Poor Diet [BK3.03]</t>
        </is>
      </c>
      <c r="D146" s="12" t="inlineStr">
        <is>
          <t xml:space="preserve">Describe the consequences of a poor diet. </t>
        </is>
      </c>
      <c r="E146" s="12" t="inlineStr">
        <is>
          <t>3540314f-eb41-486f-baf9-563d635d05ed</t>
        </is>
      </c>
    </row>
    <row r="147" ht="45" customHeight="1">
      <c r="A147" s="12" t="inlineStr">
        <is>
          <t>Nutrition: Animals</t>
        </is>
      </c>
      <c r="B147" s="12" t="inlineStr">
        <is>
          <t>Nutrition: Animals</t>
        </is>
      </c>
      <c r="C147" s="13" t="inlineStr">
        <is>
          <t>Energy From Food [BK3.02]</t>
        </is>
      </c>
      <c r="D147" s="12" t="inlineStr">
        <is>
          <t xml:space="preserve">Consider the amount of energy in different types of food. </t>
        </is>
      </c>
      <c r="E147" s="12" t="inlineStr">
        <is>
          <t>ccdfc46d-635b-43f0-a40e-ccbe56a21c17</t>
        </is>
      </c>
    </row>
    <row r="148" ht="45" customHeight="1">
      <c r="A148" s="12" t="inlineStr">
        <is>
          <t>Nutrition: Animals</t>
        </is>
      </c>
      <c r="B148" s="12" t="inlineStr">
        <is>
          <t>Nutrition: Animals</t>
        </is>
      </c>
      <c r="C148" s="13" t="inlineStr">
        <is>
          <t>The Human Digestive System [BI2.04]</t>
        </is>
      </c>
      <c r="D148" s="12" t="inlineStr">
        <is>
          <t>Describe how several organs work together to digest and absorb food.</t>
        </is>
      </c>
      <c r="E148" s="12" t="inlineStr">
        <is>
          <t>1e576fd8-7779-4df2-a34f-97e11f3e1fe5</t>
        </is>
      </c>
    </row>
    <row r="149" ht="45" customHeight="1">
      <c r="A149" s="12" t="inlineStr">
        <is>
          <t>Nutrition: Animals</t>
        </is>
      </c>
      <c r="B149" s="12" t="inlineStr">
        <is>
          <t>Nutrition: Animals</t>
        </is>
      </c>
      <c r="C149" s="13" t="inlineStr">
        <is>
          <t>The Functions of the Digestive Organs [BI2.05]</t>
        </is>
      </c>
      <c r="D149" s="12" t="inlineStr">
        <is>
          <t>Describe the functions of the organs in the digestive system.</t>
        </is>
      </c>
      <c r="E149" s="12" t="inlineStr">
        <is>
          <t>35fc0bbf-324a-4f1e-a16c-3c94c9cce622</t>
        </is>
      </c>
    </row>
    <row r="150" ht="45" customHeight="1">
      <c r="A150" s="12" t="inlineStr">
        <is>
          <t>Nutrition: Animals</t>
        </is>
      </c>
      <c r="B150" s="12" t="inlineStr">
        <is>
          <t>Nutrition: Animals</t>
        </is>
      </c>
      <c r="C150" s="13" t="inlineStr">
        <is>
          <t>Physical Digestion [BIE3.14]</t>
        </is>
      </c>
      <c r="D150" s="12" t="inlineStr">
        <is>
          <t xml:space="preserve">To explain the roles of the organs in the digestive system. </t>
        </is>
      </c>
      <c r="E150" s="12" t="inlineStr">
        <is>
          <t>39b6e811-2692-4df6-bbce-6eb2430d4586</t>
        </is>
      </c>
    </row>
    <row r="151" ht="45" customHeight="1">
      <c r="A151" s="12" t="inlineStr">
        <is>
          <t>Nutrition: Animals</t>
        </is>
      </c>
      <c r="B151" s="12" t="inlineStr">
        <is>
          <t>Nutrition: Animals</t>
        </is>
      </c>
      <c r="C151" s="13" t="inlineStr">
        <is>
          <t>Enzymes: Digestive Enzymes [BI2.18]</t>
        </is>
      </c>
      <c r="D151" s="12" t="inlineStr">
        <is>
          <t xml:space="preserve">State where digestive enzymes are produced/found, their substrates and products. </t>
        </is>
      </c>
      <c r="E151" s="12" t="inlineStr">
        <is>
          <t>7525a3d8-5644-4f66-a9e1-b3167c49737e</t>
        </is>
      </c>
    </row>
    <row r="152" ht="45" customHeight="1">
      <c r="A152" s="12" t="inlineStr">
        <is>
          <t>Nutrition: Animals</t>
        </is>
      </c>
      <c r="B152" s="12" t="inlineStr">
        <is>
          <t>Nutrition: Animals</t>
        </is>
      </c>
      <c r="C152" s="13" t="inlineStr">
        <is>
          <t>Enzymes: Digestion [BIE3.15]</t>
        </is>
      </c>
      <c r="D152" s="12" t="inlineStr">
        <is>
          <t>You will explain the importance of sugars, amino acids, fatty acids and glycerol in the synthesis and breakdown of carbohydrates, lipids and proteins.</t>
        </is>
      </c>
      <c r="E152" s="12" t="inlineStr">
        <is>
          <t>56d1c3fa-d604-4d4c-a5f2-7de0b3b7a91a</t>
        </is>
      </c>
    </row>
    <row r="153" ht="45" customHeight="1">
      <c r="A153" s="12" t="inlineStr">
        <is>
          <t>Nutrition: Animals</t>
        </is>
      </c>
      <c r="B153" s="12" t="inlineStr">
        <is>
          <t>Nutrition: Animals</t>
        </is>
      </c>
      <c r="C153" s="13" t="inlineStr">
        <is>
          <t>Enzymes: Describing Enzyme Activity Data [BI2.20]</t>
        </is>
      </c>
      <c r="D153" s="12" t="inlineStr">
        <is>
          <t>Describe patterns in enzyme activity data in graphs and tables.</t>
        </is>
      </c>
      <c r="E153" s="12" t="inlineStr">
        <is>
          <t>f95fe956-5d6a-47c2-b7b7-8f191e4cc818</t>
        </is>
      </c>
    </row>
    <row r="154" ht="45" customHeight="1">
      <c r="A154" s="12" t="inlineStr">
        <is>
          <t>Nutrition: Animals</t>
        </is>
      </c>
      <c r="B154" s="12" t="inlineStr">
        <is>
          <t>Nutrition: Animals</t>
        </is>
      </c>
      <c r="C154" s="13" t="inlineStr">
        <is>
          <t>Enzymes: Interpreting Enzyme Activity Data [BI2.21]</t>
        </is>
      </c>
      <c r="D154" s="12" t="inlineStr">
        <is>
          <t>Interpret data to explain enzyme activity and apply knowledge.</t>
        </is>
      </c>
      <c r="E154" s="12" t="inlineStr">
        <is>
          <t>15f35723-35e4-4fc3-ab43-df3daa32aaa5</t>
        </is>
      </c>
    </row>
    <row r="155" ht="45" customHeight="1">
      <c r="A155" s="12" t="inlineStr">
        <is>
          <t>Nutrition: Animals</t>
        </is>
      </c>
      <c r="B155" s="12" t="inlineStr">
        <is>
          <t>Nutrition: Animals</t>
        </is>
      </c>
      <c r="C155" s="13" t="inlineStr">
        <is>
          <t>The Production &amp; Function of Bile [BI2.19]</t>
        </is>
      </c>
      <c r="D155" s="12" t="inlineStr">
        <is>
          <t>State where bile is produced and stored. Describe the role of bile in digestion.</t>
        </is>
      </c>
      <c r="E155" s="12" t="inlineStr">
        <is>
          <t>a1f135b1-65e8-4575-b35d-46dc44e9db83</t>
        </is>
      </c>
    </row>
    <row r="156" ht="45" customHeight="1">
      <c r="A156" s="12" t="inlineStr">
        <is>
          <t>Nutrition: Animals</t>
        </is>
      </c>
      <c r="B156" s="12" t="inlineStr">
        <is>
          <t>Nutrition: Animals</t>
        </is>
      </c>
      <c r="C156" s="13" t="inlineStr">
        <is>
          <t>Exchange Surfaces: Villi [BI1.48]</t>
        </is>
      </c>
      <c r="D156" s="12" t="inlineStr">
        <is>
          <t>Describe the structure of villi and explain how they are adapted for exchanging materials.</t>
        </is>
      </c>
      <c r="E156" s="12" t="inlineStr">
        <is>
          <t>9a67938b-6ff3-4fe7-8073-67e369172598</t>
        </is>
      </c>
    </row>
    <row r="157" ht="45" customHeight="1">
      <c r="A157" s="12" t="inlineStr">
        <is>
          <t>Nutrition: Animals</t>
        </is>
      </c>
      <c r="B157" s="12" t="inlineStr">
        <is>
          <t>Nutrition: Animals</t>
        </is>
      </c>
      <c r="C157" s="13" t="inlineStr">
        <is>
          <t>Teeth [PS2.06]</t>
        </is>
      </c>
      <c r="D157" s="12" t="inlineStr">
        <is>
          <t xml:space="preserve">Different types of teeth include incisors, molars and canine teeth. </t>
        </is>
      </c>
      <c r="E157" s="12" t="inlineStr">
        <is>
          <t>7f0d4b79-796a-4666-9cba-ecb76a765fd5</t>
        </is>
      </c>
    </row>
    <row r="158" ht="45" customHeight="1">
      <c r="A158" s="12" t="inlineStr">
        <is>
          <t>Respiration</t>
        </is>
      </c>
      <c r="B158" s="12" t="inlineStr">
        <is>
          <t>Respiration</t>
        </is>
      </c>
      <c r="C158" s="13" t="inlineStr">
        <is>
          <t>Diagnostic: Cellular Respiration [BI0.032]</t>
        </is>
      </c>
      <c r="D158" s="12" t="inlineStr">
        <is>
          <t>Diagnostic for aerobic &amp; anaerobic respiration.</t>
        </is>
      </c>
      <c r="E158" s="12" t="inlineStr">
        <is>
          <t>3e2f9709-d558-43ce-b09f-12b0df2bb5e7</t>
        </is>
      </c>
    </row>
    <row r="159" ht="45" customHeight="1">
      <c r="A159" s="12" t="inlineStr">
        <is>
          <t>Respiration</t>
        </is>
      </c>
      <c r="B159" s="12" t="inlineStr">
        <is>
          <t>Respiration</t>
        </is>
      </c>
      <c r="C159" s="13" t="inlineStr">
        <is>
          <t>Diagnostic: Metabolism, Exercise &amp; Cardiac Output [BI0.034]</t>
        </is>
      </c>
      <c r="D159" s="12" t="inlineStr">
        <is>
          <t>Diagnostic for the effects of exercise, cardiac output, interpreting data and respiration practicals.</t>
        </is>
      </c>
      <c r="E159" s="12" t="inlineStr">
        <is>
          <t>a7d643f8-031e-42fe-b2ec-bc3d638ec27d</t>
        </is>
      </c>
    </row>
    <row r="160" ht="45" customHeight="1">
      <c r="A160" s="12" t="inlineStr">
        <is>
          <t>Respiration</t>
        </is>
      </c>
      <c r="B160" s="12" t="inlineStr">
        <is>
          <t>Respiration</t>
        </is>
      </c>
      <c r="C160" s="13" t="inlineStr">
        <is>
          <t>Introduction to Respiration [BI4.28]</t>
        </is>
      </c>
      <c r="D160" s="12" t="inlineStr">
        <is>
          <t xml:space="preserve">State that all the energy needed for life processes is transferred by respiration.
Describe respiration as the breakdown of organic molecules.  </t>
        </is>
      </c>
      <c r="E160" s="12" t="inlineStr">
        <is>
          <t>b88cc28f-df3e-4ba4-a0c2-e42cba02e3cc</t>
        </is>
      </c>
    </row>
    <row r="161" ht="45" customHeight="1">
      <c r="A161" s="12" t="inlineStr">
        <is>
          <t>Respiration</t>
        </is>
      </c>
      <c r="B161" s="12" t="inlineStr">
        <is>
          <t>Respiration</t>
        </is>
      </c>
      <c r="C161" s="13" t="inlineStr">
        <is>
          <t>Aerobic Respiration: Word Equation [BI4.29]</t>
        </is>
      </c>
      <c r="D161" s="12" t="inlineStr">
        <is>
          <t>Describe aerobic respiration and give the word equation.</t>
        </is>
      </c>
      <c r="E161" s="12" t="inlineStr">
        <is>
          <t>92232e65-6e9c-4142-bdbd-bf8eb32cfdb7</t>
        </is>
      </c>
    </row>
    <row r="162" ht="45" customHeight="1">
      <c r="A162" s="12" t="inlineStr">
        <is>
          <t>Respiration</t>
        </is>
      </c>
      <c r="B162" s="12" t="inlineStr">
        <is>
          <t>Respiration</t>
        </is>
      </c>
      <c r="C162" s="13" t="inlineStr">
        <is>
          <t>Aerobic Respiration: Symbol Equation [BI4.30]</t>
        </is>
      </c>
      <c r="D162" s="12" t="inlineStr">
        <is>
          <t>Describe aerobic respiration and give the word and symbol equations.</t>
        </is>
      </c>
      <c r="E162" s="12" t="inlineStr">
        <is>
          <t>e1a9460d-ef03-49d1-b3f4-4dced6ccc184</t>
        </is>
      </c>
    </row>
    <row r="163" ht="45" customHeight="1">
      <c r="A163" s="12" t="inlineStr">
        <is>
          <t>Respiration</t>
        </is>
      </c>
      <c r="B163" s="12" t="inlineStr">
        <is>
          <t>Respiration</t>
        </is>
      </c>
      <c r="C163" s="13" t="inlineStr">
        <is>
          <t>Anaerobic Respiration in Animals: Word Equation [BI4.31]</t>
        </is>
      </c>
      <c r="D163" s="12" t="inlineStr">
        <is>
          <t>Describe the process of anaerobic respiration in animals and give the word equation.</t>
        </is>
      </c>
      <c r="E163" s="12" t="inlineStr">
        <is>
          <t>018fb97a-a6e7-4836-8eff-5f345280d692</t>
        </is>
      </c>
    </row>
    <row r="164" ht="45" customHeight="1">
      <c r="A164" s="12" t="inlineStr">
        <is>
          <t>Respiration</t>
        </is>
      </c>
      <c r="B164" s="12" t="inlineStr">
        <is>
          <t>Respiration</t>
        </is>
      </c>
      <c r="C164" s="13" t="inlineStr">
        <is>
          <t>Anaerobic Respiration in Plants: Word Equation [BI4.33]</t>
        </is>
      </c>
      <c r="D164" s="12" t="inlineStr">
        <is>
          <t>Describe the process of anaerobic respiration in plants and give the word equation.</t>
        </is>
      </c>
      <c r="E164" s="12" t="inlineStr">
        <is>
          <t>b5a4072d-3000-4839-b1df-964621566d73</t>
        </is>
      </c>
    </row>
    <row r="165" ht="45" customHeight="1">
      <c r="A165" s="12" t="inlineStr">
        <is>
          <t>Respiration</t>
        </is>
      </c>
      <c r="B165" s="12" t="inlineStr">
        <is>
          <t>Respiration</t>
        </is>
      </c>
      <c r="C165" s="13" t="inlineStr">
        <is>
          <t>Comparing Anaerobic Respiration in Animals, Plants &amp; Fungi [BI4.36]</t>
        </is>
      </c>
      <c r="D165" s="12" t="inlineStr">
        <is>
          <t>Compare the site, reactant(s), products of and energy released by anaerobic respiration in animals, plants and fungi (yeast). Includes word equations.</t>
        </is>
      </c>
      <c r="E165" s="12" t="inlineStr">
        <is>
          <t>bdb88ffb-e87e-4961-af9c-f55c1e0867a1</t>
        </is>
      </c>
    </row>
    <row r="166" ht="45" customHeight="1">
      <c r="A166" s="12" t="inlineStr">
        <is>
          <t>Respiration</t>
        </is>
      </c>
      <c r="B166" s="12" t="inlineStr">
        <is>
          <t>Respiration</t>
        </is>
      </c>
      <c r="C166" s="13" t="inlineStr">
        <is>
          <t>Comparing Aerobic &amp; Anaerobic Respiration [BI4.37]</t>
        </is>
      </c>
      <c r="D166" s="12" t="inlineStr">
        <is>
          <t>Compare the site, reactant(s), products of and energy released by anaerobic and aerobic respiration in animals, plants and fungi (yeast). Includes word equations.</t>
        </is>
      </c>
      <c r="E166" s="12" t="inlineStr">
        <is>
          <t>a96b7c7b-6274-4eff-ae6c-b9bf18e52a8c</t>
        </is>
      </c>
    </row>
    <row r="167" ht="45" customHeight="1">
      <c r="A167" s="12" t="inlineStr">
        <is>
          <t>Respiration</t>
        </is>
      </c>
      <c r="B167" s="12" t="inlineStr">
        <is>
          <t>Respiration</t>
        </is>
      </c>
      <c r="C167" s="13" t="inlineStr">
        <is>
          <t>Exothermic Reactions: Respiration [CH5.06]</t>
        </is>
      </c>
      <c r="D167" s="12" t="inlineStr">
        <is>
          <t>Describe respiration as an exothermic chemical process. Includes equations for aerobic &amp; anaerobic respiration.</t>
        </is>
      </c>
      <c r="E167" s="12" t="inlineStr">
        <is>
          <t>786a16af-b1f5-4d15-9fd0-8981423d8d03</t>
        </is>
      </c>
    </row>
    <row r="168" ht="45" customHeight="1">
      <c r="A168" s="12" t="inlineStr">
        <is>
          <t>Respiration</t>
        </is>
      </c>
      <c r="B168" s="12" t="inlineStr">
        <is>
          <t>Respiration</t>
        </is>
      </c>
      <c r="C168" s="13" t="inlineStr">
        <is>
          <t>Importance of Anaerobic Respiration in Plants &amp; Yeast [BI4.38]</t>
        </is>
      </c>
      <c r="D168" s="12" t="inlineStr">
        <is>
          <t>Describe the process of anaerobic respiration in plants and yeast and when it occurs. Explain the economic importance of anaerobic respiration in yeast.</t>
        </is>
      </c>
      <c r="E168" s="12" t="inlineStr">
        <is>
          <t>3db87637-832b-4fc0-977a-f05cdec1a2ee</t>
        </is>
      </c>
    </row>
    <row r="169" ht="45" customHeight="1">
      <c r="A169" s="12" t="inlineStr">
        <is>
          <t>Respiration</t>
        </is>
      </c>
      <c r="B169" s="12" t="inlineStr">
        <is>
          <t>Respiration</t>
        </is>
      </c>
      <c r="C169" s="13" t="inlineStr">
        <is>
          <t>Importance of Anaerobic Respiration in Animals [BI4.39]</t>
        </is>
      </c>
      <c r="D169" s="12" t="inlineStr">
        <is>
          <t>Describe the process of anaerobic respiration in animals and explain why it occurs.</t>
        </is>
      </c>
      <c r="E169" s="12" t="inlineStr">
        <is>
          <t>a9a66553-daeb-4195-8bf5-c1b405ebe15f</t>
        </is>
      </c>
    </row>
    <row r="170" ht="45" customHeight="1">
      <c r="A170" s="12" t="inlineStr">
        <is>
          <t>Respiration</t>
        </is>
      </c>
      <c r="B170" s="12" t="inlineStr">
        <is>
          <t>Respiration</t>
        </is>
      </c>
      <c r="C170" s="13" t="inlineStr">
        <is>
          <t>Exercise: Describing the Effect on the Body [BI4.40]</t>
        </is>
      </c>
      <c r="D170" s="12" t="inlineStr">
        <is>
          <t>Describe skeletal muscle and how the body responds to exercise.</t>
        </is>
      </c>
      <c r="E170" s="12" t="inlineStr">
        <is>
          <t>2b665458-8715-4ff0-93af-17edef40af5c</t>
        </is>
      </c>
    </row>
    <row r="171" ht="45" customHeight="1">
      <c r="A171" s="12" t="inlineStr">
        <is>
          <t>Respiration</t>
        </is>
      </c>
      <c r="B171" s="12" t="inlineStr">
        <is>
          <t>Respiration</t>
        </is>
      </c>
      <c r="C171" s="13" t="inlineStr">
        <is>
          <t>Exercise: Explaining the Effect on the Body [BI4.41]</t>
        </is>
      </c>
      <c r="D171" s="12" t="inlineStr">
        <is>
          <t>Explain the adaptations of skeletal muscle and how the body responds to exercise.</t>
        </is>
      </c>
      <c r="E171" s="12" t="inlineStr">
        <is>
          <t>26c73087-1c3a-490a-aafe-8a00906814d4</t>
        </is>
      </c>
    </row>
    <row r="172" ht="45" customHeight="1">
      <c r="A172" s="12" t="inlineStr">
        <is>
          <t>Respiration</t>
        </is>
      </c>
      <c r="B172" s="12" t="inlineStr">
        <is>
          <t>Respiration</t>
        </is>
      </c>
      <c r="C172" s="13" t="inlineStr">
        <is>
          <t>Oxygen Debt [BI4.49]</t>
        </is>
      </c>
      <c r="D172" s="12" t="inlineStr">
        <is>
          <t>Describe oxygen debt is and explain why it occurs.</t>
        </is>
      </c>
      <c r="E172" s="12" t="inlineStr">
        <is>
          <t>9b5b2b6e-3196-4608-a269-46680c76b6d0</t>
        </is>
      </c>
    </row>
    <row r="173" ht="45" customHeight="1">
      <c r="A173" s="12" t="inlineStr">
        <is>
          <t>Respiration</t>
        </is>
      </c>
      <c r="B173" s="12" t="inlineStr">
        <is>
          <t>Respiration</t>
        </is>
      </c>
      <c r="C173" s="13" t="inlineStr">
        <is>
          <t>Removal of Lactic Acid [BI4.50]</t>
        </is>
      </c>
      <c r="D173" s="12" t="inlineStr">
        <is>
          <t>Describe how lactic acid is removed from the muscles and processed by the liver.</t>
        </is>
      </c>
      <c r="E173" s="12" t="inlineStr">
        <is>
          <t>29d44bfa-b297-4a4b-814f-00d3012c2e88</t>
        </is>
      </c>
    </row>
    <row r="174" ht="45" customHeight="1">
      <c r="A174" s="12" t="inlineStr">
        <is>
          <t>Respiration</t>
        </is>
      </c>
      <c r="B174" s="12" t="inlineStr">
        <is>
          <t>Respiration</t>
        </is>
      </c>
      <c r="C174" s="13" t="inlineStr">
        <is>
          <t>Metabolism [BI4.51]</t>
        </is>
      </c>
      <c r="D174" s="12" t="inlineStr">
        <is>
          <t>Define metabolism and metabolic rate. Give examples of metabolic processes. Explain the role of enzymes in metabolism.</t>
        </is>
      </c>
      <c r="E174" s="12" t="inlineStr">
        <is>
          <t>938e0ff8-a57e-4f7a-a610-1ab7c59a145b</t>
        </is>
      </c>
    </row>
    <row r="175" ht="45" customHeight="1">
      <c r="A175" s="12" t="inlineStr">
        <is>
          <t>Respiration</t>
        </is>
      </c>
      <c r="B175" s="12" t="inlineStr">
        <is>
          <t>Respiration</t>
        </is>
      </c>
      <c r="C175" s="13" t="inlineStr">
        <is>
          <t>Photosynthesis &amp; Respiration [BI4.52]</t>
        </is>
      </c>
      <c r="D175" s="12" t="inlineStr">
        <is>
          <t>Describe how respiration and photosynthesis are linked in plants and animals. Explain the importance of photosynthesis to all life on Earth.</t>
        </is>
      </c>
      <c r="E175" s="12" t="inlineStr">
        <is>
          <t>1aefbec0-2fc7-49d8-9d2b-a8986627d1b4</t>
        </is>
      </c>
    </row>
    <row r="176" ht="45" customHeight="1">
      <c r="A176" s="12" t="inlineStr">
        <is>
          <t>Respiration</t>
        </is>
      </c>
      <c r="B176" s="12" t="inlineStr">
        <is>
          <t>Respiration</t>
        </is>
      </c>
      <c r="C176" s="13" t="inlineStr">
        <is>
          <t>Practical: Using a Respirometer [BI4.53]</t>
        </is>
      </c>
      <c r="D176" s="12" t="inlineStr">
        <is>
          <t>Use a respirometer to demonstrate that oxygen is removed from the air when an organism respires.</t>
        </is>
      </c>
      <c r="E176" s="12" t="inlineStr">
        <is>
          <t>f6677e9b-84c6-4cb3-8de0-ee8166b42cf5</t>
        </is>
      </c>
    </row>
    <row r="177" ht="45" customHeight="1">
      <c r="A177" s="12" t="inlineStr">
        <is>
          <t>Respiration</t>
        </is>
      </c>
      <c r="B177" s="12" t="inlineStr">
        <is>
          <t>Respiration</t>
        </is>
      </c>
      <c r="C177" s="13" t="inlineStr">
        <is>
          <t>Practical: Respiration &amp; Indicators [BI4.54]</t>
        </is>
      </c>
      <c r="D177" s="12" t="inlineStr">
        <is>
          <t>Demonstrate an organism is respiring by detecting the release of carbon dioxide using hydrogen carbonate indicator.</t>
        </is>
      </c>
      <c r="E177" s="12" t="inlineStr">
        <is>
          <t>bd7646fb-063c-411a-bae4-e956ef2ab9f5</t>
        </is>
      </c>
    </row>
    <row r="178" ht="45" customHeight="1">
      <c r="A178" s="12" t="inlineStr">
        <is>
          <t>Respiration</t>
        </is>
      </c>
      <c r="B178" s="12" t="inlineStr">
        <is>
          <t>Respiration</t>
        </is>
      </c>
      <c r="C178" s="13" t="inlineStr">
        <is>
          <t>Practical: Respiration &amp; Temperature Change [BI4.55]</t>
        </is>
      </c>
      <c r="D178" s="12" t="inlineStr">
        <is>
          <t>Demonstrate that an organism is respiring by measuring the temperature change.</t>
        </is>
      </c>
      <c r="E178" s="12" t="inlineStr">
        <is>
          <t>03807376-0306-48cc-add8-ce245f726eac</t>
        </is>
      </c>
    </row>
    <row r="179" ht="45" customHeight="1">
      <c r="A179" s="12" t="inlineStr">
        <is>
          <t>Respiration</t>
        </is>
      </c>
      <c r="B179" s="12" t="inlineStr">
        <is>
          <t>Respiration</t>
        </is>
      </c>
      <c r="C179" s="13" t="inlineStr">
        <is>
          <t>Practical: Respiration &amp; Limewater [BI4.56]</t>
        </is>
      </c>
      <c r="D179" s="12" t="inlineStr">
        <is>
          <t>Demonstrate that an organism is respiring by observing a chemical change in limewater.</t>
        </is>
      </c>
      <c r="E179" s="12" t="inlineStr">
        <is>
          <t>daf22d36-811e-421e-b52c-63f495590482</t>
        </is>
      </c>
    </row>
    <row r="180" ht="45" customHeight="1">
      <c r="A180" s="12" t="inlineStr">
        <is>
          <t>Mass Transport: Plants</t>
        </is>
      </c>
      <c r="B180" s="12" t="inlineStr">
        <is>
          <t>Mass Transport: Plants</t>
        </is>
      </c>
      <c r="C180" s="13" t="inlineStr">
        <is>
          <t>Diagnostic: Transpiration &amp; Translocation [BI0.018]</t>
        </is>
      </c>
      <c r="D180" s="12" t="inlineStr">
        <is>
          <t>Diagnostic for transpiration and translocation.</t>
        </is>
      </c>
      <c r="E180" s="12" t="inlineStr">
        <is>
          <t>06844bea-7070-4a13-a245-7e3488f0fadd</t>
        </is>
      </c>
    </row>
    <row r="181" ht="45" customHeight="1">
      <c r="A181" s="12" t="inlineStr">
        <is>
          <t>Mass Transport: Plants</t>
        </is>
      </c>
      <c r="B181" s="12" t="inlineStr">
        <is>
          <t>Mass Transport: Plants</t>
        </is>
      </c>
      <c r="C181" s="13" t="inlineStr">
        <is>
          <t>Transpiration [BI2.83]</t>
        </is>
      </c>
      <c r="D181" s="12" t="inlineStr">
        <is>
          <t>Describe transpiration and the transpiration stream.</t>
        </is>
      </c>
      <c r="E181" s="12" t="inlineStr">
        <is>
          <t>42e7b4ce-ec14-4b2b-8118-780f5fc0c66a</t>
        </is>
      </c>
    </row>
    <row r="182" ht="45" customHeight="1">
      <c r="A182" s="12" t="inlineStr">
        <is>
          <t>Mass Transport: Plants</t>
        </is>
      </c>
      <c r="B182" s="12" t="inlineStr">
        <is>
          <t>Mass Transport: Plants</t>
        </is>
      </c>
      <c r="C182" s="13" t="inlineStr">
        <is>
          <t>Transpiration: Factors Affecting the Rate [BI2.84]</t>
        </is>
      </c>
      <c r="D182" s="12" t="inlineStr">
        <is>
          <t>State which factors increase the rate of transpiration and which decrease it.</t>
        </is>
      </c>
      <c r="E182" s="12" t="inlineStr">
        <is>
          <t>7715dc3c-134b-4f2b-afb9-c822d6d46104</t>
        </is>
      </c>
    </row>
    <row r="183" ht="45" customHeight="1">
      <c r="A183" s="12" t="inlineStr">
        <is>
          <t>Mass Transport: Plants</t>
        </is>
      </c>
      <c r="B183" s="12" t="inlineStr">
        <is>
          <t>Mass Transport: Plants</t>
        </is>
      </c>
      <c r="C183" s="13" t="inlineStr">
        <is>
          <t>Transpiration: Explaining Effects [BI2.85]</t>
        </is>
      </c>
      <c r="D183" s="12" t="inlineStr">
        <is>
          <t>Explain why some factors increase the rate of transpiration and some decrease it.</t>
        </is>
      </c>
      <c r="E183" s="12" t="inlineStr">
        <is>
          <t>97d506fd-70ef-4e4e-b14f-2c7abf956935</t>
        </is>
      </c>
    </row>
    <row r="184" ht="45" customHeight="1">
      <c r="A184" s="12" t="inlineStr">
        <is>
          <t>Mass Transport: Plants</t>
        </is>
      </c>
      <c r="B184" s="12" t="inlineStr">
        <is>
          <t>Mass Transport: Plants</t>
        </is>
      </c>
      <c r="C184" s="13" t="inlineStr">
        <is>
          <t>Practical: Investigating Transpiration [BI2.86]</t>
        </is>
      </c>
      <c r="D184" s="12" t="inlineStr">
        <is>
          <t>Describe the use of a potometer. Requires knowledge of transpiration.</t>
        </is>
      </c>
      <c r="E184" s="12" t="inlineStr">
        <is>
          <t>50c0dbc0-cde2-4461-877b-5d12c29185ec</t>
        </is>
      </c>
    </row>
    <row r="185" ht="45" customHeight="1">
      <c r="A185" s="12" t="inlineStr">
        <is>
          <t>Mass Transport: Plants</t>
        </is>
      </c>
      <c r="B185" s="12" t="inlineStr">
        <is>
          <t>Mass Transport: Plants</t>
        </is>
      </c>
      <c r="C185" s="13" t="inlineStr">
        <is>
          <t>Transpiration: Calculating the Rate [BI2.87]</t>
        </is>
      </c>
      <c r="D185" s="12" t="inlineStr">
        <is>
          <t>Calculate the rate of transpiration from tables and graphs. Includes unit conversions.</t>
        </is>
      </c>
      <c r="E185" s="12" t="inlineStr">
        <is>
          <t>8fa8673b-6505-4a9a-b1fe-05f027cfb26c</t>
        </is>
      </c>
    </row>
    <row r="186" ht="45" customHeight="1">
      <c r="A186" s="12" t="inlineStr">
        <is>
          <t>Mass Transport: Plants</t>
        </is>
      </c>
      <c r="B186" s="12" t="inlineStr">
        <is>
          <t>Mass Transport: Plants</t>
        </is>
      </c>
      <c r="C186" s="13" t="inlineStr">
        <is>
          <t>Interpreting Stomata &amp; Transpiration Data I [BI2.88]</t>
        </is>
      </c>
      <c r="D186" s="12" t="inlineStr">
        <is>
          <t>Interpret more simple data sets in terms of factors affecting transpiration. Requires previous knowledge of how and why various factors affect transpiration.</t>
        </is>
      </c>
      <c r="E186" s="12" t="inlineStr">
        <is>
          <t>093f3fcb-1419-4eb5-bc22-e89c88216836</t>
        </is>
      </c>
    </row>
    <row r="187" ht="45" customHeight="1">
      <c r="A187" s="12" t="inlineStr">
        <is>
          <t>Mass Transport: Plants</t>
        </is>
      </c>
      <c r="B187" s="12" t="inlineStr">
        <is>
          <t>Mass Transport: Plants</t>
        </is>
      </c>
      <c r="C187" s="13" t="inlineStr">
        <is>
          <t>Interpreting Stomata &amp; Transpiration Data II [BI2.89]</t>
        </is>
      </c>
      <c r="D187" s="12" t="inlineStr">
        <is>
          <t>Interpret more complex data sets in terms of factors affecting transpiration. Requires previous knowledge of how and why various factors affect transpiration.</t>
        </is>
      </c>
      <c r="E187" s="12" t="inlineStr">
        <is>
          <t>ef73f839-f1b2-4230-b2e4-c3c36ea6d1ca</t>
        </is>
      </c>
    </row>
    <row r="188" ht="45" customHeight="1">
      <c r="A188" s="12" t="inlineStr">
        <is>
          <t>Mass Transport: Plants</t>
        </is>
      </c>
      <c r="B188" s="12" t="inlineStr">
        <is>
          <t>Mass Transport: Plants</t>
        </is>
      </c>
      <c r="C188" s="13" t="inlineStr">
        <is>
          <t>Translocation [BI2.90]</t>
        </is>
      </c>
      <c r="D188" s="12" t="inlineStr">
        <is>
          <t>Describe how sugars are transported in plants.</t>
        </is>
      </c>
      <c r="E188" s="12" t="inlineStr">
        <is>
          <t>6d27faac-fadc-4d47-858e-4a3a9b684e73</t>
        </is>
      </c>
    </row>
    <row r="189" ht="45" customHeight="1">
      <c r="A189" s="12" t="inlineStr">
        <is>
          <t>Mass Transport: Plants</t>
        </is>
      </c>
      <c r="B189" s="12" t="inlineStr">
        <is>
          <t>Mass Transport: Plants</t>
        </is>
      </c>
      <c r="C189" s="13" t="inlineStr">
        <is>
          <t>Comparing Transpiration &amp; Translocation [BI2.91]</t>
        </is>
      </c>
      <c r="D189" s="12" t="inlineStr">
        <is>
          <t>Compare the function of xylem and phloem. Requires previous knowledge of the structure of the tissues, transpiration and translocation.</t>
        </is>
      </c>
      <c r="E189" s="12" t="inlineStr">
        <is>
          <t>4653a14a-fdf2-4f0a-a694-07616adfa838</t>
        </is>
      </c>
    </row>
    <row r="190" ht="45" customHeight="1">
      <c r="A190" s="12" t="inlineStr">
        <is>
          <t>Mass Transport: Animals</t>
        </is>
      </c>
      <c r="B190" s="12" t="inlineStr">
        <is>
          <t>Mass Transport: Animals</t>
        </is>
      </c>
      <c r="C190" s="13" t="inlineStr">
        <is>
          <t>Diagnostic: Circulatory System [BI0.013]</t>
        </is>
      </c>
      <c r="D190" s="12" t="inlineStr">
        <is>
          <t>Diagnostic for the structure and function of the heart, blood vessels, blood and blood components.</t>
        </is>
      </c>
      <c r="E190" s="12" t="inlineStr">
        <is>
          <t>7e5d0293-ec58-4526-8f64-863da019beb0</t>
        </is>
      </c>
    </row>
    <row r="191" ht="45" customHeight="1">
      <c r="A191" s="12" t="inlineStr">
        <is>
          <t>Mass Transport: Animals</t>
        </is>
      </c>
      <c r="B191" s="12" t="inlineStr">
        <is>
          <t>Mass Transport: Animals</t>
        </is>
      </c>
      <c r="C191" s="13" t="inlineStr">
        <is>
          <t>Diagnostic: Cardiac Output &amp; Effect of Exercise [BI30.062]</t>
        </is>
      </c>
      <c r="D191" s="12" t="inlineStr">
        <is>
          <t>Diagnostic for cardiac output and the effect of exercise.</t>
        </is>
      </c>
      <c r="E191" s="12" t="inlineStr">
        <is>
          <t>9432f817-b848-43f0-89e9-1e4d24c86eb6</t>
        </is>
      </c>
    </row>
    <row r="192" ht="45" customHeight="1">
      <c r="A192" s="12" t="inlineStr">
        <is>
          <t>Mass Transport: Animals</t>
        </is>
      </c>
      <c r="B192" s="12" t="inlineStr">
        <is>
          <t>Mass Transport: Animals</t>
        </is>
      </c>
      <c r="C192" s="13" t="inlineStr">
        <is>
          <t>Circulatory System: Introduction [BI2.40]</t>
        </is>
      </c>
      <c r="D192" s="12" t="inlineStr">
        <is>
          <t>Describe the double circulatory system and the structure and function of the blood.</t>
        </is>
      </c>
      <c r="E192" s="12" t="inlineStr">
        <is>
          <t>b353c819-c53e-478d-af2e-5518e2c39ba8</t>
        </is>
      </c>
    </row>
    <row r="193" ht="45" customHeight="1">
      <c r="A193" s="12" t="inlineStr">
        <is>
          <t>Mass Transport: Animals</t>
        </is>
      </c>
      <c r="B193" s="12" t="inlineStr">
        <is>
          <t>Mass Transport: Animals</t>
        </is>
      </c>
      <c r="C193" s="13" t="inlineStr">
        <is>
          <t>Blood Components: Functions [BI2.49]</t>
        </is>
      </c>
      <c r="D193" s="12" t="inlineStr">
        <is>
          <t>Identify the components of blood and list their functions.</t>
        </is>
      </c>
      <c r="E193" s="12" t="inlineStr">
        <is>
          <t>f49b4590-c8b9-4158-bd36-e1c1c076ccef</t>
        </is>
      </c>
    </row>
    <row r="194" ht="45" customHeight="1">
      <c r="A194" s="12" t="inlineStr">
        <is>
          <t>Mass Transport: Animals</t>
        </is>
      </c>
      <c r="B194" s="12" t="inlineStr">
        <is>
          <t>Mass Transport: Animals</t>
        </is>
      </c>
      <c r="C194" s="13" t="inlineStr">
        <is>
          <t>Blood Components: Structures [BI2.50]</t>
        </is>
      </c>
      <c r="D194" s="12" t="inlineStr">
        <is>
          <t>Describe the structure of components of blood.</t>
        </is>
      </c>
      <c r="E194" s="12" t="inlineStr">
        <is>
          <t>fa336815-1aa9-475b-8f6c-13439a201f9b</t>
        </is>
      </c>
    </row>
    <row r="195" ht="45" customHeight="1">
      <c r="A195" s="12" t="inlineStr">
        <is>
          <t>Mass Transport: Animals</t>
        </is>
      </c>
      <c r="B195" s="12" t="inlineStr">
        <is>
          <t>Mass Transport: Animals</t>
        </is>
      </c>
      <c r="C195" s="13" t="inlineStr">
        <is>
          <t>Blood Components: Functions [BI2.104]</t>
        </is>
      </c>
      <c r="D195" s="12" t="inlineStr">
        <is>
          <t>Describe the composition of the blood: red blood cells, white blood cells, platelets and plasma. Give the functions of white blood cells, red blood cells and plasma.</t>
        </is>
      </c>
      <c r="E195" s="12" t="inlineStr">
        <is>
          <t>1e598baa-2c3d-447e-8735-10fae40c38e6</t>
        </is>
      </c>
    </row>
    <row r="196" ht="45" customHeight="1">
      <c r="A196" s="12" t="inlineStr">
        <is>
          <t>Mass Transport: Animals</t>
        </is>
      </c>
      <c r="B196" s="12" t="inlineStr">
        <is>
          <t>Mass Transport: Animals</t>
        </is>
      </c>
      <c r="C196" s="13" t="inlineStr">
        <is>
          <t>Blood Components: Structures [BI2.105]</t>
        </is>
      </c>
      <c r="D196" s="12" t="inlineStr">
        <is>
          <t>Describe the structure of red blood cells, white blood cells and plasma.</t>
        </is>
      </c>
      <c r="E196" s="12" t="inlineStr">
        <is>
          <t>ad8b3d43-a340-4e1a-9d68-62fd691d5a74</t>
        </is>
      </c>
    </row>
    <row r="197" ht="45" customHeight="1">
      <c r="A197" s="12" t="inlineStr">
        <is>
          <t>Mass Transport: Animals</t>
        </is>
      </c>
      <c r="B197" s="12" t="inlineStr">
        <is>
          <t>Mass Transport: Animals</t>
        </is>
      </c>
      <c r="C197" s="13" t="inlineStr">
        <is>
          <t>Blood Components: Explaining the Structures [BI2.51]</t>
        </is>
      </c>
      <c r="D197" s="12" t="inlineStr">
        <is>
          <t>Explain how components of blood are adapted for their functions.</t>
        </is>
      </c>
      <c r="E197" s="12" t="inlineStr">
        <is>
          <t>5a004078-e8e6-4095-bdf8-efba7a050037</t>
        </is>
      </c>
    </row>
    <row r="198" ht="45" customHeight="1">
      <c r="A198" s="12" t="inlineStr">
        <is>
          <t>Mass Transport: Animals</t>
        </is>
      </c>
      <c r="B198" s="12" t="inlineStr">
        <is>
          <t>Mass Transport: Animals</t>
        </is>
      </c>
      <c r="C198" s="13" t="inlineStr">
        <is>
          <t>Human Heart: Structure [BI2.41]</t>
        </is>
      </c>
      <c r="D198" s="12" t="inlineStr">
        <is>
          <t>Identify the blood vessels and chambers of the heart.</t>
        </is>
      </c>
      <c r="E198" s="12" t="inlineStr">
        <is>
          <t>9e7211d1-03d9-453f-a700-78779860222d</t>
        </is>
      </c>
    </row>
    <row r="199" ht="45" customHeight="1">
      <c r="A199" s="12" t="inlineStr">
        <is>
          <t>Mass Transport: Animals</t>
        </is>
      </c>
      <c r="B199" s="12" t="inlineStr">
        <is>
          <t>Mass Transport: Animals</t>
        </is>
      </c>
      <c r="C199" s="13" t="inlineStr">
        <is>
          <t>Human Heart: Function [BI2.42]</t>
        </is>
      </c>
      <c r="D199" s="12" t="inlineStr">
        <is>
          <t>Describe blood flow in the heart and the function of each heart structure.</t>
        </is>
      </c>
      <c r="E199" s="12" t="inlineStr">
        <is>
          <t>84f2e60a-0f81-45cf-99c8-9f6f9e4ba63f</t>
        </is>
      </c>
    </row>
    <row r="200" ht="45" customHeight="1">
      <c r="A200" s="12" t="inlineStr">
        <is>
          <t>Mass Transport: Animals</t>
        </is>
      </c>
      <c r="B200" s="12" t="inlineStr">
        <is>
          <t>Mass Transport: Animals</t>
        </is>
      </c>
      <c r="C200" s="13" t="inlineStr">
        <is>
          <t>Human Heart: Explaining the Structure [BI2.43]</t>
        </is>
      </c>
      <c r="D200" s="12" t="inlineStr">
        <is>
          <t>Explain the structures and adaptations of the heart.</t>
        </is>
      </c>
      <c r="E200" s="12" t="inlineStr">
        <is>
          <t>69e295a9-d4e8-4d07-bd91-760afee9e067</t>
        </is>
      </c>
    </row>
    <row r="201" ht="45" customHeight="1">
      <c r="A201" s="12" t="inlineStr">
        <is>
          <t>Mass Transport: Animals</t>
        </is>
      </c>
      <c r="B201" s="12" t="inlineStr">
        <is>
          <t>Mass Transport: Animals</t>
        </is>
      </c>
      <c r="C201" s="13" t="inlineStr">
        <is>
          <t>Human Heart: How the Heart Beats (Natural Pacemaker) [BI2.45]</t>
        </is>
      </c>
      <c r="D201" s="12" t="inlineStr">
        <is>
          <t>Describe what a natural pacemaker is and where it can be found.</t>
        </is>
      </c>
      <c r="E201" s="12" t="inlineStr">
        <is>
          <t>bd3a5725-4416-4bd3-a1c2-3fc2b911101c</t>
        </is>
      </c>
    </row>
    <row r="202" ht="45" customHeight="1">
      <c r="A202" s="12" t="inlineStr">
        <is>
          <t>Mass Transport: Animals</t>
        </is>
      </c>
      <c r="B202" s="12" t="inlineStr">
        <is>
          <t>Mass Transport: Animals</t>
        </is>
      </c>
      <c r="C202" s="13" t="inlineStr">
        <is>
          <t>Blood Vessels: Structure &amp; Functions [BI2.46]</t>
        </is>
      </c>
      <c r="D202" s="12" t="inlineStr">
        <is>
          <t>Describe the structure of the different blood vessels and their functions.</t>
        </is>
      </c>
      <c r="E202" s="12" t="inlineStr">
        <is>
          <t>f2924384-9be4-458b-a22a-4075f6ddc076</t>
        </is>
      </c>
    </row>
    <row r="203" ht="45" customHeight="1">
      <c r="A203" s="12" t="inlineStr">
        <is>
          <t>Mass Transport: Animals</t>
        </is>
      </c>
      <c r="B203" s="12" t="inlineStr">
        <is>
          <t>Mass Transport: Animals</t>
        </is>
      </c>
      <c r="C203" s="13" t="inlineStr">
        <is>
          <t>Blood Vessels: Explaining the Structure [BI2.47]</t>
        </is>
      </c>
      <c r="D203" s="12" t="inlineStr">
        <is>
          <t>Explain how blood vessels are adapted for their function.</t>
        </is>
      </c>
      <c r="E203" s="12" t="inlineStr">
        <is>
          <t>d18e04d0-7b8b-4b94-a95e-9197847ce052</t>
        </is>
      </c>
    </row>
    <row r="204" ht="45" customHeight="1">
      <c r="A204" s="12" t="inlineStr">
        <is>
          <t>Mass Transport: Animals</t>
        </is>
      </c>
      <c r="B204" s="12" t="inlineStr">
        <is>
          <t>Mass Transport: Animals</t>
        </is>
      </c>
      <c r="C204" s="13" t="inlineStr">
        <is>
          <t>Circulatory System: Describing Data [BI2.48]</t>
        </is>
      </c>
      <c r="D204" s="12" t="inlineStr">
        <is>
          <t>Describe similarities, differences and patterns in data when presented with diagrams, tables or charts.</t>
        </is>
      </c>
      <c r="E204" s="12" t="inlineStr">
        <is>
          <t>23d27148-a3f5-43b5-b350-e41fa9ccf186</t>
        </is>
      </c>
    </row>
    <row r="205" ht="45" customHeight="1">
      <c r="A205" s="12" t="inlineStr">
        <is>
          <t>Mass Transport: Animals</t>
        </is>
      </c>
      <c r="B205" s="12" t="inlineStr">
        <is>
          <t>Mass Transport: Animals</t>
        </is>
      </c>
      <c r="C205" s="13" t="inlineStr">
        <is>
          <t>Circulatory System: Interpreting Data [BI2.94]</t>
        </is>
      </c>
      <c r="D205" s="12" t="inlineStr">
        <is>
          <t>Interpret data about the circulatory system from tables and calculate the mean concentration of red blood cells. Convert numbers to standard form.</t>
        </is>
      </c>
      <c r="E205" s="12" t="inlineStr">
        <is>
          <t>b9630caa-fefe-4ffe-a032-a25e934be9f6</t>
        </is>
      </c>
    </row>
    <row r="206" ht="45" customHeight="1">
      <c r="A206" s="12" t="inlineStr">
        <is>
          <t>Mass Transport: Animals</t>
        </is>
      </c>
      <c r="B206" s="12" t="inlineStr">
        <is>
          <t>Mass Transport: Animals</t>
        </is>
      </c>
      <c r="C206" s="13" t="inlineStr">
        <is>
          <t>Circulatory System: Measuring Heart Rate [BI2.44]</t>
        </is>
      </c>
      <c r="D206" s="12" t="inlineStr">
        <is>
          <t>Describe what causes a pulse and show how it can be used the measure pulse/heart rate.</t>
        </is>
      </c>
      <c r="E206" s="12" t="inlineStr">
        <is>
          <t>d7aa69bb-ad4d-4d10-b5fb-7db4fb411a12</t>
        </is>
      </c>
    </row>
    <row r="207" ht="45" customHeight="1">
      <c r="A207" s="12" t="inlineStr">
        <is>
          <t>Mass Transport: Animals</t>
        </is>
      </c>
      <c r="B207" s="12" t="inlineStr">
        <is>
          <t>Mass Transport: Animals</t>
        </is>
      </c>
      <c r="C207" s="13" t="inlineStr">
        <is>
          <t>Rate of Blood Flow: Calculating I [BI2.52]</t>
        </is>
      </c>
      <c r="D207" s="12" t="inlineStr">
        <is>
          <t>Calculate rate of blood flow. Word problems and no unit conversions.</t>
        </is>
      </c>
      <c r="E207" s="12" t="inlineStr">
        <is>
          <t>b22802a8-a6df-4718-ba92-006b9a487f76</t>
        </is>
      </c>
    </row>
    <row r="208" ht="45" customHeight="1">
      <c r="A208" s="12" t="inlineStr">
        <is>
          <t>Mass Transport: Animals</t>
        </is>
      </c>
      <c r="B208" s="12" t="inlineStr">
        <is>
          <t>Mass Transport: Animals</t>
        </is>
      </c>
      <c r="C208" s="13" t="inlineStr">
        <is>
          <t>Rate of Blood Flow: Calculating II [BI2.53]</t>
        </is>
      </c>
      <c r="D208" s="12" t="inlineStr">
        <is>
          <t>Calculate rate of blood flow. Word problems and unit conversions.</t>
        </is>
      </c>
      <c r="E208" s="12" t="inlineStr">
        <is>
          <t>8db75251-75c4-42bc-ae21-d8d956f34edf</t>
        </is>
      </c>
    </row>
    <row r="209" ht="45" customHeight="1">
      <c r="A209" s="12" t="inlineStr">
        <is>
          <t>Mass Transport: Animals</t>
        </is>
      </c>
      <c r="B209" s="12" t="inlineStr">
        <is>
          <t>Mass Transport: Animals</t>
        </is>
      </c>
      <c r="C209" s="13" t="inlineStr">
        <is>
          <t>Cardiac Output [BI4.42]</t>
        </is>
      </c>
      <c r="D209" s="12" t="inlineStr">
        <is>
          <t>Describe the structure and functions of parts of the heart. Define cardiac output, explain stroke volume &amp; give the equation for cardiac output.</t>
        </is>
      </c>
      <c r="E209" s="12" t="inlineStr">
        <is>
          <t>cfe81269-576d-4694-b008-dc8eea0e577f</t>
        </is>
      </c>
    </row>
    <row r="210" ht="45" customHeight="1">
      <c r="A210" s="12" t="inlineStr">
        <is>
          <t>Mass Transport: Animals</t>
        </is>
      </c>
      <c r="B210" s="12" t="inlineStr">
        <is>
          <t>Mass Transport: Animals</t>
        </is>
      </c>
      <c r="C210" s="13" t="inlineStr">
        <is>
          <t>Calculating Cardiac Output I [BI4.43]</t>
        </is>
      </c>
      <c r="D210" s="12" t="inlineStr">
        <is>
          <t xml:space="preserve">Calculate cardiac output. Word problems and no unit conversions. </t>
        </is>
      </c>
      <c r="E210" s="12" t="inlineStr">
        <is>
          <t>da1906c0-5e51-41b4-963b-d1db9f6dbaa8</t>
        </is>
      </c>
    </row>
    <row r="211" ht="45" customHeight="1">
      <c r="A211" s="12" t="inlineStr">
        <is>
          <t>Mass Transport: Animals</t>
        </is>
      </c>
      <c r="B211" s="12" t="inlineStr">
        <is>
          <t>Mass Transport: Animals</t>
        </is>
      </c>
      <c r="C211" s="13" t="inlineStr">
        <is>
          <t>Calculating Cardiac Output II [BI4.44]</t>
        </is>
      </c>
      <c r="D211" s="12" t="inlineStr">
        <is>
          <t xml:space="preserve">Calculate cardiac output. Word problems, tables and unit conversions. </t>
        </is>
      </c>
      <c r="E211" s="12" t="inlineStr">
        <is>
          <t>29bb9feb-034c-4c55-8f26-83bee2ae1996</t>
        </is>
      </c>
    </row>
    <row r="212" ht="45" customHeight="1">
      <c r="A212" s="12" t="inlineStr">
        <is>
          <t>Mass Transport: Animals</t>
        </is>
      </c>
      <c r="B212" s="12" t="inlineStr">
        <is>
          <t>Mass Transport: Animals</t>
        </is>
      </c>
      <c r="C212" s="13" t="inlineStr">
        <is>
          <t>Calculating Cardiac Output III [BI4.45]</t>
        </is>
      </c>
      <c r="D212" s="12" t="inlineStr">
        <is>
          <t>Calculate cardiac output. Word problems, tables, graphs and unit conversions.</t>
        </is>
      </c>
      <c r="E212" s="12" t="inlineStr">
        <is>
          <t>2b8baa45-bdf4-4cd9-99c5-600e19b9d237</t>
        </is>
      </c>
    </row>
    <row r="213" ht="45" customHeight="1">
      <c r="A213" s="12" t="inlineStr">
        <is>
          <t>Mass Transport: Animals</t>
        </is>
      </c>
      <c r="B213" s="12" t="inlineStr">
        <is>
          <t>Mass Transport: Animals</t>
        </is>
      </c>
      <c r="C213" s="13" t="inlineStr">
        <is>
          <t>Rearranging Cardiac Output [BI4.46]</t>
        </is>
      </c>
      <c r="D213" s="12" t="inlineStr">
        <is>
          <t>Rearrange cardiac output to find heart rate and stroke volume. Includes word problems, tables, graphs and unit conversions.</t>
        </is>
      </c>
      <c r="E213" s="12" t="inlineStr">
        <is>
          <t>7473ea81-d201-45c4-9500-08e91d2f5f1f</t>
        </is>
      </c>
    </row>
    <row r="214" ht="45" customHeight="1">
      <c r="A214" s="12" t="inlineStr">
        <is>
          <t>Mass Transport: Animals</t>
        </is>
      </c>
      <c r="B214" s="12" t="inlineStr">
        <is>
          <t>Mass Transport: Animals</t>
        </is>
      </c>
      <c r="C214" s="13" t="inlineStr">
        <is>
          <t>Effects of Exercise: The Cardiovascular System [PE1.13]</t>
        </is>
      </c>
      <c r="D214" s="12" t="inlineStr">
        <is>
          <t>Describe the effects of exercise on the cardiovascular system.</t>
        </is>
      </c>
      <c r="E214" s="12" t="inlineStr">
        <is>
          <t>2a7121d4-0a01-448d-84ea-c148d52341b1</t>
        </is>
      </c>
    </row>
    <row r="215" ht="45" customHeight="1">
      <c r="A215" s="12" t="inlineStr">
        <is>
          <t>Mass Transport: Animals</t>
        </is>
      </c>
      <c r="B215" s="12" t="inlineStr">
        <is>
          <t>Mass Transport: Animals</t>
        </is>
      </c>
      <c r="C215" s="13" t="inlineStr">
        <is>
          <t>Describing Cardiac Output Data [BI4.47]</t>
        </is>
      </c>
      <c r="D215" s="12" t="inlineStr">
        <is>
          <t>Describe patterns in cardiac output data in graphs and tables. Includes calculating cardiac output with no unit conversions.</t>
        </is>
      </c>
      <c r="E215" s="12" t="inlineStr">
        <is>
          <t>414fbdff-9af7-44f0-bf44-d3fea2fdb5a6</t>
        </is>
      </c>
    </row>
    <row r="216" ht="45" customHeight="1">
      <c r="A216" s="12" t="inlineStr">
        <is>
          <t>Mass Transport: Animals</t>
        </is>
      </c>
      <c r="B216" s="12" t="inlineStr">
        <is>
          <t>Mass Transport: Animals</t>
        </is>
      </c>
      <c r="C216" s="13" t="inlineStr">
        <is>
          <t>Interpreting Cardiac Output Data [BI4.48]</t>
        </is>
      </c>
      <c r="D216" s="12" t="inlineStr">
        <is>
          <t>Interpret data to explain cardiac output data and apply knowledge. Includes calculating cardiac output with no unit conversations.</t>
        </is>
      </c>
      <c r="E216" s="12" t="inlineStr">
        <is>
          <t>c009c654-61ec-476d-9672-b223dbe4ddc6</t>
        </is>
      </c>
    </row>
    <row r="217" ht="45" customHeight="1">
      <c r="A217" s="12" t="inlineStr">
        <is>
          <t>Mass Transport: Animals</t>
        </is>
      </c>
      <c r="B217" s="12" t="inlineStr">
        <is>
          <t>Mass Transport: Animals</t>
        </is>
      </c>
      <c r="C217" s="13" t="inlineStr">
        <is>
          <t>Interpreting Heart Rate Graphs [PE1.14]</t>
        </is>
      </c>
      <c r="D217" s="12" t="inlineStr">
        <is>
          <t>Analyse a heart rate graph before, during and after exercise.</t>
        </is>
      </c>
      <c r="E217" s="12" t="inlineStr">
        <is>
          <t>9bf8440d-68d6-400b-b65d-0ee0275110f1</t>
        </is>
      </c>
    </row>
    <row r="218" ht="45" customHeight="1">
      <c r="A218" s="12" t="inlineStr">
        <is>
          <t>Gas Exchange: Plants</t>
        </is>
      </c>
      <c r="B218" s="12" t="inlineStr">
        <is>
          <t>Gas Exchange: Plants</t>
        </is>
      </c>
      <c r="C218" s="13" t="inlineStr">
        <is>
          <t>Diagnostic: Gas Exchange in Plants [BI60.025]</t>
        </is>
      </c>
      <c r="D218" s="12" t="inlineStr">
        <is>
          <t>Diagnostic for gas exchange in plants.</t>
        </is>
      </c>
      <c r="E218" s="12" t="inlineStr">
        <is>
          <t>7da26881-57da-4c1f-958d-22cb1072da55</t>
        </is>
      </c>
    </row>
    <row r="219" ht="45" customHeight="1">
      <c r="A219" s="12" t="inlineStr">
        <is>
          <t>Gas Exchange: Plants</t>
        </is>
      </c>
      <c r="B219" s="12" t="inlineStr">
        <is>
          <t>Gas Exchange: Plants</t>
        </is>
      </c>
      <c r="C219" s="13" t="inlineStr">
        <is>
          <t>Gas Exchange in Plants [BI2.78]</t>
        </is>
      </c>
      <c r="D219" s="12" t="inlineStr">
        <is>
          <t>Describe how gases are exchanged in plants, the leaf adaptations and how leaves compare to lungs. Explain the net movement of gases in the daylight compared to night.</t>
        </is>
      </c>
      <c r="E219" s="12" t="inlineStr">
        <is>
          <t>e3e53164-81f2-4e95-8704-015070826f60</t>
        </is>
      </c>
    </row>
    <row r="220" ht="45" customHeight="1">
      <c r="A220" s="12" t="inlineStr">
        <is>
          <t>Gas Exchange: Plants</t>
        </is>
      </c>
      <c r="B220" s="12" t="inlineStr">
        <is>
          <t>Gas Exchange: Plants</t>
        </is>
      </c>
      <c r="C220" s="13" t="inlineStr">
        <is>
          <t>Exchange Surfaces: Leaves [BI1.49]</t>
        </is>
      </c>
      <c r="D220" s="12" t="inlineStr">
        <is>
          <t>Describe the structure of leaves and explain how they are adapted for exchanging materials.</t>
        </is>
      </c>
      <c r="E220" s="12" t="inlineStr">
        <is>
          <t>f130fe3d-4c23-47d0-889b-46ce6455701c</t>
        </is>
      </c>
    </row>
    <row r="221" ht="45" customHeight="1">
      <c r="A221" s="12" t="inlineStr">
        <is>
          <t>Gas Exchange: Plants</t>
        </is>
      </c>
      <c r="B221" s="12" t="inlineStr">
        <is>
          <t>Gas Exchange: Plants</t>
        </is>
      </c>
      <c r="C221" s="13" t="inlineStr">
        <is>
          <t>Investigating Stomata [BI2.80]</t>
        </is>
      </c>
      <c r="D221" s="12" t="inlineStr">
        <is>
          <t>Investigate the number of stomata using nail varnish or by peeling the epidermis. Assumes prior knowledge of using a microscope.</t>
        </is>
      </c>
      <c r="E221" s="12" t="inlineStr">
        <is>
          <t>aa3332ca-1c8c-4175-8556-f0458f613f01</t>
        </is>
      </c>
    </row>
    <row r="222" ht="45" customHeight="1">
      <c r="A222" s="12" t="inlineStr">
        <is>
          <t>Gas Exchange: Plants</t>
        </is>
      </c>
      <c r="B222" s="12" t="inlineStr">
        <is>
          <t>Gas Exchange: Plants</t>
        </is>
      </c>
      <c r="C222" s="13" t="inlineStr">
        <is>
          <t>Stomata Calculations &amp; Estimations [BI2.81]</t>
        </is>
      </c>
      <c r="D222" s="12" t="inlineStr">
        <is>
          <t>Estimate the number of stomata found on a leaf. Use calculations to compare the number of stomata on different leaves, or between the surface and underside of leaves.</t>
        </is>
      </c>
      <c r="E222" s="12" t="inlineStr">
        <is>
          <t>8fb20aba-a5de-4063-be76-1a3c39a4fc1c</t>
        </is>
      </c>
    </row>
    <row r="223" ht="45" customHeight="1">
      <c r="A223" s="12" t="inlineStr">
        <is>
          <t>Gas Exchange: Animals</t>
        </is>
      </c>
      <c r="B223" s="12" t="inlineStr">
        <is>
          <t>Gas Exchange: Animals</t>
        </is>
      </c>
      <c r="C223" s="13" t="inlineStr">
        <is>
          <t>Diagnostic: Gas Exchange: Animals [B100.004]</t>
        </is>
      </c>
      <c r="D223" s="12" t="inlineStr">
        <is>
          <t>Diagnostic for the gas exchange: animals topic.</t>
        </is>
      </c>
      <c r="E223" s="12" t="inlineStr">
        <is>
          <t>6e2451f2-9225-4cf3-a5ae-66b40791c930</t>
        </is>
      </c>
    </row>
    <row r="224" ht="45" customHeight="1">
      <c r="A224" s="12" t="inlineStr">
        <is>
          <t>Gas Exchange: Animals</t>
        </is>
      </c>
      <c r="B224" s="12" t="inlineStr">
        <is>
          <t>Gas Exchange: Animals</t>
        </is>
      </c>
      <c r="C224" s="13" t="inlineStr">
        <is>
          <t>The Human Gas Exchange System [BI2.34]</t>
        </is>
      </c>
      <c r="D224" s="12" t="inlineStr">
        <is>
          <t>Describe the structure and function of the human gas exchange system.</t>
        </is>
      </c>
      <c r="E224" s="12" t="inlineStr">
        <is>
          <t>1a82cb3c-7118-4c08-8280-a7cbcdb1397e</t>
        </is>
      </c>
    </row>
    <row r="225" ht="45" customHeight="1">
      <c r="A225" s="12" t="inlineStr">
        <is>
          <t>Gas Exchange: Animals</t>
        </is>
      </c>
      <c r="B225" s="12" t="inlineStr">
        <is>
          <t>Gas Exchange: Animals</t>
        </is>
      </c>
      <c r="C225" s="13" t="inlineStr">
        <is>
          <t>Measuring Breathing [BK5.04]</t>
        </is>
      </c>
      <c r="D225" s="12" t="inlineStr">
        <is>
          <t>Compare the composition of inhaled and exhaled air. Describe methods to measure lung volume (vital capacity) and carbon dioxide levels.</t>
        </is>
      </c>
      <c r="E225" s="12" t="inlineStr">
        <is>
          <t>bed2b7b9-51bf-47a4-9364-a78d80f5bfbc</t>
        </is>
      </c>
    </row>
    <row r="226" ht="45" customHeight="1">
      <c r="A226" s="12" t="inlineStr">
        <is>
          <t>Gas Exchange: Animals</t>
        </is>
      </c>
      <c r="B226" s="12" t="inlineStr">
        <is>
          <t>Gas Exchange: Animals</t>
        </is>
      </c>
      <c r="C226" s="13" t="inlineStr">
        <is>
          <t>Mechanics of Breathing [BI2.35]</t>
        </is>
      </c>
      <c r="D226" s="12" t="inlineStr">
        <is>
          <t>Explain the mechanical process of breathing and model breathing using a bell jar.</t>
        </is>
      </c>
      <c r="E226" s="12" t="inlineStr">
        <is>
          <t>bd8ce58e-e36a-4f90-b2e3-1d2503108a22</t>
        </is>
      </c>
    </row>
    <row r="227" ht="45" customHeight="1">
      <c r="A227" s="12" t="inlineStr">
        <is>
          <t>Gas Exchange: Animals</t>
        </is>
      </c>
      <c r="B227" s="12" t="inlineStr">
        <is>
          <t>Gas Exchange: Animals</t>
        </is>
      </c>
      <c r="C227" s="13" t="inlineStr">
        <is>
          <t>Exchange Surfaces: Alveoli [BI1.47]</t>
        </is>
      </c>
      <c r="D227" s="12" t="inlineStr">
        <is>
          <t>Describe the structure of alveoli and explain how they are adapted for exchanging materials.</t>
        </is>
      </c>
      <c r="E227" s="12" t="inlineStr">
        <is>
          <t>e57fa971-ceee-4177-b940-220749f74fc6</t>
        </is>
      </c>
    </row>
    <row r="228" ht="45" customHeight="1">
      <c r="A228" s="12" t="inlineStr">
        <is>
          <t>Gas Exchange: Animals</t>
        </is>
      </c>
      <c r="B228" s="12" t="inlineStr">
        <is>
          <t>Gas Exchange: Animals</t>
        </is>
      </c>
      <c r="C228" s="13" t="inlineStr">
        <is>
          <t>How Lungs are Adapted for Gas Exchange [BI2.36]</t>
        </is>
      </c>
      <c r="D228" s="12" t="inlineStr">
        <is>
          <t>Identify main features of the lungs and explain how they facilitate air gas exchange in humans.</t>
        </is>
      </c>
      <c r="E228" s="12" t="inlineStr">
        <is>
          <t>3b23e1c0-3fde-43c5-aa82-276536b70e34</t>
        </is>
      </c>
    </row>
    <row r="229" ht="45" customHeight="1">
      <c r="A229" s="12" t="inlineStr">
        <is>
          <t>Gas Exchange: Animals</t>
        </is>
      </c>
      <c r="B229" s="12" t="inlineStr">
        <is>
          <t>Gas Exchange: Animals</t>
        </is>
      </c>
      <c r="C229" s="13" t="inlineStr">
        <is>
          <t>Interpretation of a Spirometer Trace [PE1.18]</t>
        </is>
      </c>
      <c r="D229" s="12" t="inlineStr">
        <is>
          <t>Analyse a spirometer trace identifying the different long volumes.</t>
        </is>
      </c>
      <c r="E229" s="12" t="inlineStr">
        <is>
          <t>8ca7e143-d79d-410f-aaa0-a8f9f2de5f59</t>
        </is>
      </c>
    </row>
    <row r="230" ht="45" customHeight="1">
      <c r="A230" s="12" t="inlineStr">
        <is>
          <t>Gas Exchange: Animals</t>
        </is>
      </c>
      <c r="B230" s="12" t="inlineStr">
        <is>
          <t>Gas Exchange: Animals</t>
        </is>
      </c>
      <c r="C230" s="13" t="inlineStr">
        <is>
          <t>Physiology: Respiration [SP3.10]</t>
        </is>
      </c>
      <c r="D230" s="12" t="inlineStr">
        <is>
          <t xml:space="preserve">An experiment to investigate how exercise affects pulse-rate and ventilation rate. </t>
        </is>
      </c>
      <c r="E230" s="12" t="inlineStr">
        <is>
          <t>a0241f22-0324-4a68-a2d6-4e66408935b9</t>
        </is>
      </c>
    </row>
    <row r="231" ht="45" customHeight="1">
      <c r="A231" s="12" t="inlineStr">
        <is>
          <t>Gas Exchange: Animals</t>
        </is>
      </c>
      <c r="B231" s="12" t="inlineStr">
        <is>
          <t>Gas Exchange: Animals</t>
        </is>
      </c>
      <c r="C231" s="13" t="inlineStr">
        <is>
          <t>Calculating Breathing Rate I [BI2.37]</t>
        </is>
      </c>
      <c r="D231" s="12" t="inlineStr">
        <is>
          <t>Identify the structures of the lung and complete simple calculations of breathing rates.</t>
        </is>
      </c>
      <c r="E231" s="12" t="inlineStr">
        <is>
          <t>8572ad65-eb82-4fd9-9470-6759b4038b0c</t>
        </is>
      </c>
    </row>
    <row r="232" ht="45" customHeight="1">
      <c r="A232" s="12" t="inlineStr">
        <is>
          <t>Gas Exchange: Animals</t>
        </is>
      </c>
      <c r="B232" s="12" t="inlineStr">
        <is>
          <t>Gas Exchange: Animals</t>
        </is>
      </c>
      <c r="C232" s="13" t="inlineStr">
        <is>
          <t>Calculating Breathing Rate II [BI2.38]</t>
        </is>
      </c>
      <c r="D232" s="12" t="inlineStr">
        <is>
          <t>Identify the structures of the lung and calculate breathing rates using data from tables and graphs.</t>
        </is>
      </c>
      <c r="E232" s="12" t="inlineStr">
        <is>
          <t>e6605396-45f1-43fd-8e48-ecbc2f95f429</t>
        </is>
      </c>
    </row>
    <row r="233" ht="45" customHeight="1">
      <c r="A233" s="12" t="inlineStr">
        <is>
          <t>Gas Exchange: Animals</t>
        </is>
      </c>
      <c r="B233" s="12" t="inlineStr">
        <is>
          <t>Gas Exchange: Animals</t>
        </is>
      </c>
      <c r="C233" s="13" t="inlineStr">
        <is>
          <t>Effects of Exercise: The Respiratory System [PE1.19]</t>
        </is>
      </c>
      <c r="D233" s="12" t="inlineStr">
        <is>
          <t>Describe the effects of exercise on the respiratory system.</t>
        </is>
      </c>
      <c r="E233" s="12" t="inlineStr">
        <is>
          <t>42dfcad0-5043-40d1-b578-765fe64f14d7</t>
        </is>
      </c>
    </row>
    <row r="234" ht="45" customHeight="1">
      <c r="A234" s="12" t="inlineStr">
        <is>
          <t>Excretion: Animals</t>
        </is>
      </c>
      <c r="B234" s="12" t="inlineStr">
        <is>
          <t>Excretion: Animals</t>
        </is>
      </c>
      <c r="C234" s="13" t="inlineStr">
        <is>
          <t>Diagnostic: Excretion in Animals [B100.005]</t>
        </is>
      </c>
      <c r="D234" s="12" t="inlineStr">
        <is>
          <t>Diagnostic for excretion in animals.</t>
        </is>
      </c>
      <c r="E234" s="12" t="inlineStr">
        <is>
          <t>633dc41b-e31b-49c8-b0f7-48af0547fde4</t>
        </is>
      </c>
    </row>
    <row r="235" ht="45" customHeight="1">
      <c r="A235" s="12" t="inlineStr">
        <is>
          <t>Excretion: Animals</t>
        </is>
      </c>
      <c r="B235" s="12" t="inlineStr">
        <is>
          <t>Excretion: Animals</t>
        </is>
      </c>
      <c r="C235" s="13" t="inlineStr">
        <is>
          <t>Removing Waste Products [BH12.02]</t>
        </is>
      </c>
      <c r="D235" s="12" t="inlineStr">
        <is>
          <t>Explains the importance of maintaining a constant internal environment in response to internal and external change.
Explains the effect on cells of osmotic changes in body fluids
explain the response of the body to different osmotic challenges.</t>
        </is>
      </c>
      <c r="E235" s="12" t="inlineStr">
        <is>
          <t>8b79692e-4bd5-4726-9f1c-f273b566560a</t>
        </is>
      </c>
    </row>
    <row r="236" ht="45" customHeight="1">
      <c r="A236" s="12" t="inlineStr">
        <is>
          <t>Excretion: Animals</t>
        </is>
      </c>
      <c r="B236" s="12" t="inlineStr">
        <is>
          <t>Excretion: Animals</t>
        </is>
      </c>
      <c r="C236" s="13" t="inlineStr">
        <is>
          <t>Kidneys [BIE11.09]</t>
        </is>
      </c>
      <c r="D236" s="12" t="inlineStr">
        <is>
          <t xml:space="preserve">To be able to describe the purposes of structures within the kidney and how it filters the blood. </t>
        </is>
      </c>
      <c r="E236" s="12" t="inlineStr">
        <is>
          <t>b28c57d4-53ee-4ca8-b76d-a55c3e46df4a</t>
        </is>
      </c>
    </row>
    <row r="237" ht="45" customHeight="1">
      <c r="A237" s="12" t="inlineStr">
        <is>
          <t>Excretion: Animals</t>
        </is>
      </c>
      <c r="B237" s="12" t="inlineStr">
        <is>
          <t>Excretion: Animals</t>
        </is>
      </c>
      <c r="C237" s="13" t="inlineStr">
        <is>
          <t>ADH &amp; Water Balance [BH12.05]</t>
        </is>
      </c>
      <c r="D237" s="12" t="inlineStr">
        <is>
          <t>Explain the response of the body to different temperature and osmotic challenges.</t>
        </is>
      </c>
      <c r="E237" s="12" t="inlineStr">
        <is>
          <t>28ee7ac4-19ec-4b41-9d5a-9cafcc498097</t>
        </is>
      </c>
    </row>
    <row r="238" ht="45" customHeight="1">
      <c r="A238" s="12" t="inlineStr">
        <is>
          <t>Excretion: Animals</t>
        </is>
      </c>
      <c r="B238" s="12" t="inlineStr">
        <is>
          <t>Excretion: Animals</t>
        </is>
      </c>
      <c r="C238" s="13" t="inlineStr">
        <is>
          <t>Dialysis and Kidney Transplant [BH12.04]</t>
        </is>
      </c>
      <c r="D238" s="12" t="inlineStr">
        <is>
          <t>Explains the response of the body to different temperature and osmotic challenges.</t>
        </is>
      </c>
      <c r="E238" s="12" t="inlineStr">
        <is>
          <t>4b1c0582-3410-452b-af11-b70c621b91a0</t>
        </is>
      </c>
    </row>
    <row r="239" ht="45" customHeight="1">
      <c r="A239" s="12" t="inlineStr">
        <is>
          <t>Plant Hormones</t>
        </is>
      </c>
      <c r="B239" s="12" t="inlineStr">
        <is>
          <t>Plant Hormones</t>
        </is>
      </c>
      <c r="C239" s="13" t="inlineStr">
        <is>
          <t>Diagnostic: Plant Responses [B100.006]</t>
        </is>
      </c>
      <c r="D239" s="12" t="inlineStr">
        <is>
          <t>Diagnostic assessment for plant responses.</t>
        </is>
      </c>
      <c r="E239" s="12" t="inlineStr">
        <is>
          <t>906daa11-2394-4a26-be02-fa7d7f6ffe25</t>
        </is>
      </c>
    </row>
    <row r="240" ht="45" customHeight="1">
      <c r="A240" s="12" t="inlineStr">
        <is>
          <t>Plant Hormones</t>
        </is>
      </c>
      <c r="B240" s="12" t="inlineStr">
        <is>
          <t>Plant Hormones</t>
        </is>
      </c>
      <c r="C240" s="13" t="inlineStr">
        <is>
          <t>Introduction to Tropism [BI5.082]</t>
        </is>
      </c>
      <c r="D240" s="12" t="inlineStr">
        <is>
          <t>Define tropism. Describe a plant's response to light and gravity. State the role of hormones in responding to stimuli.</t>
        </is>
      </c>
      <c r="E240" s="12" t="inlineStr">
        <is>
          <t>b4aca442-0769-452f-9751-107d038db47c</t>
        </is>
      </c>
    </row>
    <row r="241" ht="45" customHeight="1">
      <c r="A241" s="12" t="inlineStr">
        <is>
          <t>Plant Hormones</t>
        </is>
      </c>
      <c r="B241" s="12" t="inlineStr">
        <is>
          <t>Plant Hormones</t>
        </is>
      </c>
      <c r="C241" s="13" t="inlineStr">
        <is>
          <t>Plant Tropisms: Auxin [BH6.04]</t>
        </is>
      </c>
      <c r="D241" s="12" t="inlineStr">
        <is>
          <t xml:space="preserve">
Explain how plant hormones are important in the control and coordination of plant growth and development, with reference to the role of auxins in phototropisms and gravitropisms</t>
        </is>
      </c>
      <c r="E241" s="12" t="inlineStr">
        <is>
          <t>3411f890-24b4-43a6-ad55-5b65b2124c55</t>
        </is>
      </c>
    </row>
    <row r="242" ht="45" customHeight="1">
      <c r="A242" s="12" t="inlineStr">
        <is>
          <t>Plant Hormones</t>
        </is>
      </c>
      <c r="B242" s="12" t="inlineStr">
        <is>
          <t>Plant Hormones</t>
        </is>
      </c>
      <c r="C242" s="13" t="inlineStr">
        <is>
          <t>Plant Responses to Light [SP3.11]</t>
        </is>
      </c>
      <c r="D242" s="12" t="inlineStr">
        <is>
          <t>To investigate the rate at which seedlings grow in different light conditions.</t>
        </is>
      </c>
      <c r="E242" s="12" t="inlineStr">
        <is>
          <t>38113abc-f6e5-4515-a0a1-3bbbd0360f59</t>
        </is>
      </c>
    </row>
    <row r="243" ht="45" customHeight="1">
      <c r="A243" s="12" t="inlineStr">
        <is>
          <t>Plant Hormones</t>
        </is>
      </c>
      <c r="B243" s="12" t="inlineStr">
        <is>
          <t>Plant Hormones</t>
        </is>
      </c>
      <c r="C243" s="13" t="inlineStr">
        <is>
          <t>Using Plant Hormones: Auxin, Gibberellins &amp; Ethene [BH6.05]</t>
        </is>
      </c>
      <c r="D243" s="12" t="inlineStr">
        <is>
          <t>Describe some of the effects of plant hormones, relating to auxins, gibberellins and ethene.
Describe some of the different ways in which people use plant hormones to control plant growth.</t>
        </is>
      </c>
      <c r="E243" s="12" t="inlineStr">
        <is>
          <t>93cc8dff-5fc1-4953-98cf-a106f4612af9</t>
        </is>
      </c>
    </row>
    <row r="244" ht="45" customHeight="1">
      <c r="A244" s="12" t="inlineStr">
        <is>
          <t>Homeostasis</t>
        </is>
      </c>
      <c r="B244" s="12" t="inlineStr">
        <is>
          <t>Homeostasis</t>
        </is>
      </c>
      <c r="C244" s="13" t="inlineStr">
        <is>
          <t>Diagnostic: Introduction to Homeostasis [BI60.122]</t>
        </is>
      </c>
      <c r="D244" s="12" t="inlineStr">
        <is>
          <t>Diagnostic for receptors, coordination centres, effectors and negative feedback.</t>
        </is>
      </c>
      <c r="E244" s="12" t="inlineStr">
        <is>
          <t>be4b5866-411f-480a-8e74-014460c30c7c</t>
        </is>
      </c>
    </row>
    <row r="245" ht="45" customHeight="1">
      <c r="A245" s="12" t="inlineStr">
        <is>
          <t>Homeostasis</t>
        </is>
      </c>
      <c r="B245" s="12" t="inlineStr">
        <is>
          <t>Homeostasis</t>
        </is>
      </c>
      <c r="C245" s="13" t="inlineStr">
        <is>
          <t>Comparing Nerve Impulses &amp; Hormones [BI5.030]</t>
        </is>
      </c>
      <c r="D245" s="12" t="inlineStr">
        <is>
          <t>Compare &amp; contrast the 'messenger systems' in the human body.</t>
        </is>
      </c>
      <c r="E245" s="12" t="inlineStr">
        <is>
          <t>38290612-a56d-4545-a0ca-17fc14bf2d01</t>
        </is>
      </c>
    </row>
    <row r="246" ht="45" customHeight="1">
      <c r="A246" s="12" t="inlineStr">
        <is>
          <t>Homeostasis</t>
        </is>
      </c>
      <c r="B246" s="12" t="inlineStr">
        <is>
          <t>Homeostasis</t>
        </is>
      </c>
      <c r="C246" s="13" t="inlineStr">
        <is>
          <t>Homeostasis [BI5.001]</t>
        </is>
      </c>
      <c r="D246" s="12" t="inlineStr">
        <is>
          <t>Define homeostasis and describe why it is important.</t>
        </is>
      </c>
      <c r="E246" s="12" t="inlineStr">
        <is>
          <t>17a205e3-c97e-4ab4-a9a2-2d0327ae6c95</t>
        </is>
      </c>
    </row>
    <row r="247" ht="45" customHeight="1">
      <c r="A247" s="12" t="inlineStr">
        <is>
          <t>Homeostasis</t>
        </is>
      </c>
      <c r="B247" s="12" t="inlineStr">
        <is>
          <t>Homeostasis</t>
        </is>
      </c>
      <c r="C247" s="13" t="inlineStr">
        <is>
          <t>Receptors [BI5.002]</t>
        </is>
      </c>
      <c r="D247" s="12" t="inlineStr">
        <is>
          <t>Recall the different sense organs and the types of receptor cell they contain.</t>
        </is>
      </c>
      <c r="E247" s="12" t="inlineStr">
        <is>
          <t>e69ac1be-d903-44a8-8400-63b434ed2667</t>
        </is>
      </c>
    </row>
    <row r="248" ht="45" customHeight="1">
      <c r="A248" s="12" t="inlineStr">
        <is>
          <t>Homeostasis</t>
        </is>
      </c>
      <c r="B248" s="12" t="inlineStr">
        <is>
          <t>Homeostasis</t>
        </is>
      </c>
      <c r="C248" s="13" t="inlineStr">
        <is>
          <t>Coordination Centres [BI5.003]</t>
        </is>
      </c>
      <c r="D248" s="12" t="inlineStr">
        <is>
          <t>Describe the role of coordination centres in control systems and give examples.</t>
        </is>
      </c>
      <c r="E248" s="12" t="inlineStr">
        <is>
          <t>cba3ae10-2b9c-405c-bd8d-2f192b65678e</t>
        </is>
      </c>
    </row>
    <row r="249" ht="45" customHeight="1">
      <c r="A249" s="12" t="inlineStr">
        <is>
          <t>Homeostasis</t>
        </is>
      </c>
      <c r="B249" s="12" t="inlineStr">
        <is>
          <t>Homeostasis</t>
        </is>
      </c>
      <c r="C249" s="13" t="inlineStr">
        <is>
          <t>Effectors [BI5.004]</t>
        </is>
      </c>
      <c r="D249" s="12" t="inlineStr">
        <is>
          <t>Describe the role of effectors in control systems and give examples.</t>
        </is>
      </c>
      <c r="E249" s="12" t="inlineStr">
        <is>
          <t>32c6c6f0-f5cd-4524-a8ae-94f170ce448a</t>
        </is>
      </c>
    </row>
    <row r="250" ht="45" customHeight="1">
      <c r="A250" s="12" t="inlineStr">
        <is>
          <t>Homeostasis</t>
        </is>
      </c>
      <c r="B250" s="12" t="inlineStr">
        <is>
          <t>Homeostasis</t>
        </is>
      </c>
      <c r="C250" s="13" t="inlineStr">
        <is>
          <t>Homeostasis Control Systems [BI5.005]</t>
        </is>
      </c>
      <c r="D250" s="12" t="inlineStr">
        <is>
          <t xml:space="preserve">Describe a stimulus and the role of receptors, coordination centres and effectors in homeostasis control systems. </t>
        </is>
      </c>
      <c r="E250" s="12" t="inlineStr">
        <is>
          <t>ddaa5d59-8573-49a4-96d1-258f5fc5a7ca</t>
        </is>
      </c>
    </row>
    <row r="251" ht="45" customHeight="1">
      <c r="A251" s="12" t="inlineStr">
        <is>
          <t>Homeostasis</t>
        </is>
      </c>
      <c r="B251" s="12" t="inlineStr">
        <is>
          <t>Homeostasis</t>
        </is>
      </c>
      <c r="C251" s="13" t="inlineStr">
        <is>
          <t>Negative Feedback [BI5.006]</t>
        </is>
      </c>
      <c r="D251" s="12" t="inlineStr">
        <is>
          <t>Define negative feedback. Identify and describe the components in different negative feedback models.</t>
        </is>
      </c>
      <c r="E251" s="12" t="inlineStr">
        <is>
          <t>62fb4952-fede-4770-a8fd-36b6644afa82</t>
        </is>
      </c>
    </row>
    <row r="252" ht="45" customHeight="1">
      <c r="A252" s="12" t="inlineStr">
        <is>
          <t>Thermoregulation</t>
        </is>
      </c>
      <c r="B252" s="12" t="inlineStr">
        <is>
          <t>Thermoregulation</t>
        </is>
      </c>
      <c r="C252" s="13" t="inlineStr">
        <is>
          <t>Diagnostic: Human Thermoregulation [BI60.059]</t>
        </is>
      </c>
      <c r="D252" s="12" t="inlineStr">
        <is>
          <t>Diagnostic for human thermoregulation.</t>
        </is>
      </c>
      <c r="E252" s="12" t="inlineStr">
        <is>
          <t>f479922f-a293-44e8-b1bb-87d51eca1356</t>
        </is>
      </c>
    </row>
    <row r="253" ht="45" customHeight="1">
      <c r="A253" s="12" t="inlineStr">
        <is>
          <t>Thermoregulation</t>
        </is>
      </c>
      <c r="B253" s="12" t="inlineStr">
        <is>
          <t>Thermoregulation</t>
        </is>
      </c>
      <c r="C253" s="13" t="inlineStr">
        <is>
          <t>Thermoregulation: Describing Mechanisms [BI5.007]</t>
        </is>
      </c>
      <c r="D253" s="12" t="inlineStr">
        <is>
          <t>Describe the mechanisms involved in thermoregulation.</t>
        </is>
      </c>
      <c r="E253" s="12" t="inlineStr">
        <is>
          <t>8a6e4a30-ae5d-4cd0-abaa-5b3cdedaa8cc</t>
        </is>
      </c>
    </row>
    <row r="254" ht="45" customHeight="1">
      <c r="A254" s="12" t="inlineStr">
        <is>
          <t>Thermoregulation</t>
        </is>
      </c>
      <c r="B254" s="12" t="inlineStr">
        <is>
          <t>Thermoregulation</t>
        </is>
      </c>
      <c r="C254" s="13" t="inlineStr">
        <is>
          <t>Thermoregulation: Explaining Mechanisms [BI5.008]</t>
        </is>
      </c>
      <c r="D254" s="12" t="inlineStr">
        <is>
          <t>Explain the mechanisms involved in thermoregulation.</t>
        </is>
      </c>
      <c r="E254" s="12" t="inlineStr">
        <is>
          <t>bc181684-7b1e-48b5-88f4-ceaa2cc099b1</t>
        </is>
      </c>
    </row>
    <row r="255" ht="45" customHeight="1">
      <c r="A255" s="12" t="inlineStr">
        <is>
          <t>Thermoregulation</t>
        </is>
      </c>
      <c r="B255" s="12" t="inlineStr">
        <is>
          <t>Thermoregulation</t>
        </is>
      </c>
      <c r="C255" s="13" t="inlineStr">
        <is>
          <t>Thermoregulation: Negative Feedback [BI5.017]</t>
        </is>
      </c>
      <c r="D255" s="12" t="inlineStr">
        <is>
          <t>Describe negative feedback and explain its role in thermoregulation.</t>
        </is>
      </c>
      <c r="E255" s="12" t="inlineStr">
        <is>
          <t>299aa722-1169-4202-a9bb-3964148e9b58</t>
        </is>
      </c>
    </row>
    <row r="256" ht="45" customHeight="1">
      <c r="A256" s="12" t="inlineStr">
        <is>
          <t>Thermoregulation</t>
        </is>
      </c>
      <c r="B256" s="12" t="inlineStr">
        <is>
          <t>Thermoregulation</t>
        </is>
      </c>
      <c r="C256" s="13" t="inlineStr">
        <is>
          <t>Thermoregulation: In Context [BI5.018]</t>
        </is>
      </c>
      <c r="D256" s="12" t="inlineStr">
        <is>
          <t>Apply knowledge and understanding of the mechanisms of thermoregulation to different animals.</t>
        </is>
      </c>
      <c r="E256" s="12" t="inlineStr">
        <is>
          <t>20b8fd4f-c345-486b-b9ae-74882345ea3b</t>
        </is>
      </c>
    </row>
    <row r="257" ht="45" customHeight="1">
      <c r="A257" s="12" t="inlineStr">
        <is>
          <t>Nervous System</t>
        </is>
      </c>
      <c r="B257" s="12" t="inlineStr">
        <is>
          <t>Nervous System</t>
        </is>
      </c>
      <c r="C257" s="13" t="inlineStr">
        <is>
          <t>Diagnostic: Human Nervous System [BI60.061]</t>
        </is>
      </c>
      <c r="D257" s="12" t="inlineStr">
        <is>
          <t>Diagnostic for the human nervous sytem.</t>
        </is>
      </c>
      <c r="E257" s="12" t="inlineStr">
        <is>
          <t>4b4a0e3c-4e99-45e1-a826-e5bd4017a30a</t>
        </is>
      </c>
    </row>
    <row r="258" ht="45" customHeight="1">
      <c r="A258" s="12" t="inlineStr">
        <is>
          <t>Nervous System</t>
        </is>
      </c>
      <c r="B258" s="12" t="inlineStr">
        <is>
          <t>Nervous System</t>
        </is>
      </c>
      <c r="C258" s="13" t="inlineStr">
        <is>
          <t>Nervous System: Introduction [BI5.009]</t>
        </is>
      </c>
      <c r="D258" s="12" t="inlineStr">
        <is>
          <t>An introduction to the nervous system, its structure and function.</t>
        </is>
      </c>
      <c r="E258" s="12" t="inlineStr">
        <is>
          <t>32743a32-9232-42d3-8652-8685ac8e95b6</t>
        </is>
      </c>
    </row>
    <row r="259" ht="45" customHeight="1">
      <c r="A259" s="12" t="inlineStr">
        <is>
          <t>Nervous System</t>
        </is>
      </c>
      <c r="B259" s="12" t="inlineStr">
        <is>
          <t>Nervous System</t>
        </is>
      </c>
      <c r="C259" s="13" t="inlineStr">
        <is>
          <t>Practical: Reaction Time [BI5.111]</t>
        </is>
      </c>
      <c r="D259" s="12" t="inlineStr">
        <is>
          <t>Investigate the effect of caffeine on reaction time using the 'ruler drop' test.</t>
        </is>
      </c>
      <c r="E259" s="12" t="inlineStr">
        <is>
          <t>6d2f504f-87ef-4840-8ee9-9858e6156f0a</t>
        </is>
      </c>
    </row>
    <row r="260" ht="45" customHeight="1">
      <c r="A260" s="12" t="inlineStr">
        <is>
          <t>Nervous System</t>
        </is>
      </c>
      <c r="B260" s="12" t="inlineStr">
        <is>
          <t>Nervous System</t>
        </is>
      </c>
      <c r="C260" s="13" t="inlineStr">
        <is>
          <t>Reaction Time: Describing Nervous System Data [BI5.015]</t>
        </is>
      </c>
      <c r="D260" s="12" t="inlineStr">
        <is>
          <t>Describe patterns in reaction time data that are presented in tables.</t>
        </is>
      </c>
      <c r="E260" s="12" t="inlineStr">
        <is>
          <t>bf4d206e-81f9-4199-b5f6-12a78b3e0d21</t>
        </is>
      </c>
    </row>
    <row r="261" ht="45" customHeight="1">
      <c r="A261" s="12" t="inlineStr">
        <is>
          <t>Nervous System</t>
        </is>
      </c>
      <c r="B261" s="12" t="inlineStr">
        <is>
          <t>Nervous System</t>
        </is>
      </c>
      <c r="C261" s="13" t="inlineStr">
        <is>
          <t>Reaction Time: Interpreting Nervous System Data [BI5.016]</t>
        </is>
      </c>
      <c r="D261" s="12" t="inlineStr">
        <is>
          <t>Interpreting patterns in reaction time data that is presented in tables.</t>
        </is>
      </c>
      <c r="E261" s="12" t="inlineStr">
        <is>
          <t>446cde5f-c8ee-433d-8b24-f42574d9ee61</t>
        </is>
      </c>
    </row>
    <row r="262" ht="45" customHeight="1">
      <c r="A262" s="12" t="inlineStr">
        <is>
          <t>Nervous System</t>
        </is>
      </c>
      <c r="B262" s="12" t="inlineStr">
        <is>
          <t>Nervous System</t>
        </is>
      </c>
      <c r="C262" s="13" t="inlineStr">
        <is>
          <t>Nervous System: Neurones &amp; Nerves [BI5.010]</t>
        </is>
      </c>
      <c r="D262" s="12" t="inlineStr">
        <is>
          <t xml:space="preserve">Describe, explain and compare the structure and function of sensory, motor and relay neurones. </t>
        </is>
      </c>
      <c r="E262" s="12" t="inlineStr">
        <is>
          <t>877180d0-938a-43b2-92bd-b67a2350a969</t>
        </is>
      </c>
    </row>
    <row r="263" ht="45" customHeight="1">
      <c r="A263" s="12" t="inlineStr">
        <is>
          <t>Nervous System</t>
        </is>
      </c>
      <c r="B263" s="12" t="inlineStr">
        <is>
          <t>Nervous System</t>
        </is>
      </c>
      <c r="C263" s="13" t="inlineStr">
        <is>
          <t>Nervous System: Synapses [BI5.011]</t>
        </is>
      </c>
      <c r="D263" s="12" t="inlineStr">
        <is>
          <t>Describe a synapse and the role of neurotransmitters.</t>
        </is>
      </c>
      <c r="E263" s="12" t="inlineStr">
        <is>
          <t>58394e9f-a794-463c-a082-0e387eef6353</t>
        </is>
      </c>
    </row>
    <row r="264" ht="45" customHeight="1">
      <c r="A264" s="12" t="inlineStr">
        <is>
          <t>Nervous System</t>
        </is>
      </c>
      <c r="B264" s="12" t="inlineStr">
        <is>
          <t>Nervous System</t>
        </is>
      </c>
      <c r="C264" s="13" t="inlineStr">
        <is>
          <t>Nervous System: Reflexes [BI5.012]</t>
        </is>
      </c>
      <c r="D264" s="12" t="inlineStr">
        <is>
          <t xml:space="preserve">Describe a reflex arc and give examples of a reflex action. </t>
        </is>
      </c>
      <c r="E264" s="12" t="inlineStr">
        <is>
          <t>b09783dd-d08c-4821-a0e8-597a536fcff4</t>
        </is>
      </c>
    </row>
    <row r="265" ht="45" customHeight="1">
      <c r="A265" s="12" t="inlineStr">
        <is>
          <t>Nervous System</t>
        </is>
      </c>
      <c r="B265" s="12" t="inlineStr">
        <is>
          <t>Nervous System</t>
        </is>
      </c>
      <c r="C265" s="13" t="inlineStr">
        <is>
          <t>How does the eye work? [PK13.15]</t>
        </is>
      </c>
      <c r="D265" s="12" t="inlineStr">
        <is>
          <t xml:space="preserve">To be able to label and describe the functions of features of the eye and how they enable us to form images. </t>
        </is>
      </c>
      <c r="E265" s="12" t="inlineStr">
        <is>
          <t>2e78cadc-c031-4fd5-83f6-91d0bb6ef440</t>
        </is>
      </c>
    </row>
    <row r="266" ht="45" customHeight="1">
      <c r="A266" s="12" t="inlineStr">
        <is>
          <t>Nervous System</t>
        </is>
      </c>
      <c r="B266" s="12" t="inlineStr">
        <is>
          <t>Nervous System</t>
        </is>
      </c>
      <c r="C266" s="13" t="inlineStr">
        <is>
          <t>The Eye: Structure and Function [BH10.03]</t>
        </is>
      </c>
      <c r="D266" s="12" t="inlineStr">
        <is>
          <t>Explain how the main structures of the eye are related to their functions</t>
        </is>
      </c>
      <c r="E266" s="12" t="inlineStr">
        <is>
          <t>f01cffc0-1369-41ba-a178-69fa647514c3</t>
        </is>
      </c>
    </row>
    <row r="267" ht="45" customHeight="1">
      <c r="A267" s="12" t="inlineStr">
        <is>
          <t>Nervous System</t>
        </is>
      </c>
      <c r="B267" s="12" t="inlineStr">
        <is>
          <t>Nervous System</t>
        </is>
      </c>
      <c r="C267" s="13" t="inlineStr">
        <is>
          <t>The Eye: Common Defects and Treatment [BH10.04]</t>
        </is>
      </c>
      <c r="D267" s="12" t="inlineStr">
        <is>
          <t>Describe common defects of the eye and explain how some of these problems may be overcome</t>
        </is>
      </c>
      <c r="E267" s="12" t="inlineStr">
        <is>
          <t>43056ddc-d120-4825-9519-c5fc6a3b7c0b</t>
        </is>
      </c>
    </row>
    <row r="268" ht="45" customHeight="1">
      <c r="A268" s="12" t="inlineStr">
        <is>
          <t>Nervous System</t>
        </is>
      </c>
      <c r="B268" s="12" t="inlineStr">
        <is>
          <t>Nervous System</t>
        </is>
      </c>
      <c r="C268" s="13" t="inlineStr">
        <is>
          <t>The Brain [BH10.05]</t>
        </is>
      </c>
      <c r="D268" s="12" t="inlineStr">
        <is>
          <t>Describe the structure and function of the brain.
Explain some of the difficulties of investigating brain function
Explain some of the limitations in treating damage and disease in the brain and other parts of the nervous system.</t>
        </is>
      </c>
      <c r="E268" s="12" t="inlineStr">
        <is>
          <t>f6f994c6-ee92-4eac-91e5-3dacf3c58248</t>
        </is>
      </c>
    </row>
    <row r="269" ht="45" customHeight="1">
      <c r="A269" s="12" t="inlineStr">
        <is>
          <t>Endocrine System</t>
        </is>
      </c>
      <c r="B269" s="12" t="inlineStr">
        <is>
          <t>Endocrine System</t>
        </is>
      </c>
      <c r="C269" s="13" t="inlineStr">
        <is>
          <t>Diagnostic: Endocrine System [BI0.045]</t>
        </is>
      </c>
      <c r="D269" s="12" t="inlineStr">
        <is>
          <t>Diagnostic for the endocrine system, glands and comparing nerve impulses to hormones. It also includes thyroxine and adrenaline.</t>
        </is>
      </c>
      <c r="E269" s="12" t="inlineStr">
        <is>
          <t>ca468a14-8e87-4bce-8a9b-ddd1c33da92f</t>
        </is>
      </c>
    </row>
    <row r="270" ht="45" customHeight="1">
      <c r="A270" s="12" t="inlineStr">
        <is>
          <t>Endocrine System</t>
        </is>
      </c>
      <c r="B270" s="12" t="inlineStr">
        <is>
          <t>Endocrine System</t>
        </is>
      </c>
      <c r="C270" s="13" t="inlineStr">
        <is>
          <t>Diagnostic: Blood Glucose Levels [BI0.047]</t>
        </is>
      </c>
      <c r="D270" s="12" t="inlineStr">
        <is>
          <t>Diagnostic for type 1 &amp; type 2 diabetes, and the role of insulin &amp; glucagon in controlling blood glucose levels.</t>
        </is>
      </c>
      <c r="E270" s="12" t="inlineStr">
        <is>
          <t>3843d7d6-7a90-41be-8276-ab7a695cd1c5</t>
        </is>
      </c>
    </row>
    <row r="271" ht="45" customHeight="1">
      <c r="A271" s="12" t="inlineStr">
        <is>
          <t>Endocrine System</t>
        </is>
      </c>
      <c r="B271" s="12" t="inlineStr">
        <is>
          <t>Endocrine System</t>
        </is>
      </c>
      <c r="C271" s="13" t="inlineStr">
        <is>
          <t>Diagnostic: Puberty &amp; the Menstrual Cycle [BI0.053]</t>
        </is>
      </c>
      <c r="D271" s="12" t="inlineStr">
        <is>
          <t>Diagnostic for the human life cycle, puberty and the menstrual cycle. Also covers describing &amp; interpreting data.</t>
        </is>
      </c>
      <c r="E271" s="12" t="inlineStr">
        <is>
          <t>b278a943-398b-44b6-aa89-b974d9554251</t>
        </is>
      </c>
    </row>
    <row r="272" ht="45" customHeight="1">
      <c r="A272" s="12" t="inlineStr">
        <is>
          <t>Endocrine System</t>
        </is>
      </c>
      <c r="B272" s="12" t="inlineStr">
        <is>
          <t>Endocrine System</t>
        </is>
      </c>
      <c r="C272" s="13" t="inlineStr">
        <is>
          <t>Endocrine System: Introduction [BI5.027]</t>
        </is>
      </c>
      <c r="D272" s="12" t="inlineStr">
        <is>
          <t>Define and describe hormones, glands and target organs.</t>
        </is>
      </c>
      <c r="E272" s="12" t="inlineStr">
        <is>
          <t>7f10d537-14c8-4470-9f1a-68d6d0f4b811</t>
        </is>
      </c>
    </row>
    <row r="273" ht="45" customHeight="1">
      <c r="A273" s="12" t="inlineStr">
        <is>
          <t>Endocrine System</t>
        </is>
      </c>
      <c r="B273" s="12" t="inlineStr">
        <is>
          <t>Endocrine System</t>
        </is>
      </c>
      <c r="C273" s="13" t="inlineStr">
        <is>
          <t>Endocrine System: Glands [BI5.028]</t>
        </is>
      </c>
      <c r="D273" s="12" t="inlineStr">
        <is>
          <t>Describe the location &amp; function of the major glands in the endocrine system.</t>
        </is>
      </c>
      <c r="E273" s="12" t="inlineStr">
        <is>
          <t>1cf3feb1-295d-41a3-9136-8ccd4ee5cce3</t>
        </is>
      </c>
    </row>
    <row r="274" ht="45" customHeight="1">
      <c r="A274" s="12" t="inlineStr">
        <is>
          <t>Endocrine System</t>
        </is>
      </c>
      <c r="B274" s="12" t="inlineStr">
        <is>
          <t>Endocrine System</t>
        </is>
      </c>
      <c r="C274" s="13" t="inlineStr">
        <is>
          <t>Endocrine System: Pituitary Gland [BI5.029]</t>
        </is>
      </c>
      <c r="D274" s="12" t="inlineStr">
        <is>
          <t>Explain the importance of the pituitary (master) gland in regulating body function.</t>
        </is>
      </c>
      <c r="E274" s="12" t="inlineStr">
        <is>
          <t>2d81c005-b19c-4006-a47e-19e71c2716f5</t>
        </is>
      </c>
    </row>
    <row r="275" ht="45" customHeight="1">
      <c r="A275" s="12" t="inlineStr">
        <is>
          <t>Endocrine System</t>
        </is>
      </c>
      <c r="B275" s="12" t="inlineStr">
        <is>
          <t>Endocrine System</t>
        </is>
      </c>
      <c r="C275" s="13" t="inlineStr">
        <is>
          <t>Endocrine System: Adrenaline [BI5.031]</t>
        </is>
      </c>
      <c r="D275" s="12" t="inlineStr">
        <is>
          <t>State where adrenaline is made and how it is transported around the body. Explain the role of adrenaline in the body.</t>
        </is>
      </c>
      <c r="E275" s="12" t="inlineStr">
        <is>
          <t>6ec4c860-72e5-4c05-afeb-dce9e9800d75</t>
        </is>
      </c>
    </row>
    <row r="276" ht="45" customHeight="1">
      <c r="A276" s="12" t="inlineStr">
        <is>
          <t>Endocrine System</t>
        </is>
      </c>
      <c r="B276" s="12" t="inlineStr">
        <is>
          <t>Endocrine System</t>
        </is>
      </c>
      <c r="C276" s="13" t="inlineStr">
        <is>
          <t>The Endocrine System: Thyroxine [BI5.032]</t>
        </is>
      </c>
      <c r="D276" s="12" t="inlineStr">
        <is>
          <t>State where thyroxine is made and how it is transported around the body. Explain the role of thyroxine in the body and how thyroxine levels are controlled by negative feedback.</t>
        </is>
      </c>
      <c r="E276" s="12" t="inlineStr">
        <is>
          <t>f7da0737-2130-4dcc-87b4-70b5e0884e0f</t>
        </is>
      </c>
    </row>
    <row r="277" ht="45" customHeight="1">
      <c r="A277" s="12" t="inlineStr">
        <is>
          <t>Endocrine System</t>
        </is>
      </c>
      <c r="B277" s="12" t="inlineStr">
        <is>
          <t>Endocrine System</t>
        </is>
      </c>
      <c r="C277" s="13" t="inlineStr">
        <is>
          <t>Endocrine System: Insulin &amp; Blood Glucose [BI5.033]</t>
        </is>
      </c>
      <c r="D277" s="12" t="inlineStr">
        <is>
          <t>Describe the role of insulin in the control of blood glucose.</t>
        </is>
      </c>
      <c r="E277" s="12" t="inlineStr">
        <is>
          <t>4d764201-09b4-45ee-bbca-167c6f3250e7</t>
        </is>
      </c>
    </row>
    <row r="278" ht="45" customHeight="1">
      <c r="A278" s="12" t="inlineStr">
        <is>
          <t>Endocrine System</t>
        </is>
      </c>
      <c r="B278" s="12" t="inlineStr">
        <is>
          <t>Endocrine System</t>
        </is>
      </c>
      <c r="C278" s="13" t="inlineStr">
        <is>
          <t>Endocrine System: Glucagon &amp; Blood Glucose [BI5.034]</t>
        </is>
      </c>
      <c r="D278" s="12" t="inlineStr">
        <is>
          <t>Describe the role of glucagon in the control of blood glucose concentration.</t>
        </is>
      </c>
      <c r="E278" s="12" t="inlineStr">
        <is>
          <t>a6bc0a40-b5a5-4ef8-9141-0ea6ea51d8ee</t>
        </is>
      </c>
    </row>
    <row r="279" ht="45" customHeight="1">
      <c r="A279" s="12" t="inlineStr">
        <is>
          <t>Endocrine System</t>
        </is>
      </c>
      <c r="B279" s="12" t="inlineStr">
        <is>
          <t>Endocrine System</t>
        </is>
      </c>
      <c r="C279" s="13" t="inlineStr">
        <is>
          <t>Endocrine System: Insulin &amp; Glucagon [BI5.035]</t>
        </is>
      </c>
      <c r="D279" s="12" t="inlineStr">
        <is>
          <t>Describe &amp; compare the roles of insulin and glucagon in the control of blood glucose concentration.</t>
        </is>
      </c>
      <c r="E279" s="12" t="inlineStr">
        <is>
          <t>0f36b11d-0e4e-42ba-892a-f555037dd9c0</t>
        </is>
      </c>
    </row>
    <row r="280" ht="45" customHeight="1">
      <c r="A280" s="12" t="inlineStr">
        <is>
          <t>Endocrine System</t>
        </is>
      </c>
      <c r="B280" s="12" t="inlineStr">
        <is>
          <t>Endocrine System</t>
        </is>
      </c>
      <c r="C280" s="13" t="inlineStr">
        <is>
          <t>Endocrine System: Controlling Blood Glucose [BI5.036]</t>
        </is>
      </c>
      <c r="D280" s="12" t="inlineStr">
        <is>
          <t>Explain how glucagon interacts with insulin in a negative feedback cycle to control blood glucose concentrations in the body.</t>
        </is>
      </c>
      <c r="E280" s="12" t="inlineStr">
        <is>
          <t>6f6f3c18-b4fd-41e4-8022-4f3b901e4d36</t>
        </is>
      </c>
    </row>
    <row r="281" ht="45" customHeight="1">
      <c r="A281" s="12" t="inlineStr">
        <is>
          <t>Endocrine System</t>
        </is>
      </c>
      <c r="B281" s="12" t="inlineStr">
        <is>
          <t>Endocrine System</t>
        </is>
      </c>
      <c r="C281" s="13" t="inlineStr">
        <is>
          <t>Diabetes: Type 1 [BI5.037]</t>
        </is>
      </c>
      <c r="D281" s="12" t="inlineStr">
        <is>
          <t>Describe type 1 diabetes, its causes, onset &amp; treatments.</t>
        </is>
      </c>
      <c r="E281" s="12" t="inlineStr">
        <is>
          <t>9eb10ddd-3523-4a30-92d5-58d5d2e9a44f</t>
        </is>
      </c>
    </row>
    <row r="282" ht="45" customHeight="1">
      <c r="A282" s="12" t="inlineStr">
        <is>
          <t>Endocrine System</t>
        </is>
      </c>
      <c r="B282" s="12" t="inlineStr">
        <is>
          <t>Endocrine System</t>
        </is>
      </c>
      <c r="C282" s="13" t="inlineStr">
        <is>
          <t>Diabetes: Type 2 [BI5.038]</t>
        </is>
      </c>
      <c r="D282" s="12" t="inlineStr">
        <is>
          <t>Describe type 2 diabetes, its causes, onset &amp; treatments.</t>
        </is>
      </c>
      <c r="E282" s="12" t="inlineStr">
        <is>
          <t>5f8ee8f1-cd18-41ca-bfe3-f16b35e5725b</t>
        </is>
      </c>
    </row>
    <row r="283" ht="45" customHeight="1">
      <c r="A283" s="12" t="inlineStr">
        <is>
          <t>Endocrine System</t>
        </is>
      </c>
      <c r="B283" s="12" t="inlineStr">
        <is>
          <t>Endocrine System</t>
        </is>
      </c>
      <c r="C283" s="13" t="inlineStr">
        <is>
          <t>Diabetes: Comparing Type 1 &amp; Type 2 [BI5.039]</t>
        </is>
      </c>
      <c r="D283" s="12" t="inlineStr">
        <is>
          <t>Compare &amp; constrast type 1 &amp; type 2 diabetes.</t>
        </is>
      </c>
      <c r="E283" s="12" t="inlineStr">
        <is>
          <t>8dc7d627-eda5-4081-930c-fc5288d387d2</t>
        </is>
      </c>
    </row>
    <row r="284" ht="45" customHeight="1">
      <c r="A284" s="12" t="inlineStr">
        <is>
          <t>Endocrine System</t>
        </is>
      </c>
      <c r="B284" s="12" t="inlineStr">
        <is>
          <t>Endocrine System</t>
        </is>
      </c>
      <c r="C284" s="13" t="inlineStr">
        <is>
          <t>Diabetes: Describing Data [BI5.040]</t>
        </is>
      </c>
      <c r="D284" s="12" t="inlineStr">
        <is>
          <t>Describe patterns in blood glucose and diabetes prevalence data in graphs and tables.</t>
        </is>
      </c>
      <c r="E284" s="12" t="inlineStr">
        <is>
          <t>551afaee-7717-4a3d-8d17-f77e15092cfe</t>
        </is>
      </c>
    </row>
    <row r="285" ht="45" customHeight="1">
      <c r="A285" s="12" t="inlineStr">
        <is>
          <t>Endocrine System</t>
        </is>
      </c>
      <c r="B285" s="12" t="inlineStr">
        <is>
          <t>Endocrine System</t>
        </is>
      </c>
      <c r="C285" s="13" t="inlineStr">
        <is>
          <t>Diabetes: Interpreting Data [BI5.041]</t>
        </is>
      </c>
      <c r="D285" s="12" t="inlineStr">
        <is>
          <t>Describe and explain blood sugar and diabetes data by applying knowledge.</t>
        </is>
      </c>
      <c r="E285" s="12" t="inlineStr">
        <is>
          <t>b13c7426-1bb0-4134-b9b4-07404d67728e</t>
        </is>
      </c>
    </row>
    <row r="286" ht="45" customHeight="1">
      <c r="A286" s="12" t="inlineStr">
        <is>
          <t>Endocrine System</t>
        </is>
      </c>
      <c r="B286" s="12" t="inlineStr">
        <is>
          <t>Endocrine System</t>
        </is>
      </c>
      <c r="C286" s="13" t="inlineStr">
        <is>
          <t>Controlling Blood Glucose: Describing Data [BI5.042]</t>
        </is>
      </c>
      <c r="D286" s="12" t="inlineStr">
        <is>
          <t>Describe data in bar charts and line graphs relating to the control of blood glucose concentration.</t>
        </is>
      </c>
      <c r="E286" s="12" t="inlineStr">
        <is>
          <t>ccadb31b-0113-48d7-8fae-6facd1590590</t>
        </is>
      </c>
    </row>
    <row r="287" ht="45" customHeight="1">
      <c r="A287" s="12" t="inlineStr">
        <is>
          <t>Endocrine System</t>
        </is>
      </c>
      <c r="B287" s="12" t="inlineStr">
        <is>
          <t>Endocrine System</t>
        </is>
      </c>
      <c r="C287" s="13" t="inlineStr">
        <is>
          <t>Controlling Blood Glucose: Interpreting Data [BI5.043]</t>
        </is>
      </c>
      <c r="D287" s="12" t="inlineStr">
        <is>
          <t>Interpret data in bar charts and line graphs relating to the control of blood glucose concentration.</t>
        </is>
      </c>
      <c r="E287" s="12" t="inlineStr">
        <is>
          <t>d3a52c2f-8ef6-4a12-a7e2-94d9e121485c</t>
        </is>
      </c>
    </row>
    <row r="288" ht="45" customHeight="1">
      <c r="A288" s="12" t="inlineStr">
        <is>
          <t>Endocrine System</t>
        </is>
      </c>
      <c r="B288" s="12" t="inlineStr">
        <is>
          <t>Endocrine System</t>
        </is>
      </c>
      <c r="C288" s="13" t="inlineStr">
        <is>
          <t>Human Life Cycle [BI5.056]</t>
        </is>
      </c>
      <c r="D288" s="12" t="inlineStr">
        <is>
          <t>List the human life stages and when they occur.</t>
        </is>
      </c>
      <c r="E288" s="12" t="inlineStr">
        <is>
          <t>28db67eb-3c72-459e-8ff9-b8403742a41a</t>
        </is>
      </c>
    </row>
    <row r="289" ht="45" customHeight="1">
      <c r="A289" s="12" t="inlineStr">
        <is>
          <t>Endocrine System</t>
        </is>
      </c>
      <c r="B289" s="12" t="inlineStr">
        <is>
          <t>Endocrine System</t>
        </is>
      </c>
      <c r="C289" s="13" t="inlineStr">
        <is>
          <t>Puberty [BI5.057]</t>
        </is>
      </c>
      <c r="D289" s="12" t="inlineStr">
        <is>
          <t xml:space="preserve">Describe the development of secondary sex characteristics during puberty. </t>
        </is>
      </c>
      <c r="E289" s="12" t="inlineStr">
        <is>
          <t>f8c3e079-54ea-49fb-83f4-e364784aa1e6</t>
        </is>
      </c>
    </row>
    <row r="290" ht="45" customHeight="1">
      <c r="A290" s="12" t="inlineStr">
        <is>
          <t>Endocrine System</t>
        </is>
      </c>
      <c r="B290" s="12" t="inlineStr">
        <is>
          <t>Endocrine System</t>
        </is>
      </c>
      <c r="C290" s="13" t="inlineStr">
        <is>
          <t>Menstrual Cycle [BI5.058]</t>
        </is>
      </c>
      <c r="D290" s="12" t="inlineStr">
        <is>
          <t>Describes the stages of the menstrual cycle.</t>
        </is>
      </c>
      <c r="E290" s="12" t="inlineStr">
        <is>
          <t>0be08aeb-5d7c-4433-b435-9867fdabf7e4</t>
        </is>
      </c>
    </row>
    <row r="291" ht="45" customHeight="1">
      <c r="A291" s="12" t="inlineStr">
        <is>
          <t>Endocrine System</t>
        </is>
      </c>
      <c r="B291" s="12" t="inlineStr">
        <is>
          <t>Endocrine System</t>
        </is>
      </c>
      <c r="C291" s="13" t="inlineStr">
        <is>
          <t>Endocrine System: Menstrual Cycle Hormones [BI5.059]</t>
        </is>
      </c>
      <c r="D291" s="12" t="inlineStr">
        <is>
          <t>State the roles of oestrogen, progesterone, LH &amp; FSH in the menstrual cycle. Does not include interactions between these hormones.</t>
        </is>
      </c>
      <c r="E291" s="12" t="inlineStr">
        <is>
          <t>350821f7-9e97-4d47-b65a-af5de2a6fdb2</t>
        </is>
      </c>
    </row>
    <row r="292" ht="45" customHeight="1">
      <c r="A292" s="12" t="inlineStr">
        <is>
          <t>Endocrine System</t>
        </is>
      </c>
      <c r="B292" s="12" t="inlineStr">
        <is>
          <t>Endocrine System</t>
        </is>
      </c>
      <c r="C292" s="13" t="inlineStr">
        <is>
          <t>Endocrine System: Describing Menstrual Cycle Data [BI5.106]</t>
        </is>
      </c>
      <c r="D292" s="12" t="inlineStr">
        <is>
          <t>Describe data in tables, charts and graphs relating to the menstrual cycle. Does not include the interaction of menstrual hormones.</t>
        </is>
      </c>
      <c r="E292" s="12" t="inlineStr">
        <is>
          <t>b1dccda8-9ebd-4c2c-9eb2-66407d114d68</t>
        </is>
      </c>
    </row>
    <row r="293" ht="45" customHeight="1">
      <c r="A293" s="12" t="inlineStr">
        <is>
          <t>Endocrine System</t>
        </is>
      </c>
      <c r="B293" s="12" t="inlineStr">
        <is>
          <t>Endocrine System</t>
        </is>
      </c>
      <c r="C293" s="13" t="inlineStr">
        <is>
          <t>Endocrine System: Interpreting Menstrual Cycle Data [BI5.107]</t>
        </is>
      </c>
      <c r="D293" s="12" t="inlineStr">
        <is>
          <t>Describe, explain &amp; interpret data in tables, charts and graphs relating to the menstrual cycle. Does not include the interaction of menstrual hormones.</t>
        </is>
      </c>
      <c r="E293" s="12" t="inlineStr">
        <is>
          <t>3efc0197-23bc-4225-8e1a-c8271560940f</t>
        </is>
      </c>
    </row>
    <row r="294" ht="45" customHeight="1">
      <c r="A294" s="12" t="inlineStr">
        <is>
          <t>Endocrine System</t>
        </is>
      </c>
      <c r="B294" s="12" t="inlineStr">
        <is>
          <t>Endocrine System</t>
        </is>
      </c>
      <c r="C294" s="13" t="inlineStr">
        <is>
          <t>Endocrine System: Interactions of Menstrual Cycle Hormones [BI5.060]</t>
        </is>
      </c>
      <c r="D294" s="12" t="inlineStr">
        <is>
          <t>Give the roles of oestrogen, progesterone, LH &amp; FSH in the menstrual cycle and explain how they interact to control the menstrual cycle.</t>
        </is>
      </c>
      <c r="E294" s="12" t="inlineStr">
        <is>
          <t>ed4990b2-e627-4bba-a173-d12db9ca6329</t>
        </is>
      </c>
    </row>
    <row r="295" ht="45" customHeight="1">
      <c r="A295" s="12" t="inlineStr">
        <is>
          <t>Endocrine System</t>
        </is>
      </c>
      <c r="B295" s="12" t="inlineStr">
        <is>
          <t>Endocrine System</t>
        </is>
      </c>
      <c r="C295" s="13" t="inlineStr">
        <is>
          <t>Endocrine System: Describing Menstrual Cycle Data [BI5.061]</t>
        </is>
      </c>
      <c r="D295" s="12" t="inlineStr">
        <is>
          <t>Describe data in tables, charts and graphs relating to the menstrual cycle. Includes the interaction of menstrual hormones.</t>
        </is>
      </c>
      <c r="E295" s="12" t="inlineStr">
        <is>
          <t>d1bee1f1-c064-4368-bc92-26cfddcf02b0</t>
        </is>
      </c>
    </row>
    <row r="296" ht="45" customHeight="1">
      <c r="A296" s="12" t="inlineStr">
        <is>
          <t>Endocrine System</t>
        </is>
      </c>
      <c r="B296" s="12" t="inlineStr">
        <is>
          <t>Endocrine System</t>
        </is>
      </c>
      <c r="C296" s="13" t="inlineStr">
        <is>
          <t>Endocrine System: Interpreting Menstrual Cycle Data [BI5.062]</t>
        </is>
      </c>
      <c r="D296" s="12" t="inlineStr">
        <is>
          <t>Describe, explain and interpret data in tables, charts and graphs relating to the menstrual cycle. Includes the interaction of menstrual hormones.</t>
        </is>
      </c>
      <c r="E296" s="12" t="inlineStr">
        <is>
          <t>a9f55013-f8c5-4c4e-8197-05cb27abe587</t>
        </is>
      </c>
    </row>
    <row r="297" ht="45" customHeight="1">
      <c r="A297" s="12" t="inlineStr">
        <is>
          <t>Health &amp; Disease</t>
        </is>
      </c>
      <c r="B297" s="12" t="inlineStr">
        <is>
          <t>Health &amp; Disease</t>
        </is>
      </c>
      <c r="C297" s="13" t="inlineStr">
        <is>
          <t>Diagnostic: Health &amp; Disease [B100.007]</t>
        </is>
      </c>
      <c r="D297" s="12" t="inlineStr">
        <is>
          <t>Diagnostic for health &amp; disease.</t>
        </is>
      </c>
      <c r="E297" s="12" t="inlineStr">
        <is>
          <t>45249b86-c2d1-4969-9fc7-0aecd17774f7</t>
        </is>
      </c>
    </row>
    <row r="298" ht="45" customHeight="1">
      <c r="A298" s="12" t="inlineStr">
        <is>
          <t>Health &amp; Disease</t>
        </is>
      </c>
      <c r="B298" s="12" t="inlineStr">
        <is>
          <t>Health &amp; Disease</t>
        </is>
      </c>
      <c r="C298" s="13" t="inlineStr">
        <is>
          <t>Health &amp; Disease [BI2.54]</t>
        </is>
      </c>
      <c r="D298" s="12" t="inlineStr">
        <is>
          <t>Define health, disease, communicable disease and non-communicable disease. Give examples of factors that affect health.</t>
        </is>
      </c>
      <c r="E298" s="12" t="inlineStr">
        <is>
          <t>e348d590-6a8e-4d0f-9802-55f2c5817f9e</t>
        </is>
      </c>
    </row>
    <row r="299" ht="45" customHeight="1">
      <c r="A299" s="12" t="inlineStr">
        <is>
          <t>Health &amp; Disease</t>
        </is>
      </c>
      <c r="B299" s="12" t="inlineStr">
        <is>
          <t>Health &amp; Disease</t>
        </is>
      </c>
      <c r="C299" s="13" t="inlineStr">
        <is>
          <t>Introduction to Pathogens [BI3.01]</t>
        </is>
      </c>
      <c r="D299" s="12" t="inlineStr">
        <is>
          <t>Define 'pathogen', give viruses, bacteria, protists and fungi as examples of pathogens and identify them from images or diagrams.</t>
        </is>
      </c>
      <c r="E299" s="12" t="inlineStr">
        <is>
          <t>c88c96d8-4ec1-4b75-9335-42e0811bf09b</t>
        </is>
      </c>
    </row>
    <row r="300" ht="45" customHeight="1">
      <c r="A300" s="12" t="inlineStr">
        <is>
          <t>Health &amp; Disease</t>
        </is>
      </c>
      <c r="B300" s="12" t="inlineStr">
        <is>
          <t>Health &amp; Disease</t>
        </is>
      </c>
      <c r="C300" s="13" t="inlineStr">
        <is>
          <t>Risk Factors &amp; Causal Mechanisms [BI2.55]</t>
        </is>
      </c>
      <c r="D300" s="12" t="inlineStr">
        <is>
          <t>Define risk factor, causal mechanism, causation and correlation. Give some general examples.</t>
        </is>
      </c>
      <c r="E300" s="12" t="inlineStr">
        <is>
          <t>18d22704-067e-40d0-91cc-366a311296a4</t>
        </is>
      </c>
    </row>
    <row r="301" ht="45" customHeight="1">
      <c r="A301" s="12" t="inlineStr">
        <is>
          <t>Health &amp; Disease</t>
        </is>
      </c>
      <c r="B301" s="12" t="inlineStr">
        <is>
          <t>Health &amp; Disease</t>
        </is>
      </c>
      <c r="C301" s="13" t="inlineStr">
        <is>
          <t>Disease Interactions [BI2.56]</t>
        </is>
      </c>
      <c r="D301" s="12" t="inlineStr">
        <is>
          <t>Give examples of disease interactions.</t>
        </is>
      </c>
      <c r="E301" s="12" t="inlineStr">
        <is>
          <t>d977ffda-65ec-4392-9803-1f0f2d8921c3</t>
        </is>
      </c>
    </row>
    <row r="302" ht="45" customHeight="1">
      <c r="A302" s="12" t="inlineStr">
        <is>
          <t>Health &amp; Disease</t>
        </is>
      </c>
      <c r="B302" s="12" t="inlineStr">
        <is>
          <t>Health &amp; Disease</t>
        </is>
      </c>
      <c r="C302" s="13" t="inlineStr">
        <is>
          <t>Studying Disease [BI2.62]</t>
        </is>
      </c>
      <c r="D302" s="12" t="inlineStr">
        <is>
          <t>Extract &amp; interpret information about disease and risk factors from charts, graphs and tables.</t>
        </is>
      </c>
      <c r="E302" s="12" t="inlineStr">
        <is>
          <t>dc4d7da1-fbcd-4ca7-91de-b229edb7aeae</t>
        </is>
      </c>
    </row>
    <row r="303" ht="45" customHeight="1">
      <c r="A303" s="12" t="inlineStr">
        <is>
          <t>Health &amp; Disease</t>
        </is>
      </c>
      <c r="B303" s="12" t="inlineStr">
        <is>
          <t>Health &amp; Disease</t>
        </is>
      </c>
      <c r="C303" s="13" t="inlineStr">
        <is>
          <t>Vectors of Disease [BI3.06]</t>
        </is>
      </c>
      <c r="D303" s="12" t="inlineStr">
        <is>
          <t>Describe a vector as an organism that transmits a pathogen from one individual to another and give some common examples.</t>
        </is>
      </c>
      <c r="E303" s="12" t="inlineStr">
        <is>
          <t>98975272-7ef3-46b9-9f92-3594c98824b3</t>
        </is>
      </c>
    </row>
    <row r="304" ht="45" customHeight="1">
      <c r="A304" s="12" t="inlineStr">
        <is>
          <t>Health &amp; Disease</t>
        </is>
      </c>
      <c r="B304" s="12" t="inlineStr">
        <is>
          <t>Health &amp; Disease</t>
        </is>
      </c>
      <c r="C304" s="13" t="inlineStr">
        <is>
          <t>Outbreaks of Disease [BI3.07]</t>
        </is>
      </c>
      <c r="D304" s="12" t="inlineStr">
        <is>
          <t>Define endemic level, epidemic and pandemic. Describe factors that influenced the spread of the 1918 influenza pandemic. Give examples of how epidemics may arise, such as new strains emerging and host behaviour.</t>
        </is>
      </c>
      <c r="E304" s="12" t="inlineStr">
        <is>
          <t>4ccc86ff-d088-4f07-a917-a26084d9c0c6</t>
        </is>
      </c>
    </row>
    <row r="305" ht="45" customHeight="1">
      <c r="A305" s="12" t="inlineStr">
        <is>
          <t>Health &amp; Disease</t>
        </is>
      </c>
      <c r="B305" s="12" t="inlineStr">
        <is>
          <t>Health &amp; Disease</t>
        </is>
      </c>
      <c r="C305" s="13" t="inlineStr">
        <is>
          <t>Controlling Outbreaks of Disease [BI3.08]</t>
        </is>
      </c>
      <c r="D305" s="12" t="inlineStr">
        <is>
          <t>Give ways the spread of pathogens can be controlled and disease outbreaks can be contained.</t>
        </is>
      </c>
      <c r="E305" s="12" t="inlineStr">
        <is>
          <t>43bae1a3-cb41-4be9-abd7-40e7faa19c18</t>
        </is>
      </c>
    </row>
    <row r="306" ht="45" customHeight="1">
      <c r="A306" s="12" t="inlineStr">
        <is>
          <t>Non-communicable Disease</t>
        </is>
      </c>
      <c r="B306" s="12" t="inlineStr">
        <is>
          <t>Non-communicable Disease</t>
        </is>
      </c>
      <c r="C306" s="13" t="inlineStr">
        <is>
          <t>Diagnostic: Health &amp; Non-Communicable Disease [BI0.014]</t>
        </is>
      </c>
      <c r="D306" s="12" t="inlineStr">
        <is>
          <t>Diagnostic for non-communicable disease, risk factors, causal mechanisms, smoking, alcohol, diet and using data. Does not include the specifics of cardiovascular disease.</t>
        </is>
      </c>
      <c r="E306" s="12" t="inlineStr">
        <is>
          <t>ec9420b4-ba33-4349-b01c-0f42dbb2c7cc</t>
        </is>
      </c>
    </row>
    <row r="307" ht="45" customHeight="1">
      <c r="A307" s="12" t="inlineStr">
        <is>
          <t>Non-communicable Disease</t>
        </is>
      </c>
      <c r="B307" s="12" t="inlineStr">
        <is>
          <t>Non-communicable Disease</t>
        </is>
      </c>
      <c r="C307" s="13" t="inlineStr">
        <is>
          <t>Diagnostic: Cardiovascular Disease [BI0.015]</t>
        </is>
      </c>
      <c r="D307" s="12" t="inlineStr">
        <is>
          <t>Diagnostic for heart failure, stroke, coronary heart disease &amp; heart attacks.</t>
        </is>
      </c>
      <c r="E307" s="12" t="inlineStr">
        <is>
          <t>d8a95bb9-5343-4913-93c8-2bd6c4b62794</t>
        </is>
      </c>
    </row>
    <row r="308" ht="45" customHeight="1">
      <c r="A308" s="12" t="inlineStr">
        <is>
          <t>Non-communicable Disease</t>
        </is>
      </c>
      <c r="B308" s="12" t="inlineStr">
        <is>
          <t>Non-communicable Disease</t>
        </is>
      </c>
      <c r="C308" s="13" t="inlineStr">
        <is>
          <t>Diagnostic: Treating Cardiovascular Disease [BI0.016]</t>
        </is>
      </c>
      <c r="D308" s="12" t="inlineStr">
        <is>
          <t>Diagnostic for artificial pacemakers, stents, CABGs, statins, replacing heart valves, heart transplants and artificial hearts.</t>
        </is>
      </c>
      <c r="E308" s="12" t="inlineStr">
        <is>
          <t>f2f01e2f-6f33-42c9-891d-d11af4fdf033</t>
        </is>
      </c>
    </row>
    <row r="309" ht="45" customHeight="1">
      <c r="A309" s="12" t="inlineStr">
        <is>
          <t>Non-communicable Disease</t>
        </is>
      </c>
      <c r="B309" s="12" t="inlineStr">
        <is>
          <t>Non-communicable Disease</t>
        </is>
      </c>
      <c r="C309" s="13" t="inlineStr">
        <is>
          <t>The Costs of Non-Communicable Disease [BI2.57]</t>
        </is>
      </c>
      <c r="D309" s="12" t="inlineStr">
        <is>
          <t>Describe the human and financial cost of non-communicable disease to an individual, a local community, a nation or globally.</t>
        </is>
      </c>
      <c r="E309" s="12" t="inlineStr">
        <is>
          <t>58f818e6-3ae5-4cc9-b876-3120e36d40e8</t>
        </is>
      </c>
    </row>
    <row r="310" ht="45" customHeight="1">
      <c r="A310" s="12" t="inlineStr">
        <is>
          <t>Non-communicable Disease</t>
        </is>
      </c>
      <c r="B310" s="12" t="inlineStr">
        <is>
          <t>Non-communicable Disease</t>
        </is>
      </c>
      <c r="C310" s="13" t="inlineStr">
        <is>
          <t>Smoking &amp; Disease [BI2.58]</t>
        </is>
      </c>
      <c r="D310" s="12" t="inlineStr">
        <is>
          <t>Describe the effect of smoking on the incidence of non-communicable disease.</t>
        </is>
      </c>
      <c r="E310" s="12" t="inlineStr">
        <is>
          <t>3354e963-0b13-4cdc-a879-bdcc78a0c3c8</t>
        </is>
      </c>
    </row>
    <row r="311" ht="45" customHeight="1">
      <c r="A311" s="12" t="inlineStr">
        <is>
          <t>Non-communicable Disease</t>
        </is>
      </c>
      <c r="B311" s="12" t="inlineStr">
        <is>
          <t>Non-communicable Disease</t>
        </is>
      </c>
      <c r="C311" s="13" t="inlineStr">
        <is>
          <t>Alcohol &amp; Disease [BI2.59]</t>
        </is>
      </c>
      <c r="D311" s="12" t="inlineStr">
        <is>
          <t>Describe the effect of drinking alcohol on the incidence of non-communicable disease.</t>
        </is>
      </c>
      <c r="E311" s="12" t="inlineStr">
        <is>
          <t>6a592ba4-1764-4cee-8bbc-ea9c4c3b823e</t>
        </is>
      </c>
    </row>
    <row r="312" ht="45" customHeight="1">
      <c r="A312" s="12" t="inlineStr">
        <is>
          <t>Non-communicable Disease</t>
        </is>
      </c>
      <c r="B312" s="12" t="inlineStr">
        <is>
          <t>Non-communicable Disease</t>
        </is>
      </c>
      <c r="C312" s="13" t="inlineStr">
        <is>
          <t>Diet, Exercise, Obesity &amp; Disease [BI2.60]</t>
        </is>
      </c>
      <c r="D312" s="12" t="inlineStr">
        <is>
          <t>Describe the effect of diet, exercise and obesity on the incidence of non-communicable disease.</t>
        </is>
      </c>
      <c r="E312" s="12" t="inlineStr">
        <is>
          <t>74e6d29e-eb35-4acf-9d1f-f2e74ca99ca9</t>
        </is>
      </c>
    </row>
    <row r="313" ht="45" customHeight="1">
      <c r="A313" s="12" t="inlineStr">
        <is>
          <t>Non-communicable Disease</t>
        </is>
      </c>
      <c r="B313" s="12" t="inlineStr">
        <is>
          <t>Non-communicable Disease</t>
        </is>
      </c>
      <c r="C313" s="13" t="inlineStr">
        <is>
          <t>Benign &amp; Malignant Tumours [BI2.61]</t>
        </is>
      </c>
      <c r="D313" s="12" t="inlineStr">
        <is>
          <t>Describe the changes in cells that can lead to tumour growth, describe the characteristics of benign and malignant tumours and give risk factors for developing cancers.</t>
        </is>
      </c>
      <c r="E313" s="12" t="inlineStr">
        <is>
          <t>b21e1c71-d373-4f75-9528-f62e7590eb2e</t>
        </is>
      </c>
    </row>
    <row r="314" ht="45" customHeight="1">
      <c r="A314" s="12" t="inlineStr">
        <is>
          <t>Non-communicable Disease</t>
        </is>
      </c>
      <c r="B314" s="12" t="inlineStr">
        <is>
          <t>Non-communicable Disease</t>
        </is>
      </c>
      <c r="C314" s="13" t="inlineStr">
        <is>
          <t>Cardiovascular Disease [BI2.63]</t>
        </is>
      </c>
      <c r="D314" s="12" t="inlineStr">
        <is>
          <t>Describe cardiovascular disease and give examples (such as CHD).</t>
        </is>
      </c>
      <c r="E314" s="12" t="inlineStr">
        <is>
          <t>e51cf173-e1aa-4aa6-9406-d08b9d422916</t>
        </is>
      </c>
    </row>
    <row r="315" ht="45" customHeight="1">
      <c r="A315" s="12" t="inlineStr">
        <is>
          <t>Non-communicable Disease</t>
        </is>
      </c>
      <c r="B315" s="12" t="inlineStr">
        <is>
          <t>Non-communicable Disease</t>
        </is>
      </c>
      <c r="C315" s="13" t="inlineStr">
        <is>
          <t>Heart Failure [BI2.64]</t>
        </is>
      </c>
      <c r="D315" s="12" t="inlineStr">
        <is>
          <t>Define heart failure and describe what happens when the heart fails.</t>
        </is>
      </c>
      <c r="E315" s="12" t="inlineStr">
        <is>
          <t>aa92a370-3b45-40a9-bd92-10ad708191ff</t>
        </is>
      </c>
    </row>
    <row r="316" ht="45" customHeight="1">
      <c r="A316" s="12" t="inlineStr">
        <is>
          <t>Non-communicable Disease</t>
        </is>
      </c>
      <c r="B316" s="12" t="inlineStr">
        <is>
          <t>Non-communicable Disease</t>
        </is>
      </c>
      <c r="C316" s="13" t="inlineStr">
        <is>
          <t>Coronary Heart Disease [BI2.65]</t>
        </is>
      </c>
      <c r="D316" s="12" t="inlineStr">
        <is>
          <t>Describe coronary heart disease, give risk factors and explain how it can lead to a heart attack.</t>
        </is>
      </c>
      <c r="E316" s="12" t="inlineStr">
        <is>
          <t>420681d7-2284-4008-99f6-2e461b80c5e7</t>
        </is>
      </c>
    </row>
    <row r="317" ht="45" customHeight="1">
      <c r="A317" s="12" t="inlineStr">
        <is>
          <t>Non-communicable Disease</t>
        </is>
      </c>
      <c r="B317" s="12" t="inlineStr">
        <is>
          <t>Non-communicable Disease</t>
        </is>
      </c>
      <c r="C317" s="13" t="inlineStr">
        <is>
          <t>Heart Attacks [BI2.66]</t>
        </is>
      </c>
      <c r="D317" s="12" t="inlineStr">
        <is>
          <t>Explain what happens during a heart attack using aerobic respiration. Give possible causes of heart attacks and how to reduce the risks.</t>
        </is>
      </c>
      <c r="E317" s="12" t="inlineStr">
        <is>
          <t>e28ae17e-52b9-41bf-ad6b-80639612f0b9</t>
        </is>
      </c>
    </row>
    <row r="318" ht="45" customHeight="1">
      <c r="A318" s="12" t="inlineStr">
        <is>
          <t>Non-communicable Disease</t>
        </is>
      </c>
      <c r="B318" s="12" t="inlineStr">
        <is>
          <t>Non-communicable Disease</t>
        </is>
      </c>
      <c r="C318" s="13" t="inlineStr">
        <is>
          <t>Artificial Pacemakers [BI2.67]</t>
        </is>
      </c>
      <c r="D318" s="12" t="inlineStr">
        <is>
          <t>Describe artificial pacemakers and explain how they function.</t>
        </is>
      </c>
      <c r="E318" s="12" t="inlineStr">
        <is>
          <t>9dcea005-8e5d-4864-a4e9-a606ea0f3b9d</t>
        </is>
      </c>
    </row>
    <row r="319" ht="45" customHeight="1">
      <c r="A319" s="12" t="inlineStr">
        <is>
          <t>Non-communicable Disease</t>
        </is>
      </c>
      <c r="B319" s="12" t="inlineStr">
        <is>
          <t>Non-communicable Disease</t>
        </is>
      </c>
      <c r="C319" s="13" t="inlineStr">
        <is>
          <t>Stents [BI2.68]</t>
        </is>
      </c>
      <c r="D319" s="12" t="inlineStr">
        <is>
          <t>Describe the purpose and the fitting of stents. Give some benefits and risks of the surgery.</t>
        </is>
      </c>
      <c r="E319" s="12" t="inlineStr">
        <is>
          <t>7c426450-37d0-4a3e-b8f9-84ee3477b134</t>
        </is>
      </c>
    </row>
    <row r="320" ht="45" customHeight="1">
      <c r="A320" s="12" t="inlineStr">
        <is>
          <t>Non-communicable Disease</t>
        </is>
      </c>
      <c r="B320" s="12" t="inlineStr">
        <is>
          <t>Non-communicable Disease</t>
        </is>
      </c>
      <c r="C320" s="13" t="inlineStr">
        <is>
          <t>Coronary Artery Bypass [BI2.69]</t>
        </is>
      </c>
      <c r="D320" s="12" t="inlineStr">
        <is>
          <t>Describe the purpose and the fitting of bypass vessel grafts. Give some benefits and risks of the surgery.</t>
        </is>
      </c>
      <c r="E320" s="12" t="inlineStr">
        <is>
          <t>717b5f7c-582c-45e9-8b9c-d0f33fba90b5</t>
        </is>
      </c>
    </row>
    <row r="321" ht="45" customHeight="1">
      <c r="A321" s="12" t="inlineStr">
        <is>
          <t>Non-communicable Disease</t>
        </is>
      </c>
      <c r="B321" s="12" t="inlineStr">
        <is>
          <t>Non-communicable Disease</t>
        </is>
      </c>
      <c r="C321" s="13" t="inlineStr">
        <is>
          <t>Cholesterol &amp; Statins [BI2.70]</t>
        </is>
      </c>
      <c r="D321" s="12" t="inlineStr">
        <is>
          <t>Describe cholesterol as a lipid, give the risks of high cholesterol and lifestyle factors that raise/lower blood cholesterol.</t>
        </is>
      </c>
      <c r="E321" s="12" t="inlineStr">
        <is>
          <t>31ba2578-55c2-417b-a7d3-c7fb416fa6bd</t>
        </is>
      </c>
    </row>
    <row r="322" ht="45" customHeight="1">
      <c r="A322" s="12" t="inlineStr">
        <is>
          <t>Non-communicable Disease</t>
        </is>
      </c>
      <c r="B322" s="12" t="inlineStr">
        <is>
          <t>Non-communicable Disease</t>
        </is>
      </c>
      <c r="C322" s="13" t="inlineStr">
        <is>
          <t>Faulty Heart Valves &amp; Replacing Them [BI2.71]</t>
        </is>
      </c>
      <c r="D322" s="12" t="inlineStr">
        <is>
          <t>Describe the purpose and fitting of replacement heart valves. Compare natural tissue valves with prostheses. Give some benefits and risks of the surgery.</t>
        </is>
      </c>
      <c r="E322" s="12" t="inlineStr">
        <is>
          <t>d5e2173f-3a52-449a-9a45-c8bbdf68ea01</t>
        </is>
      </c>
    </row>
    <row r="323" ht="45" customHeight="1">
      <c r="A323" s="12" t="inlineStr">
        <is>
          <t>Non-communicable Disease</t>
        </is>
      </c>
      <c r="B323" s="12" t="inlineStr">
        <is>
          <t>Non-communicable Disease</t>
        </is>
      </c>
      <c r="C323" s="13" t="inlineStr">
        <is>
          <t>Heart Transplants [BI2.72]</t>
        </is>
      </c>
      <c r="D323" s="12" t="inlineStr">
        <is>
          <t>Describe the purpose and the fitting of heart and heart-lung transplants. Give some benefits and risks of the surgery.</t>
        </is>
      </c>
      <c r="E323" s="12" t="inlineStr">
        <is>
          <t>8cf11505-3a32-4915-98c0-4768d0ecfede</t>
        </is>
      </c>
    </row>
    <row r="324" ht="45" customHeight="1">
      <c r="A324" s="12" t="inlineStr">
        <is>
          <t>Non-communicable Disease</t>
        </is>
      </c>
      <c r="B324" s="12" t="inlineStr">
        <is>
          <t>Non-communicable Disease</t>
        </is>
      </c>
      <c r="C324" s="13" t="inlineStr">
        <is>
          <t>Artificial Hearts [BI2.73]</t>
        </is>
      </c>
      <c r="D324" s="12" t="inlineStr">
        <is>
          <t>Describe the purpose and the fitting of artificial. Give some benefits and risks of the surgery and of using prostheses.</t>
        </is>
      </c>
      <c r="E324" s="12" t="inlineStr">
        <is>
          <t>2951a38e-3f60-4813-b1ca-66da0a94666a</t>
        </is>
      </c>
    </row>
    <row r="325" ht="45" customHeight="1">
      <c r="A325" s="12" t="inlineStr">
        <is>
          <t>Non-communicable Disease</t>
        </is>
      </c>
      <c r="B325" s="12" t="inlineStr">
        <is>
          <t>Non-communicable Disease</t>
        </is>
      </c>
      <c r="C325" s="13" t="inlineStr">
        <is>
          <t>Treating Heart Disease: A Summary [BI2.74]</t>
        </is>
      </c>
      <c r="D325" s="12" t="inlineStr">
        <is>
          <t>Identify and compare heart disease treatments. Assumes prior knowledge of heart pathologies and treatments.</t>
        </is>
      </c>
      <c r="E325" s="12" t="inlineStr">
        <is>
          <t>b0cb57dd-731f-4a38-a32a-b55e4812de0d</t>
        </is>
      </c>
    </row>
    <row r="326" ht="45" customHeight="1">
      <c r="A326" s="12" t="inlineStr">
        <is>
          <t>Disease &amp; Defence: Plants</t>
        </is>
      </c>
      <c r="B326" s="12" t="inlineStr">
        <is>
          <t>Disease &amp; Defence: Plants</t>
        </is>
      </c>
      <c r="C326" s="13" t="inlineStr">
        <is>
          <t>Diagnostic: Disease &amp; Defence: Plants [B100.008]</t>
        </is>
      </c>
      <c r="D326" s="12" t="inlineStr">
        <is>
          <t>Diagnostic for the disease &amp; defence: plants topic.</t>
        </is>
      </c>
      <c r="E326" s="12" t="inlineStr">
        <is>
          <t>015c9e45-9af3-4920-a22c-634f7c0d7713</t>
        </is>
      </c>
    </row>
    <row r="327" ht="45" customHeight="1">
      <c r="A327" s="12" t="inlineStr">
        <is>
          <t>Disease &amp; Defence: Plants</t>
        </is>
      </c>
      <c r="B327" s="12" t="inlineStr">
        <is>
          <t>Disease &amp; Defence: Plants</t>
        </is>
      </c>
      <c r="C327" s="13" t="inlineStr">
        <is>
          <t>Spread of Communicable Disease in Plants [BI3.02]</t>
        </is>
      </c>
      <c r="D327" s="12" t="inlineStr">
        <is>
          <t>Give ways pathogens can spread between plants.</t>
        </is>
      </c>
      <c r="E327" s="12" t="inlineStr">
        <is>
          <t>988a263a-2072-4abb-a987-6ff8ddca931a</t>
        </is>
      </c>
    </row>
    <row r="328" ht="45" customHeight="1">
      <c r="A328" s="12" t="inlineStr">
        <is>
          <t>Disease &amp; Defence: Plants</t>
        </is>
      </c>
      <c r="B328" s="12" t="inlineStr">
        <is>
          <t>Disease &amp; Defence: Plants</t>
        </is>
      </c>
      <c r="C328" s="13" t="inlineStr">
        <is>
          <t>Controlling the Spread of Communicable Disease in Plants [BI3.03]</t>
        </is>
      </c>
      <c r="D328" s="12" t="inlineStr">
        <is>
          <t>Give ways the spread of pathogens between plants can be controlled.</t>
        </is>
      </c>
      <c r="E328" s="12" t="inlineStr">
        <is>
          <t>5ec4fb6e-247a-4380-83f4-612bbef54573</t>
        </is>
      </c>
    </row>
    <row r="329" ht="45" customHeight="1">
      <c r="A329" s="12" t="inlineStr">
        <is>
          <t>Disease &amp; Defence: Plants</t>
        </is>
      </c>
      <c r="B329" s="12" t="inlineStr">
        <is>
          <t>Disease &amp; Defence: Plants</t>
        </is>
      </c>
      <c r="C329" s="13" t="inlineStr">
        <is>
          <t>Tobacco Mosaic Virus [BI3.12]</t>
        </is>
      </c>
      <c r="D329" s="12" t="inlineStr">
        <is>
          <t>Describe TMV as an example of a virus that infects plants. Give the symptoms of TMV infection, its mode of transmission and controlling the spread of infection.</t>
        </is>
      </c>
      <c r="E329" s="12" t="inlineStr">
        <is>
          <t>3af58dd0-1d75-40c9-9227-06ec2ffc6916</t>
        </is>
      </c>
    </row>
    <row r="330" ht="45" customHeight="1">
      <c r="A330" s="12" t="inlineStr">
        <is>
          <t>Disease &amp; Defence: Plants</t>
        </is>
      </c>
      <c r="B330" s="12" t="inlineStr">
        <is>
          <t>Disease &amp; Defence: Plants</t>
        </is>
      </c>
      <c r="C330" s="13" t="inlineStr">
        <is>
          <t>Rose Black Spot [BI3.14]</t>
        </is>
      </c>
      <c r="D330" s="12" t="inlineStr">
        <is>
          <t>Describe rose black spot as an example of a fungal disease of plants. Give the symptoms, its mode of transmission and controlling the spread of infection.</t>
        </is>
      </c>
      <c r="E330" s="12" t="inlineStr">
        <is>
          <t>05c1c08f-88d5-4f86-965e-17ff40591e7e</t>
        </is>
      </c>
    </row>
    <row r="331" ht="45" customHeight="1">
      <c r="A331" s="12" t="inlineStr">
        <is>
          <t>Disease &amp; Defence: Plants</t>
        </is>
      </c>
      <c r="B331" s="12" t="inlineStr">
        <is>
          <t>Disease &amp; Defence: Plants</t>
        </is>
      </c>
      <c r="C331" s="13" t="inlineStr">
        <is>
          <t>Plant Disease: Deficiencies [BI3.49]</t>
        </is>
      </c>
      <c r="D331" s="12" t="inlineStr">
        <is>
          <t>Describe the symptoms of a magnesium or nitrate deficiency. Briefly explain why deficiencies in these lead to their symptoms.</t>
        </is>
      </c>
      <c r="E331" s="12" t="inlineStr">
        <is>
          <t>81d182e8-184c-4c9e-a9f6-9d316329fba9</t>
        </is>
      </c>
    </row>
    <row r="332" ht="45" customHeight="1">
      <c r="A332" s="12" t="inlineStr">
        <is>
          <t>Disease &amp; Defence: Plants</t>
        </is>
      </c>
      <c r="B332" s="12" t="inlineStr">
        <is>
          <t>Disease &amp; Defence: Plants</t>
        </is>
      </c>
      <c r="C332" s="13" t="inlineStr">
        <is>
          <t>Plant Disease: Pests &amp; Pathogens Summary [BI3.50]</t>
        </is>
      </c>
      <c r="D332" s="12" t="inlineStr">
        <is>
          <t>A summary of the impact that rose black spot, TMV and pests have on plants. Explain why they have such an impact.</t>
        </is>
      </c>
      <c r="E332" s="12" t="inlineStr">
        <is>
          <t>f38a48f7-82e1-4681-bbf4-851e7a2e1a99</t>
        </is>
      </c>
    </row>
    <row r="333" ht="45" customHeight="1">
      <c r="A333" s="12" t="inlineStr">
        <is>
          <t>Disease &amp; Defence: Plants</t>
        </is>
      </c>
      <c r="B333" s="12" t="inlineStr">
        <is>
          <t>Disease &amp; Defence: Plants</t>
        </is>
      </c>
      <c r="C333" s="13" t="inlineStr">
        <is>
          <t>Plant Defences: Physical Responses [BI3.51]</t>
        </is>
      </c>
      <c r="D333" s="12" t="inlineStr">
        <is>
          <t xml:space="preserve">Explain how plants have adapted to have physical barriers to pathogens. </t>
        </is>
      </c>
      <c r="E333" s="12" t="inlineStr">
        <is>
          <t>95ab7bac-7048-4e9f-996d-934b35ca66e0</t>
        </is>
      </c>
    </row>
    <row r="334" ht="45" customHeight="1">
      <c r="A334" s="12" t="inlineStr">
        <is>
          <t>Disease &amp; Defence: Plants</t>
        </is>
      </c>
      <c r="B334" s="12" t="inlineStr">
        <is>
          <t>Disease &amp; Defence: Plants</t>
        </is>
      </c>
      <c r="C334" s="13" t="inlineStr">
        <is>
          <t>Plant Defences: Chemical Responses [BI3.52]</t>
        </is>
      </c>
      <c r="D334" s="12" t="inlineStr">
        <is>
          <t>Describe the chemical defences that plants have developed to protect themselves against pathogens and herbivores.</t>
        </is>
      </c>
      <c r="E334" s="12" t="inlineStr">
        <is>
          <t>bc2d6bac-1fa9-4cad-b500-fb941bacb928</t>
        </is>
      </c>
    </row>
    <row r="335" ht="45" customHeight="1">
      <c r="A335" s="12" t="inlineStr">
        <is>
          <t>Disease &amp; Defence: Plants</t>
        </is>
      </c>
      <c r="B335" s="12" t="inlineStr">
        <is>
          <t>Disease &amp; Defence: Plants</t>
        </is>
      </c>
      <c r="C335" s="13" t="inlineStr">
        <is>
          <t>Plant Defences: Mechanical Adaptations [BI3.53]</t>
        </is>
      </c>
      <c r="D335" s="12" t="inlineStr">
        <is>
          <t>Describe the mechanical adaptations of plants.
Explain how these adaptations help them to survive.</t>
        </is>
      </c>
      <c r="E335" s="12" t="inlineStr">
        <is>
          <t>d30c13a7-19f3-40b9-9cae-b57431b330d3</t>
        </is>
      </c>
    </row>
    <row r="336" ht="45" customHeight="1">
      <c r="A336" s="12" t="inlineStr">
        <is>
          <t>Disease &amp; Defence: Plants</t>
        </is>
      </c>
      <c r="B336" s="12" t="inlineStr">
        <is>
          <t>Disease &amp; Defence: Plants</t>
        </is>
      </c>
      <c r="C336" s="13" t="inlineStr">
        <is>
          <t>Plant Disease &amp; Defences: Summary [BI3.65]</t>
        </is>
      </c>
      <c r="D336" s="12" t="inlineStr">
        <is>
          <t>An overview of plant disease and defences.</t>
        </is>
      </c>
      <c r="E336" s="12" t="inlineStr">
        <is>
          <t>6b9bbfb0-03d5-46f0-8943-c7006bf2b774</t>
        </is>
      </c>
    </row>
    <row r="337" ht="45" customHeight="1">
      <c r="A337" s="12" t="inlineStr">
        <is>
          <t>Disease &amp; Defence: Plants</t>
        </is>
      </c>
      <c r="B337" s="12" t="inlineStr">
        <is>
          <t>Disease &amp; Defence: Plants</t>
        </is>
      </c>
      <c r="C337" s="13" t="inlineStr">
        <is>
          <t>Plant Disease: Detection [BI3.54]</t>
        </is>
      </c>
      <c r="D337" s="12" t="inlineStr">
        <is>
          <t>Describe the symptoms of plant diseases. Explain how symptoms arise. Discuss importance of detecting disease.</t>
        </is>
      </c>
      <c r="E337" s="12" t="inlineStr">
        <is>
          <t>f42e8b5e-7c82-47b2-8f2e-1cefa7d64fbc</t>
        </is>
      </c>
    </row>
    <row r="338" ht="45" customHeight="1">
      <c r="A338" s="12" t="inlineStr">
        <is>
          <t>Disease &amp; Defence: Plants</t>
        </is>
      </c>
      <c r="B338" s="12" t="inlineStr">
        <is>
          <t>Disease &amp; Defence: Plants</t>
        </is>
      </c>
      <c r="C338" s="13" t="inlineStr">
        <is>
          <t>Plant Disease: Explaining Symptoms [BI3.63]</t>
        </is>
      </c>
      <c r="D338" s="12" t="inlineStr">
        <is>
          <t>Explain the symptoms of plant disease.</t>
        </is>
      </c>
      <c r="E338" s="12" t="inlineStr">
        <is>
          <t>5fcb3dac-8b87-4143-987b-90829d491ca4</t>
        </is>
      </c>
    </row>
    <row r="339" ht="45" customHeight="1">
      <c r="A339" s="12" t="inlineStr">
        <is>
          <t>Disease &amp; Defence: Plants</t>
        </is>
      </c>
      <c r="B339" s="12" t="inlineStr">
        <is>
          <t>Disease &amp; Defence: Plants</t>
        </is>
      </c>
      <c r="C339" s="13" t="inlineStr">
        <is>
          <t>Plant Disease: Identification [BI3.55]</t>
        </is>
      </c>
      <c r="D339" s="12" t="inlineStr">
        <is>
          <t>Describe methods for identifying and dealing with plant disease.
Explain how each method works including their limitations and why it is difficult to identify diseases accurately.</t>
        </is>
      </c>
      <c r="E339" s="12" t="inlineStr">
        <is>
          <t>54acb5cf-3ab3-46fa-af27-aaf96aade918</t>
        </is>
      </c>
    </row>
    <row r="340" ht="45" customHeight="1">
      <c r="A340" s="12" t="inlineStr">
        <is>
          <t>Disease &amp; Defence: Plants</t>
        </is>
      </c>
      <c r="B340" s="12" t="inlineStr">
        <is>
          <t>Disease &amp; Defence: Plants</t>
        </is>
      </c>
      <c r="C340" s="13" t="inlineStr">
        <is>
          <t>Plant Disease &amp; Defences: Summary [BI3.56]</t>
        </is>
      </c>
      <c r="D340" s="12" t="inlineStr">
        <is>
          <t>An overview of plant disease, defences and detecting disease.</t>
        </is>
      </c>
      <c r="E340" s="12" t="inlineStr">
        <is>
          <t>8d35fabf-21ca-4613-a961-ff7e6ba31b5b</t>
        </is>
      </c>
    </row>
    <row r="341" ht="45" customHeight="1">
      <c r="A341" s="12" t="inlineStr">
        <is>
          <t>Disease &amp; Defence: Animals</t>
        </is>
      </c>
      <c r="B341" s="12" t="inlineStr">
        <is>
          <t>Disease &amp; Defence: Animals</t>
        </is>
      </c>
      <c r="C341" s="13" t="inlineStr">
        <is>
          <t>Diagnostic: Human Immunity &amp; Defence [BI0.021]</t>
        </is>
      </c>
      <c r="D341" s="12" t="inlineStr">
        <is>
          <t>Diagnostic for human immunity &amp; defence.</t>
        </is>
      </c>
      <c r="E341" s="12" t="inlineStr">
        <is>
          <t>c2d8ccda-71e2-4dd5-a0d8-a682cc0fcf25</t>
        </is>
      </c>
    </row>
    <row r="342" ht="45" customHeight="1">
      <c r="A342" s="12" t="inlineStr">
        <is>
          <t>Disease &amp; Defence: Animals</t>
        </is>
      </c>
      <c r="B342" s="12" t="inlineStr">
        <is>
          <t>Disease &amp; Defence: Animals</t>
        </is>
      </c>
      <c r="C342" s="13" t="inlineStr">
        <is>
          <t>Diagnostic: Vaccinations [BI0.022]</t>
        </is>
      </c>
      <c r="D342" s="12" t="inlineStr">
        <is>
          <t>Diagnostic for vaccinations and herd immunity.</t>
        </is>
      </c>
      <c r="E342" s="12" t="inlineStr">
        <is>
          <t>2ca49794-517c-4fe8-9016-843583924577</t>
        </is>
      </c>
    </row>
    <row r="343" ht="45" customHeight="1">
      <c r="A343" s="12" t="inlineStr">
        <is>
          <t>Disease &amp; Defence: Animals</t>
        </is>
      </c>
      <c r="B343" s="12" t="inlineStr">
        <is>
          <t>Disease &amp; Defence: Animals</t>
        </is>
      </c>
      <c r="C343" s="13" t="inlineStr">
        <is>
          <t>Human Non-Specific Defences [BI3.20]</t>
        </is>
      </c>
      <c r="D343" s="12" t="inlineStr">
        <is>
          <t>Describe the non-specific defence systems of the human body against pathogens.</t>
        </is>
      </c>
      <c r="E343" s="12" t="inlineStr">
        <is>
          <t>a0178cc6-707a-4623-8274-777a23eb92b2</t>
        </is>
      </c>
    </row>
    <row r="344" ht="45" customHeight="1">
      <c r="A344" s="12" t="inlineStr">
        <is>
          <t>Disease &amp; Defence: Animals</t>
        </is>
      </c>
      <c r="B344" s="12" t="inlineStr">
        <is>
          <t>Disease &amp; Defence: Animals</t>
        </is>
      </c>
      <c r="C344" s="13" t="inlineStr">
        <is>
          <t>The Lymphatic System [BK4.07]</t>
        </is>
      </c>
      <c r="D344" s="12" t="inlineStr">
        <is>
          <t>To be able to describe the function of the lymphatic system.</t>
        </is>
      </c>
      <c r="E344" s="12" t="inlineStr">
        <is>
          <t>afb2ff92-809a-4784-861d-c031ad1cacdb</t>
        </is>
      </c>
    </row>
    <row r="345" ht="45" customHeight="1">
      <c r="A345" s="12" t="inlineStr">
        <is>
          <t>Disease &amp; Defence: Animals</t>
        </is>
      </c>
      <c r="B345" s="12" t="inlineStr">
        <is>
          <t>Disease &amp; Defence: Animals</t>
        </is>
      </c>
      <c r="C345" s="13" t="inlineStr">
        <is>
          <t>The Immune System [BI3.21]</t>
        </is>
      </c>
      <c r="D345" s="12" t="inlineStr">
        <is>
          <t>Describe phagocytosis, antibody production and antitoxin production.</t>
        </is>
      </c>
      <c r="E345" s="12" t="inlineStr">
        <is>
          <t>3cf2c335-354a-4164-adf6-0173dc30e697</t>
        </is>
      </c>
    </row>
    <row r="346" ht="45" customHeight="1">
      <c r="A346" s="12" t="inlineStr">
        <is>
          <t>Disease &amp; Defence: Animals</t>
        </is>
      </c>
      <c r="B346" s="12" t="inlineStr">
        <is>
          <t>Disease &amp; Defence: Animals</t>
        </is>
      </c>
      <c r="C346" s="13" t="inlineStr">
        <is>
          <t>Antigens, Antibodies &amp; Immunity [BI3.22]</t>
        </is>
      </c>
      <c r="D346" s="12" t="inlineStr">
        <is>
          <t>Define antigen &amp; antibody. Describe the specific nature of antibodies, the 'memory' of the immune system and the primary and secondary immune responses.</t>
        </is>
      </c>
      <c r="E346" s="12" t="inlineStr">
        <is>
          <t>0dbb5429-c4c6-4b8d-ae88-1cfae1791b20</t>
        </is>
      </c>
    </row>
    <row r="347" ht="45" customHeight="1">
      <c r="A347" s="12" t="inlineStr">
        <is>
          <t>Disease &amp; Defence: Animals</t>
        </is>
      </c>
      <c r="B347" s="12" t="inlineStr">
        <is>
          <t>Disease &amp; Defence: Animals</t>
        </is>
      </c>
      <c r="C347" s="13" t="inlineStr">
        <is>
          <t>Vaccinations: Traditional Vaccines [BI3.23]</t>
        </is>
      </c>
      <c r="D347" s="12" t="inlineStr">
        <is>
          <t>Describe vaccines that contain attenuated pathogens or parts of pathogens and explain how they work. Describe the primary and secondary immune response and how this applies to vaccination programs.</t>
        </is>
      </c>
      <c r="E347" s="12" t="inlineStr">
        <is>
          <t>7ed2affd-1fe6-49e6-a429-722c12e5328c</t>
        </is>
      </c>
    </row>
    <row r="348" ht="45" customHeight="1">
      <c r="A348" s="12" t="inlineStr">
        <is>
          <t>Disease &amp; Defence: Animals</t>
        </is>
      </c>
      <c r="B348" s="12" t="inlineStr">
        <is>
          <t>Disease &amp; Defence: Animals</t>
        </is>
      </c>
      <c r="C348" s="13" t="inlineStr">
        <is>
          <t>Vaccinations: mRNA Vaccines [BI3.24]</t>
        </is>
      </c>
      <c r="D348" s="12" t="inlineStr">
        <is>
          <t>Describe mRNA vaccines and explain how they work. Describe the primary and secondary immune response and how this applies to vaccination programs. Includes some graph reading/interpreting.</t>
        </is>
      </c>
      <c r="E348" s="12" t="inlineStr">
        <is>
          <t>24f3005b-108a-4ff7-9249-5f2b44d1ee53</t>
        </is>
      </c>
    </row>
    <row r="349" ht="45" customHeight="1">
      <c r="A349" s="12" t="inlineStr">
        <is>
          <t>Disease &amp; Defence: Animals</t>
        </is>
      </c>
      <c r="B349" s="12" t="inlineStr">
        <is>
          <t>Disease &amp; Defence: Animals</t>
        </is>
      </c>
      <c r="C349" s="13" t="inlineStr">
        <is>
          <t>Vaccinations: Dealing with Variants [BI3.25]</t>
        </is>
      </c>
      <c r="D349" s="12" t="inlineStr">
        <is>
          <t>Explain what variants of pathogens are and how vaccine development attempts to tackle them.</t>
        </is>
      </c>
      <c r="E349" s="12" t="inlineStr">
        <is>
          <t>e7205415-4454-4e9f-9b72-9b49d5bcda67</t>
        </is>
      </c>
    </row>
    <row r="350" ht="45" customHeight="1">
      <c r="A350" s="12" t="inlineStr">
        <is>
          <t>Disease &amp; Defence: Animals</t>
        </is>
      </c>
      <c r="B350" s="12" t="inlineStr">
        <is>
          <t>Disease &amp; Defence: Animals</t>
        </is>
      </c>
      <c r="C350" s="13" t="inlineStr">
        <is>
          <t>Vaccinations: Herd immunity [BI3.26]</t>
        </is>
      </c>
      <c r="D350" s="12" t="inlineStr">
        <is>
          <t>Describe and explain herd immunity. Compare the eradication of small pox with the reemergence of measles.</t>
        </is>
      </c>
      <c r="E350" s="12" t="inlineStr">
        <is>
          <t>4a634b6e-7b41-4235-999e-ece90bb455d2</t>
        </is>
      </c>
    </row>
    <row r="351" ht="45" customHeight="1">
      <c r="A351" s="12" t="inlineStr">
        <is>
          <t>Disease &amp; Defence: Animals</t>
        </is>
      </c>
      <c r="B351" s="12" t="inlineStr">
        <is>
          <t>Disease &amp; Defence: Animals</t>
        </is>
      </c>
      <c r="C351" s="13" t="inlineStr">
        <is>
          <t>Vaccinations: Misconceptions [BI3.27]</t>
        </is>
      </c>
      <c r="D351" s="12" t="inlineStr">
        <is>
          <t>Describe some common misconceptions regarding vaccines and explain the science behind the corrections.</t>
        </is>
      </c>
      <c r="E351" s="12" t="inlineStr">
        <is>
          <t>d57b8c1d-16dd-465a-88fc-f72b26e60ca1</t>
        </is>
      </c>
    </row>
    <row r="352" ht="45" customHeight="1">
      <c r="A352" s="12" t="inlineStr">
        <is>
          <t>Drugs</t>
        </is>
      </c>
      <c r="B352" s="12" t="inlineStr">
        <is>
          <t>Drugs</t>
        </is>
      </c>
      <c r="C352" s="13" t="inlineStr">
        <is>
          <t>Diagnostic: Humans Health [BK0.08]</t>
        </is>
      </c>
      <c r="D352" s="12" t="inlineStr">
        <is>
          <t>Diagnostic for Human Health.</t>
        </is>
      </c>
      <c r="E352" s="12" t="inlineStr">
        <is>
          <t>e3d81f2d-d6f1-4ce5-9cb7-afbea9be62ba</t>
        </is>
      </c>
    </row>
    <row r="353" ht="45" customHeight="1">
      <c r="A353" s="12" t="inlineStr">
        <is>
          <t>Drugs</t>
        </is>
      </c>
      <c r="B353" s="12" t="inlineStr">
        <is>
          <t>Drugs</t>
        </is>
      </c>
      <c r="C353" s="13" t="inlineStr">
        <is>
          <t>Diagnostic: Medical Drugs [BI0.023]</t>
        </is>
      </c>
      <c r="D353" s="12" t="inlineStr">
        <is>
          <t>Diagnostic for painkillers, antibiotics and other antimicrobials.</t>
        </is>
      </c>
      <c r="E353" s="12" t="inlineStr">
        <is>
          <t>bdadd04a-90fb-43fd-97d9-6ecb2d6c253d</t>
        </is>
      </c>
    </row>
    <row r="354" ht="45" customHeight="1">
      <c r="A354" s="12" t="inlineStr">
        <is>
          <t>Drugs</t>
        </is>
      </c>
      <c r="B354" s="12" t="inlineStr">
        <is>
          <t>Drugs</t>
        </is>
      </c>
      <c r="C354" s="13" t="inlineStr">
        <is>
          <t>Diagnostic: Developing Drugs [BI0.024]</t>
        </is>
      </c>
      <c r="D354" s="12" t="inlineStr">
        <is>
          <t>Diagnostic for the process of developing drugs.</t>
        </is>
      </c>
      <c r="E354" s="12" t="inlineStr">
        <is>
          <t>33983a62-8990-47f2-b829-95077f82bc51</t>
        </is>
      </c>
    </row>
    <row r="355" ht="45" customHeight="1">
      <c r="A355" s="12" t="inlineStr">
        <is>
          <t>Drugs</t>
        </is>
      </c>
      <c r="B355" s="12" t="inlineStr">
        <is>
          <t>Drugs</t>
        </is>
      </c>
      <c r="C355" s="13" t="inlineStr">
        <is>
          <t>Drugs [BK7.04]</t>
        </is>
      </c>
      <c r="D355" s="12" t="inlineStr">
        <is>
          <t>Describe what medicinal and recreational drugs are. Explain how drugs can damage the liver. Explain the affects of drug addiction.</t>
        </is>
      </c>
      <c r="E355" s="12" t="inlineStr">
        <is>
          <t>aa0b9186-f32c-4998-80b2-969cc765ceb9</t>
        </is>
      </c>
    </row>
    <row r="356" ht="45" customHeight="1">
      <c r="A356" s="12" t="inlineStr">
        <is>
          <t>Drugs</t>
        </is>
      </c>
      <c r="B356" s="12" t="inlineStr">
        <is>
          <t>Drugs</t>
        </is>
      </c>
      <c r="C356" s="13" t="inlineStr">
        <is>
          <t>Medical Drugs: Painkillers [BI3.28]</t>
        </is>
      </c>
      <c r="D356" s="12" t="inlineStr">
        <is>
          <t>Give definitions of medical drugs and painkiller. Identify when painkillers might be used and what they can/cannot treat.</t>
        </is>
      </c>
      <c r="E356" s="12" t="inlineStr">
        <is>
          <t>cf799dab-b194-4117-a925-70b8aafed44e</t>
        </is>
      </c>
    </row>
    <row r="357" ht="45" customHeight="1">
      <c r="A357" s="12" t="inlineStr">
        <is>
          <t>Drugs</t>
        </is>
      </c>
      <c r="B357" s="12" t="inlineStr">
        <is>
          <t>Drugs</t>
        </is>
      </c>
      <c r="C357" s="13" t="inlineStr">
        <is>
          <t>Medical Drugs: Antibiotics [BI3.29]</t>
        </is>
      </c>
      <c r="D357" s="12" t="inlineStr">
        <is>
          <t>Give definitions of medical drugs and antibiotic. Identify when antibiotics might be used and what they can/cannot treat.</t>
        </is>
      </c>
      <c r="E357" s="12" t="inlineStr">
        <is>
          <t>03e6210b-ff2a-4ff4-935c-806f4c7b200b</t>
        </is>
      </c>
    </row>
    <row r="358" ht="45" customHeight="1">
      <c r="A358" s="12" t="inlineStr">
        <is>
          <t>Drugs</t>
        </is>
      </c>
      <c r="B358" s="12" t="inlineStr">
        <is>
          <t>Drugs</t>
        </is>
      </c>
      <c r="C358" s="13" t="inlineStr">
        <is>
          <t>Dangers of Antibiotics Resistant Bacteria [BI6.105]</t>
        </is>
      </c>
      <c r="D358" s="12" t="inlineStr">
        <is>
          <t>Describe and explain the dangers of antibiotic-resistance bacteria. Describe possible measures to help restrict the increase of antibiotic-resistant bacteria.</t>
        </is>
      </c>
      <c r="E358" s="12" t="inlineStr">
        <is>
          <t>caad593f-2be2-4704-bdcd-71d8f09f42d1</t>
        </is>
      </c>
    </row>
    <row r="359" ht="45" customHeight="1">
      <c r="A359" s="12" t="inlineStr">
        <is>
          <t>Drugs</t>
        </is>
      </c>
      <c r="B359" s="12" t="inlineStr">
        <is>
          <t>Drugs</t>
        </is>
      </c>
      <c r="C359" s="13" t="inlineStr">
        <is>
          <t>Medical Drugs: Other Antimicrobials [BI3.30]</t>
        </is>
      </c>
      <c r="D359" s="12" t="inlineStr">
        <is>
          <t>Give definitions of antimicrobial, antiseptic, disinfectant, antiviral, antifungal, fungicide and antiparasitic. Identify when they might be used and what they can/cannot treat.</t>
        </is>
      </c>
      <c r="E359" s="12" t="inlineStr">
        <is>
          <t>5d0afc5e-1a40-493a-b2bb-5c250de2d569</t>
        </is>
      </c>
    </row>
    <row r="360" ht="45" customHeight="1">
      <c r="A360" s="12" t="inlineStr">
        <is>
          <t>Drugs</t>
        </is>
      </c>
      <c r="B360" s="12" t="inlineStr">
        <is>
          <t>Drugs</t>
        </is>
      </c>
      <c r="C360" s="13" t="inlineStr">
        <is>
          <t>Medical Drugs: Summary [BI3.31]</t>
        </is>
      </c>
      <c r="D360" s="12" t="inlineStr">
        <is>
          <t>Give definitions of medical drug, painkiller, antimicrobial, antiseptic, disinfectant, antibiotic, antiviral, antifungal, fungicide and antiparasitic. Identify when they might be used and what they can/cannot treat.</t>
        </is>
      </c>
      <c r="E360" s="12" t="inlineStr">
        <is>
          <t>2a192996-6128-41ed-9ade-3618efe1f853</t>
        </is>
      </c>
    </row>
    <row r="361" ht="45" customHeight="1">
      <c r="A361" s="12" t="inlineStr">
        <is>
          <t>Drugs</t>
        </is>
      </c>
      <c r="B361" s="12" t="inlineStr">
        <is>
          <t>Drugs</t>
        </is>
      </c>
      <c r="C361" s="13" t="inlineStr">
        <is>
          <t>Developing Drugs: Discovery [BI3.32]</t>
        </is>
      </c>
      <c r="D361" s="12" t="inlineStr">
        <is>
          <t>Describe how aspirin, digitalis and penicillin were discovered and how they work.</t>
        </is>
      </c>
      <c r="E361" s="12" t="inlineStr">
        <is>
          <t>758a591e-4296-4277-b85a-ce8a2e44119a</t>
        </is>
      </c>
    </row>
    <row r="362" ht="45" customHeight="1">
      <c r="A362" s="12" t="inlineStr">
        <is>
          <t>Drugs</t>
        </is>
      </c>
      <c r="B362" s="12" t="inlineStr">
        <is>
          <t>Drugs</t>
        </is>
      </c>
      <c r="C362" s="13" t="inlineStr">
        <is>
          <t>Developing Drugs: Key Words [BI3.33]</t>
        </is>
      </c>
      <c r="D362" s="12" t="inlineStr">
        <is>
          <t>Define the key words relating to all stages of drug development.</t>
        </is>
      </c>
      <c r="E362" s="12" t="inlineStr">
        <is>
          <t>df17f7b7-cb0a-46e7-af2b-f9f6696ef596</t>
        </is>
      </c>
    </row>
    <row r="363" ht="45" customHeight="1">
      <c r="A363" s="12" t="inlineStr">
        <is>
          <t>Drugs</t>
        </is>
      </c>
      <c r="B363" s="12" t="inlineStr">
        <is>
          <t>Drugs</t>
        </is>
      </c>
      <c r="C363" s="13" t="inlineStr">
        <is>
          <t>Developing Drugs: Preclinical Trials [BI3.34]</t>
        </is>
      </c>
      <c r="D363" s="12" t="inlineStr">
        <is>
          <t>Describe preclinical trials. State reasons for and against testing on animals.</t>
        </is>
      </c>
      <c r="E363" s="12" t="inlineStr">
        <is>
          <t>e63e07da-7f36-4213-a45e-e5342acb5f8e</t>
        </is>
      </c>
    </row>
    <row r="364" ht="45" customHeight="1">
      <c r="A364" s="12" t="inlineStr">
        <is>
          <t>Drugs</t>
        </is>
      </c>
      <c r="B364" s="12" t="inlineStr">
        <is>
          <t>Drugs</t>
        </is>
      </c>
      <c r="C364" s="13" t="inlineStr">
        <is>
          <t>Developing Drugs: Clinical Trials - Phase 1 [BI3.35]</t>
        </is>
      </c>
      <c r="D364" s="12" t="inlineStr">
        <is>
          <t>Describe phase 1 trials. Explain why testing is carried out on healthy volunteers.</t>
        </is>
      </c>
      <c r="E364" s="12" t="inlineStr">
        <is>
          <t>778e0cb9-6392-4ccc-a6a3-175491fdebe4</t>
        </is>
      </c>
    </row>
    <row r="365" ht="45" customHeight="1">
      <c r="A365" s="12" t="inlineStr">
        <is>
          <t>Drugs</t>
        </is>
      </c>
      <c r="B365" s="12" t="inlineStr">
        <is>
          <t>Drugs</t>
        </is>
      </c>
      <c r="C365" s="13" t="inlineStr">
        <is>
          <t>Developing Drugs: Clinical Trials - Phase 2 [BI3.36]</t>
        </is>
      </c>
      <c r="D365" s="12" t="inlineStr">
        <is>
          <t>Describe phase 2 trials. Describe and explain why phase 2 trials are randomised, double blind and placebo-controlled.</t>
        </is>
      </c>
      <c r="E365" s="12" t="inlineStr">
        <is>
          <t>745e0aab-c246-4638-8816-bd018ce8e002</t>
        </is>
      </c>
    </row>
    <row r="366" ht="45" customHeight="1">
      <c r="A366" s="12" t="inlineStr">
        <is>
          <t>Drugs</t>
        </is>
      </c>
      <c r="B366" s="12" t="inlineStr">
        <is>
          <t>Drugs</t>
        </is>
      </c>
      <c r="C366" s="13" t="inlineStr">
        <is>
          <t>Developing Drugs: Clinical Trials - Phase 3 [BI3.37]</t>
        </is>
      </c>
      <c r="D366" s="12" t="inlineStr">
        <is>
          <t>Describe phase 3 trials. Describe and explain why phase 3 trials are randomised, double blind and placebo-controlled. Explain the ethics of using a placebo.</t>
        </is>
      </c>
      <c r="E366" s="12" t="inlineStr">
        <is>
          <t>3462ae6c-1a8e-4dbd-b3ad-9edb478d2325</t>
        </is>
      </c>
    </row>
    <row r="367" ht="45" customHeight="1">
      <c r="A367" s="12" t="inlineStr">
        <is>
          <t>Drugs</t>
        </is>
      </c>
      <c r="B367" s="12" t="inlineStr">
        <is>
          <t>Drugs</t>
        </is>
      </c>
      <c r="C367" s="13" t="inlineStr">
        <is>
          <t>Developing Drugs: Peer Review [BI3.38]</t>
        </is>
      </c>
      <c r="D367" s="12" t="inlineStr">
        <is>
          <t>Explain why peer review is needed and describe the function of regulatory authorities.</t>
        </is>
      </c>
      <c r="E367" s="12" t="inlineStr">
        <is>
          <t>e565520a-b2b2-46c7-9979-0078d8f1747b</t>
        </is>
      </c>
    </row>
    <row r="368" ht="45" customHeight="1">
      <c r="A368" s="12" t="inlineStr">
        <is>
          <t>Drugs</t>
        </is>
      </c>
      <c r="B368" s="12" t="inlineStr">
        <is>
          <t>Drugs</t>
        </is>
      </c>
      <c r="C368" s="13" t="inlineStr">
        <is>
          <t>Developing Drugs: Post-Marketing Surveillance [BI3.39]</t>
        </is>
      </c>
      <c r="D368" s="12" t="inlineStr">
        <is>
          <t xml:space="preserve">Explain why phase 4 / post-marketing surveillance is required. Describe the participants involved, the length of the trial and why that is important. </t>
        </is>
      </c>
      <c r="E368" s="12" t="inlineStr">
        <is>
          <t>88ea0955-5d0a-4d5b-a4f5-8cfbcb08ded7</t>
        </is>
      </c>
    </row>
    <row r="369" ht="45" customHeight="1">
      <c r="A369" s="12" t="inlineStr">
        <is>
          <t>Drugs</t>
        </is>
      </c>
      <c r="B369" s="12" t="inlineStr">
        <is>
          <t>Drugs</t>
        </is>
      </c>
      <c r="C369" s="13" t="inlineStr">
        <is>
          <t>Developing Drugs: Summary [BI3.40]</t>
        </is>
      </c>
      <c r="D369" s="12" t="inlineStr">
        <is>
          <t>Describe and give reasons for each stage of the drug development process. Assumes some knowledge of keywords and scientific method.</t>
        </is>
      </c>
      <c r="E369" s="12" t="inlineStr">
        <is>
          <t>0b4ed7ef-15ba-41b2-92b9-fe8c0b3e2e82</t>
        </is>
      </c>
    </row>
    <row r="370" ht="45" customHeight="1">
      <c r="A370" s="12" t="inlineStr">
        <is>
          <t>Drugs</t>
        </is>
      </c>
      <c r="B370" s="12" t="inlineStr">
        <is>
          <t>Drugs</t>
        </is>
      </c>
      <c r="C370" s="13" t="inlineStr">
        <is>
          <t>Development of the COVID Vaccine [BI3.41]</t>
        </is>
      </c>
      <c r="D370" s="12" t="inlineStr">
        <is>
          <t>Compare the average time for a vaccine to be developed with the time it took for the first COVID vaccine to be made. Explain why COVID vaccines have been made and approved so quickly. Define novel virus, genetic sequence and mRNA.</t>
        </is>
      </c>
      <c r="E370" s="12" t="inlineStr">
        <is>
          <t>60740c59-8065-44cb-a6f9-c85bf475c309</t>
        </is>
      </c>
    </row>
    <row r="371" ht="45" customHeight="1">
      <c r="A371" s="12" t="inlineStr">
        <is>
          <t>Monoclonal Antibodies</t>
        </is>
      </c>
      <c r="B371" s="12" t="inlineStr">
        <is>
          <t>Monoclonal Antibodies</t>
        </is>
      </c>
      <c r="C371" s="13" t="inlineStr">
        <is>
          <t>Diagnostic: Monoclonal Antibodies [BI0.025]</t>
        </is>
      </c>
      <c r="D371" s="12" t="inlineStr">
        <is>
          <t>Diagnostic for the production, use and ethics of monoclonal antibodies.</t>
        </is>
      </c>
      <c r="E371" s="12" t="inlineStr">
        <is>
          <t>3ceab11d-7b55-443a-b45b-9450f3f4b385</t>
        </is>
      </c>
    </row>
    <row r="372" ht="45" customHeight="1">
      <c r="A372" s="12" t="inlineStr">
        <is>
          <t>Monoclonal Antibodies</t>
        </is>
      </c>
      <c r="B372" s="12" t="inlineStr">
        <is>
          <t>Monoclonal Antibodies</t>
        </is>
      </c>
      <c r="C372" s="13" t="inlineStr">
        <is>
          <t>Monoclonal Antibodies: Introduction [BI3.42]</t>
        </is>
      </c>
      <c r="D372" s="12" t="inlineStr">
        <is>
          <t>Define monoclonal antibodies and describe how antibodies work.</t>
        </is>
      </c>
      <c r="E372" s="12" t="inlineStr">
        <is>
          <t>5dd6d514-5a1e-4db5-a6db-4a0d485a8268</t>
        </is>
      </c>
    </row>
    <row r="373" ht="45" customHeight="1">
      <c r="A373" s="12" t="inlineStr">
        <is>
          <t>Monoclonal Antibodies</t>
        </is>
      </c>
      <c r="B373" s="12" t="inlineStr">
        <is>
          <t>Monoclonal Antibodies</t>
        </is>
      </c>
      <c r="C373" s="13" t="inlineStr">
        <is>
          <t>Monoclonal Antibodies: Production [BI3.43]</t>
        </is>
      </c>
      <c r="D373" s="12" t="inlineStr">
        <is>
          <t>Describe how monoclonal antibodies are produced.</t>
        </is>
      </c>
      <c r="E373" s="12" t="inlineStr">
        <is>
          <t>742ceeab-0030-44e6-ab73-1163baea03af</t>
        </is>
      </c>
    </row>
    <row r="374" ht="45" customHeight="1">
      <c r="A374" s="12" t="inlineStr">
        <is>
          <t>Monoclonal Antibodies</t>
        </is>
      </c>
      <c r="B374" s="12" t="inlineStr">
        <is>
          <t>Monoclonal Antibodies</t>
        </is>
      </c>
      <c r="C374" s="13" t="inlineStr">
        <is>
          <t>Monoclonal Antibodies: Pregnancy Tests [BI3.44]</t>
        </is>
      </c>
      <c r="D374" s="12" t="inlineStr">
        <is>
          <t>Describe how monoclonal antibodies are used in pregnancy tests.</t>
        </is>
      </c>
      <c r="E374" s="12" t="inlineStr">
        <is>
          <t>eb68c397-4dff-42d5-9572-803a1f2c2ee3</t>
        </is>
      </c>
    </row>
    <row r="375" ht="45" customHeight="1">
      <c r="A375" s="12" t="inlineStr">
        <is>
          <t>Monoclonal Antibodies</t>
        </is>
      </c>
      <c r="B375" s="12" t="inlineStr">
        <is>
          <t>Monoclonal Antibodies</t>
        </is>
      </c>
      <c r="C375" s="13" t="inlineStr">
        <is>
          <t>Monoclonal Antibodies: Diagnosing Disease [BI3.59]</t>
        </is>
      </c>
      <c r="D375" s="12" t="inlineStr">
        <is>
          <t>Describe how monoclonal antibodies are used to diagnose disease.</t>
        </is>
      </c>
      <c r="E375" s="12" t="inlineStr">
        <is>
          <t>792d5dc8-20d3-49ee-a977-fff1d3450063</t>
        </is>
      </c>
    </row>
    <row r="376" ht="45" customHeight="1">
      <c r="A376" s="12" t="inlineStr">
        <is>
          <t>Monoclonal Antibodies</t>
        </is>
      </c>
      <c r="B376" s="12" t="inlineStr">
        <is>
          <t>Monoclonal Antibodies</t>
        </is>
      </c>
      <c r="C376" s="13" t="inlineStr">
        <is>
          <t>Monoclonal Antibodies: Treating Disease [BI3.45]</t>
        </is>
      </c>
      <c r="D376" s="12" t="inlineStr">
        <is>
          <t>Describe how monoclonal antibodies are used to treat disease.</t>
        </is>
      </c>
      <c r="E376" s="12" t="inlineStr">
        <is>
          <t>2fb5ca31-7b35-47e9-91f7-a80ecac5ca5d</t>
        </is>
      </c>
    </row>
    <row r="377" ht="45" customHeight="1">
      <c r="A377" s="12" t="inlineStr">
        <is>
          <t>Monoclonal Antibodies</t>
        </is>
      </c>
      <c r="B377" s="12" t="inlineStr">
        <is>
          <t>Monoclonal Antibodies</t>
        </is>
      </c>
      <c r="C377" s="13" t="inlineStr">
        <is>
          <t>Monoclonal Antibodies: Research [BI3.46]</t>
        </is>
      </c>
      <c r="D377" s="12" t="inlineStr">
        <is>
          <t>Describe how monoclonal antibodies are used in research.</t>
        </is>
      </c>
      <c r="E377" s="12" t="inlineStr">
        <is>
          <t>9aac3e52-ca51-4469-8c7d-8ec57196783d</t>
        </is>
      </c>
    </row>
    <row r="378" ht="45" customHeight="1">
      <c r="A378" s="12" t="inlineStr">
        <is>
          <t>Monoclonal Antibodies</t>
        </is>
      </c>
      <c r="B378" s="12" t="inlineStr">
        <is>
          <t>Monoclonal Antibodies</t>
        </is>
      </c>
      <c r="C378" s="13" t="inlineStr">
        <is>
          <t>Monoclonal Antibodies: Advantages &amp; Disadvantages [BI3.47]</t>
        </is>
      </c>
      <c r="D378" s="12" t="inlineStr">
        <is>
          <t xml:space="preserve">Give advantages and disadvantages of monoclonal antibodies. Apply these to different situations and evaluate. </t>
        </is>
      </c>
      <c r="E378" s="12" t="inlineStr">
        <is>
          <t>46517b4d-da8c-4b6a-b8d7-03a11d6c1eec</t>
        </is>
      </c>
    </row>
    <row r="379" ht="45" customHeight="1">
      <c r="A379" s="12" t="inlineStr">
        <is>
          <t>Monoclonal Antibodies</t>
        </is>
      </c>
      <c r="B379" s="12" t="inlineStr">
        <is>
          <t>Monoclonal Antibodies</t>
        </is>
      </c>
      <c r="C379" s="13" t="inlineStr">
        <is>
          <t>Monoclonal Antibodies: Ethics [BI3.48]</t>
        </is>
      </c>
      <c r="D379" s="12" t="inlineStr">
        <is>
          <t xml:space="preserve">Give the ethical arguments for and against the use of monoclonal antibodies. Apply these to different situations and evaluate. </t>
        </is>
      </c>
      <c r="E379" s="12" t="inlineStr">
        <is>
          <t>69d62192-6727-4e2c-9a0b-dc8ea504715a</t>
        </is>
      </c>
    </row>
    <row r="380" ht="45" customHeight="1">
      <c r="A380" s="12" t="inlineStr">
        <is>
          <t>Reproduction</t>
        </is>
      </c>
      <c r="B380" s="12" t="inlineStr">
        <is>
          <t>Reproduction</t>
        </is>
      </c>
      <c r="C380" s="13" t="inlineStr">
        <is>
          <t>Diagnostic: Sexual &amp; Asexual Reproduction [BI60.073]</t>
        </is>
      </c>
      <c r="D380" s="12" t="inlineStr">
        <is>
          <t>Diagnostic for sexual and asexual reproduction, and for the development of the embryo after fertilisation.</t>
        </is>
      </c>
      <c r="E380" s="12" t="inlineStr">
        <is>
          <t>29fbca18-42fe-4d31-8652-229a2216235d</t>
        </is>
      </c>
    </row>
    <row r="381" ht="45" customHeight="1">
      <c r="A381" s="12" t="inlineStr">
        <is>
          <t>Reproduction</t>
        </is>
      </c>
      <c r="B381" s="12" t="inlineStr">
        <is>
          <t>Reproduction</t>
        </is>
      </c>
      <c r="C381" s="13" t="inlineStr">
        <is>
          <t>Reproduction: Sexual [BI6.001]</t>
        </is>
      </c>
      <c r="D381" s="12" t="inlineStr">
        <is>
          <t>Describe sexual reproduction. Includes chromosome number, gametes and fertilisation.</t>
        </is>
      </c>
      <c r="E381" s="12" t="inlineStr">
        <is>
          <t>e86a949c-7efa-4d5e-bedd-ef43db69662a</t>
        </is>
      </c>
    </row>
    <row r="382" ht="45" customHeight="1">
      <c r="A382" s="12" t="inlineStr">
        <is>
          <t>Reproduction</t>
        </is>
      </c>
      <c r="B382" s="12" t="inlineStr">
        <is>
          <t>Reproduction</t>
        </is>
      </c>
      <c r="C382" s="13" t="inlineStr">
        <is>
          <t>Reproduction: Asexual [BI6.002]</t>
        </is>
      </c>
      <c r="D382" s="12" t="inlineStr">
        <is>
          <t>Describe asexual reproduction. Includes chromosome number and clones.</t>
        </is>
      </c>
      <c r="E382" s="12" t="inlineStr">
        <is>
          <t>77bda720-8c15-4a39-ba6c-81d7616fda75</t>
        </is>
      </c>
    </row>
    <row r="383" ht="45" customHeight="1">
      <c r="A383" s="12" t="inlineStr">
        <is>
          <t>Reproduction</t>
        </is>
      </c>
      <c r="B383" s="12" t="inlineStr">
        <is>
          <t>Reproduction</t>
        </is>
      </c>
      <c r="C383" s="13" t="inlineStr">
        <is>
          <t>Reproduction: Summary [BI6.003]</t>
        </is>
      </c>
      <c r="D383" s="12" t="inlineStr">
        <is>
          <t>Describe and compare sexual and asexual reproduction.</t>
        </is>
      </c>
      <c r="E383" s="12" t="inlineStr">
        <is>
          <t>4f5d76e5-4daa-40b7-a198-1b2a25588c38</t>
        </is>
      </c>
    </row>
    <row r="384" ht="45" customHeight="1">
      <c r="A384" s="12" t="inlineStr">
        <is>
          <t>Reproduction: Flowering Plants</t>
        </is>
      </c>
      <c r="B384" s="12" t="inlineStr">
        <is>
          <t>Reproduction: Flowering Plants</t>
        </is>
      </c>
      <c r="C384" s="13" t="inlineStr">
        <is>
          <t>Diagnostic: Plant Reproduction [BI60.074]</t>
        </is>
      </c>
      <c r="D384" s="12" t="inlineStr">
        <is>
          <t>Diagnostic for plant reproduction.</t>
        </is>
      </c>
      <c r="E384" s="12" t="inlineStr">
        <is>
          <t>60873f9a-4f2f-4a61-9d0d-ffba0d2b52a5</t>
        </is>
      </c>
    </row>
    <row r="385" ht="45" customHeight="1">
      <c r="A385" s="12" t="inlineStr">
        <is>
          <t>Reproduction: Flowering Plants</t>
        </is>
      </c>
      <c r="B385" s="12" t="inlineStr">
        <is>
          <t>Reproduction: Flowering Plants</t>
        </is>
      </c>
      <c r="C385" s="13" t="inlineStr">
        <is>
          <t>Reproduction in Plants: Organs [BK9.06]</t>
        </is>
      </c>
      <c r="D385" s="12" t="inlineStr">
        <is>
          <t xml:space="preserve">Identify and describe the function of the male and female reproductive organs of plants. </t>
        </is>
      </c>
      <c r="E385" s="12" t="inlineStr">
        <is>
          <t>31ee1393-f4cf-4682-83e7-e2479f23f9b8</t>
        </is>
      </c>
    </row>
    <row r="386" ht="45" customHeight="1">
      <c r="A386" s="12" t="inlineStr">
        <is>
          <t>Reproduction: Flowering Plants</t>
        </is>
      </c>
      <c r="B386" s="12" t="inlineStr">
        <is>
          <t>Reproduction: Flowering Plants</t>
        </is>
      </c>
      <c r="C386" s="13" t="inlineStr">
        <is>
          <t>Reproduction in Plants: Methods of Pollination [BK9.07]</t>
        </is>
      </c>
      <c r="D386" s="12" t="inlineStr">
        <is>
          <t>Describe different methods of pollination and how seeds are adapted for them.</t>
        </is>
      </c>
      <c r="E386" s="12" t="inlineStr">
        <is>
          <t>7f014203-846f-40eb-86a2-c044cb597514</t>
        </is>
      </c>
    </row>
    <row r="387" ht="45" customHeight="1">
      <c r="A387" s="12" t="inlineStr">
        <is>
          <t>Reproduction: Flowering Plants</t>
        </is>
      </c>
      <c r="B387" s="12" t="inlineStr">
        <is>
          <t>Reproduction: Flowering Plants</t>
        </is>
      </c>
      <c r="C387" s="13" t="inlineStr">
        <is>
          <t>Reproduction in Plants: Fertilisation and Germination [BK9.08]</t>
        </is>
      </c>
      <c r="D387" s="12" t="inlineStr">
        <is>
          <t xml:space="preserve">Describe the process of fertilisation and germination for the sexual reproduction of plants. </t>
        </is>
      </c>
      <c r="E387" s="12" t="inlineStr">
        <is>
          <t>edf445ee-9929-4500-935f-527eec163417</t>
        </is>
      </c>
    </row>
    <row r="388" ht="45" customHeight="1">
      <c r="A388" s="12" t="inlineStr">
        <is>
          <t>Reproduction: Humans</t>
        </is>
      </c>
      <c r="B388" s="12" t="inlineStr">
        <is>
          <t>Reproduction: Humans</t>
        </is>
      </c>
      <c r="C388" s="13" t="inlineStr">
        <is>
          <t>Diagnostic: Human Reproduction [BK0.07]</t>
        </is>
      </c>
      <c r="D388" s="12" t="inlineStr">
        <is>
          <t>Diagnostic for Human Reproduction.</t>
        </is>
      </c>
      <c r="E388" s="12" t="inlineStr">
        <is>
          <t>fe772698-9a39-4059-a522-8f7ed655a99d</t>
        </is>
      </c>
    </row>
    <row r="389" ht="45" customHeight="1">
      <c r="A389" s="12" t="inlineStr">
        <is>
          <t>Reproduction: Humans</t>
        </is>
      </c>
      <c r="B389" s="12" t="inlineStr">
        <is>
          <t>Reproduction: Humans</t>
        </is>
      </c>
      <c r="C389" s="13" t="inlineStr">
        <is>
          <t>Puberty &amp; the Menstrual Cycle [BH11.03]</t>
        </is>
      </c>
      <c r="D389" s="12" t="inlineStr">
        <is>
          <t xml:space="preserve">Describe what happens during puberty and the reproductive organs. 
Give an an overview of the menstrual cycle.
</t>
        </is>
      </c>
      <c r="E389" s="12" t="inlineStr">
        <is>
          <t>2290478b-5af7-4d8e-b3a0-8e55a7da0adb</t>
        </is>
      </c>
    </row>
    <row r="390" ht="45" customHeight="1">
      <c r="A390" s="12" t="inlineStr">
        <is>
          <t>Reproduction: Humans</t>
        </is>
      </c>
      <c r="B390" s="12" t="inlineStr">
        <is>
          <t>Reproduction: Humans</t>
        </is>
      </c>
      <c r="C390" s="13" t="inlineStr">
        <is>
          <t>The Male Reproductive Organs [BK6.02]</t>
        </is>
      </c>
      <c r="D390" s="12" t="inlineStr">
        <is>
          <t xml:space="preserve">Describe the structures of the male reproductive organs. </t>
        </is>
      </c>
      <c r="E390" s="12" t="inlineStr">
        <is>
          <t>3317bc3c-30f3-48c4-a6b2-b54188bb38fc</t>
        </is>
      </c>
    </row>
    <row r="391" ht="45" customHeight="1">
      <c r="A391" s="12" t="inlineStr">
        <is>
          <t>Reproduction: Humans</t>
        </is>
      </c>
      <c r="B391" s="12" t="inlineStr">
        <is>
          <t>Reproduction: Humans</t>
        </is>
      </c>
      <c r="C391" s="13" t="inlineStr">
        <is>
          <t>Sexual Reproduction in Humans [BK6.04]</t>
        </is>
      </c>
      <c r="D391" s="12" t="inlineStr">
        <is>
          <t>Describe the process of sexual reproduction.</t>
        </is>
      </c>
      <c r="E391" s="12" t="inlineStr">
        <is>
          <t>bf7201ad-2952-47a8-8ab0-142ee7d88292</t>
        </is>
      </c>
    </row>
    <row r="392" ht="45" customHeight="1">
      <c r="A392" s="12" t="inlineStr">
        <is>
          <t>Reproduction: Humans</t>
        </is>
      </c>
      <c r="B392" s="12" t="inlineStr">
        <is>
          <t>Reproduction: Humans</t>
        </is>
      </c>
      <c r="C392" s="13" t="inlineStr">
        <is>
          <t>Pregnancy [BK6.05]</t>
        </is>
      </c>
      <c r="D392" s="12" t="inlineStr">
        <is>
          <t xml:space="preserve">Describe the stages of pregnancy in humans. </t>
        </is>
      </c>
      <c r="E392" s="12" t="inlineStr">
        <is>
          <t>59affe80-10aa-4ed8-adcd-ebbfc1bce286</t>
        </is>
      </c>
    </row>
    <row r="393" ht="45" customHeight="1">
      <c r="A393" s="12" t="inlineStr">
        <is>
          <t>Reproduction: Humans</t>
        </is>
      </c>
      <c r="B393" s="12" t="inlineStr">
        <is>
          <t>Reproduction: Humans</t>
        </is>
      </c>
      <c r="C393" s="13" t="inlineStr">
        <is>
          <t>Fertilisation &amp; Development of the Animal Embryo [BI6.009]</t>
        </is>
      </c>
      <c r="D393" s="12" t="inlineStr">
        <is>
          <t>Explain what happens to the chromosome number during fertilisation. Describe what happens after fertilisation to form an embryo.</t>
        </is>
      </c>
      <c r="E393" s="12" t="inlineStr">
        <is>
          <t>df561f7f-e514-496b-a0e7-38c808ab3c7f</t>
        </is>
      </c>
    </row>
    <row r="394" ht="45" customHeight="1">
      <c r="A394" s="12" t="inlineStr">
        <is>
          <t>Contraception</t>
        </is>
      </c>
      <c r="B394" s="12" t="inlineStr">
        <is>
          <t>Contraception</t>
        </is>
      </c>
      <c r="C394" s="13" t="inlineStr">
        <is>
          <t>Diagnostic: Contraception [BI0.055]</t>
        </is>
      </c>
      <c r="D394" s="12" t="inlineStr">
        <is>
          <t>Diagnostic for contraception.</t>
        </is>
      </c>
      <c r="E394" s="12" t="inlineStr">
        <is>
          <t>a10ddc3b-7e2f-4827-915c-861e25d8de76</t>
        </is>
      </c>
    </row>
    <row r="395" ht="45" customHeight="1">
      <c r="A395" s="12" t="inlineStr">
        <is>
          <t>Contraception</t>
        </is>
      </c>
      <c r="B395" s="12" t="inlineStr">
        <is>
          <t>Contraception</t>
        </is>
      </c>
      <c r="C395" s="13" t="inlineStr">
        <is>
          <t>Contraception: Introduction [BI5.063]</t>
        </is>
      </c>
      <c r="D395" s="12" t="inlineStr">
        <is>
          <t>Describe fertilisation and the ways contraception aims to prevent it. Does not include individual methods of contraception.</t>
        </is>
      </c>
      <c r="E395" s="12" t="inlineStr">
        <is>
          <t>79a36c0e-cfb0-4f06-ae60-bfd7eec9717c</t>
        </is>
      </c>
    </row>
    <row r="396" ht="45" customHeight="1">
      <c r="A396" s="12" t="inlineStr">
        <is>
          <t>Contraception</t>
        </is>
      </c>
      <c r="B396" s="12" t="inlineStr">
        <is>
          <t>Contraception</t>
        </is>
      </c>
      <c r="C396" s="13" t="inlineStr">
        <is>
          <t>Contraception: Barrier Methods [BI5.064]</t>
        </is>
      </c>
      <c r="D396" s="12" t="inlineStr">
        <is>
          <t>Describe the use of internal/external condoms and diaphragms. Give their advantages and disadvantages.</t>
        </is>
      </c>
      <c r="E396" s="12" t="inlineStr">
        <is>
          <t>68ee96e2-f0fd-40fc-bc65-5aede68e7449</t>
        </is>
      </c>
    </row>
    <row r="397" ht="45" customHeight="1">
      <c r="A397" s="12" t="inlineStr">
        <is>
          <t>Contraception</t>
        </is>
      </c>
      <c r="B397" s="12" t="inlineStr">
        <is>
          <t>Contraception</t>
        </is>
      </c>
      <c r="C397" s="13" t="inlineStr">
        <is>
          <t>Contraception: Oral Contraceptives [BI5.066]</t>
        </is>
      </c>
      <c r="D397" s="12" t="inlineStr">
        <is>
          <t>Describe the use of the combined pill and the progesterone-only pill. Explain how they work using knowledge of hormonal interactions and give their advantages and disadvantages.</t>
        </is>
      </c>
      <c r="E397" s="12" t="inlineStr">
        <is>
          <t>0883e1e2-6782-4d76-ad51-c64f1627b3e9</t>
        </is>
      </c>
    </row>
    <row r="398" ht="45" customHeight="1">
      <c r="A398" s="12" t="inlineStr">
        <is>
          <t>Contraception</t>
        </is>
      </c>
      <c r="B398" s="12" t="inlineStr">
        <is>
          <t>Contraception</t>
        </is>
      </c>
      <c r="C398" s="13" t="inlineStr">
        <is>
          <t>Contraception: Contraceptive Patch [BI5.068]</t>
        </is>
      </c>
      <c r="D398" s="12" t="inlineStr">
        <is>
          <t>Describe the use of the contraceptive patch. Explain why it works using knowledge of hormonal interactions and give its advantages and disadvantages.</t>
        </is>
      </c>
      <c r="E398" s="12" t="inlineStr">
        <is>
          <t>5be761d4-e676-4d1d-93ff-4d08be43385e</t>
        </is>
      </c>
    </row>
    <row r="399" ht="45" customHeight="1">
      <c r="A399" s="12" t="inlineStr">
        <is>
          <t>Contraception</t>
        </is>
      </c>
      <c r="B399" s="12" t="inlineStr">
        <is>
          <t>Contraception</t>
        </is>
      </c>
      <c r="C399" s="13" t="inlineStr">
        <is>
          <t>Contraception: Long Acting Reversible Methods [BI5.070]</t>
        </is>
      </c>
      <c r="D399" s="12" t="inlineStr">
        <is>
          <t>Describe the use of the contraceptive injection, the contraceptive implant, IUD &amp; IUS. Give their advantages and disadvantages and explain why the IUS works using knowledge of hormonal interactions.</t>
        </is>
      </c>
      <c r="E399" s="12" t="inlineStr">
        <is>
          <t>97900d48-b9db-4f8d-99ab-1d47ad642bbf</t>
        </is>
      </c>
    </row>
    <row r="400" ht="45" customHeight="1">
      <c r="A400" s="12" t="inlineStr">
        <is>
          <t>Contraception</t>
        </is>
      </c>
      <c r="B400" s="12" t="inlineStr">
        <is>
          <t>Contraception</t>
        </is>
      </c>
      <c r="C400" s="13" t="inlineStr">
        <is>
          <t>Contraception: Surgical Methods [BI5.071]</t>
        </is>
      </c>
      <c r="D400" s="12" t="inlineStr">
        <is>
          <t>Describe surgical methods of contraception. Give their advantages and disadvantages.</t>
        </is>
      </c>
      <c r="E400" s="12" t="inlineStr">
        <is>
          <t>7506db3e-5c1c-4bf7-823d-85764f4f5bc8</t>
        </is>
      </c>
    </row>
    <row r="401" ht="45" customHeight="1">
      <c r="A401" s="12" t="inlineStr">
        <is>
          <t>Contraception</t>
        </is>
      </c>
      <c r="B401" s="12" t="inlineStr">
        <is>
          <t>Contraception</t>
        </is>
      </c>
      <c r="C401" s="13" t="inlineStr">
        <is>
          <t>Contraception: Emergency Contraception [BI5.073]</t>
        </is>
      </c>
      <c r="D401" s="12" t="inlineStr">
        <is>
          <t>Describe the use of the emergency contraceptive pills and the IUD as emergency contraception. Give their advantages and disadvantages and explain how pills work using knowledge of hormonal interactions.</t>
        </is>
      </c>
      <c r="E401" s="12" t="inlineStr">
        <is>
          <t>4a952487-0b09-48e7-b5e9-7a933a5bbd31</t>
        </is>
      </c>
    </row>
    <row r="402" ht="45" customHeight="1">
      <c r="A402" s="12" t="inlineStr">
        <is>
          <t>Contraception</t>
        </is>
      </c>
      <c r="B402" s="12" t="inlineStr">
        <is>
          <t>Contraception</t>
        </is>
      </c>
      <c r="C402" s="13" t="inlineStr">
        <is>
          <t>Contraception: Spermicides [BI5.074]</t>
        </is>
      </c>
      <c r="D402" s="12" t="inlineStr">
        <is>
          <t>Describe the use of spermicides. Give their advantages and disadvantages.</t>
        </is>
      </c>
      <c r="E402" s="12" t="inlineStr">
        <is>
          <t>269abc5c-dcb7-438c-a2d1-3f1d8609cd03</t>
        </is>
      </c>
    </row>
    <row r="403" ht="45" customHeight="1">
      <c r="A403" s="12" t="inlineStr">
        <is>
          <t>Contraception</t>
        </is>
      </c>
      <c r="B403" s="12" t="inlineStr">
        <is>
          <t>Contraception</t>
        </is>
      </c>
      <c r="C403" s="13" t="inlineStr">
        <is>
          <t>Contraception: Fertility Awareness &amp; Abstinence [BI5.075]</t>
        </is>
      </c>
      <c r="D403" s="12" t="inlineStr">
        <is>
          <t>Describe the use of withdrawal, fertility awareness &amp; abstinence as forms of birth control. Give their advantages and disadvantages.</t>
        </is>
      </c>
      <c r="E403" s="12" t="inlineStr">
        <is>
          <t>8b7435a7-d92a-485d-87cf-0a67d1838eac</t>
        </is>
      </c>
    </row>
    <row r="404" ht="45" customHeight="1">
      <c r="A404" s="12" t="inlineStr">
        <is>
          <t>Contraception</t>
        </is>
      </c>
      <c r="B404" s="12" t="inlineStr">
        <is>
          <t>Contraception</t>
        </is>
      </c>
      <c r="C404" s="13" t="inlineStr">
        <is>
          <t>Contraception: Summary [BI5.077]</t>
        </is>
      </c>
      <c r="D404" s="12" t="inlineStr">
        <is>
          <t xml:space="preserve">Describe the use of the combine pill, the progesteron only pill, contraceptive injection, contraceptive implant, contraceptive skin patch, internal condoms, external condoms, diaphragms, IUD, IUS, spermicides, withrdrawal, fertility awareness and abstinence as forms of birth control. Assumes knowledge of the interactions between hormones of the menstrual cycle. </t>
        </is>
      </c>
      <c r="E404" s="12" t="inlineStr">
        <is>
          <t>2343a0ca-98df-445b-9db1-a1a03f590ee7</t>
        </is>
      </c>
    </row>
    <row r="405" ht="45" customHeight="1">
      <c r="A405" s="12" t="inlineStr">
        <is>
          <t>Contraception</t>
        </is>
      </c>
      <c r="B405" s="12" t="inlineStr">
        <is>
          <t>Contraception</t>
        </is>
      </c>
      <c r="C405" s="13" t="inlineStr">
        <is>
          <t>Contraception: Science, Ethics &amp; Opinion [BI5.078]</t>
        </is>
      </c>
      <c r="D405" s="12" t="inlineStr">
        <is>
          <t>Give some of the arguments for and against the use of contraception. State that ethics cannot
be dictated by science
alone.</t>
        </is>
      </c>
      <c r="E405" s="12" t="inlineStr">
        <is>
          <t>0e881a26-9acd-4d7c-9310-87726f8ec464</t>
        </is>
      </c>
    </row>
    <row r="406" ht="45" customHeight="1">
      <c r="A406" s="12" t="inlineStr">
        <is>
          <t>Fertility</t>
        </is>
      </c>
      <c r="B406" s="12" t="inlineStr">
        <is>
          <t>Fertility</t>
        </is>
      </c>
      <c r="C406" s="13" t="inlineStr">
        <is>
          <t>Diagnostic: Fertility Treatment [BI0.056]</t>
        </is>
      </c>
      <c r="D406" s="12" t="inlineStr">
        <is>
          <t>Diagnostic for fertility treatments, including hormonal injections &amp; IVF.</t>
        </is>
      </c>
      <c r="E406" s="12" t="inlineStr">
        <is>
          <t>1e41a2b4-b08c-4951-b968-47ca1dc86745</t>
        </is>
      </c>
    </row>
    <row r="407" ht="45" customHeight="1">
      <c r="A407" s="12" t="inlineStr">
        <is>
          <t>Fertility</t>
        </is>
      </c>
      <c r="B407" s="12" t="inlineStr">
        <is>
          <t>Fertility</t>
        </is>
      </c>
      <c r="C407" s="13" t="inlineStr">
        <is>
          <t>Fertility: Hormonal Treatments [BI5.079]</t>
        </is>
      </c>
      <c r="D407" s="12" t="inlineStr">
        <is>
          <t>Describe and explain the role of FSH and LH in treating infertility.</t>
        </is>
      </c>
      <c r="E407" s="12" t="inlineStr">
        <is>
          <t>f0c32104-df37-494f-ac02-987bc6d9c790</t>
        </is>
      </c>
    </row>
    <row r="408" ht="45" customHeight="1">
      <c r="A408" s="12" t="inlineStr">
        <is>
          <t>Fertility</t>
        </is>
      </c>
      <c r="B408" s="12" t="inlineStr">
        <is>
          <t>Fertility</t>
        </is>
      </c>
      <c r="C408" s="13" t="inlineStr">
        <is>
          <t>Fertility: IVF [BI5.080]</t>
        </is>
      </c>
      <c r="D408" s="12" t="inlineStr">
        <is>
          <t>Describe the steps involved in IVF and how it increases the chance of someone becoming pregnant.</t>
        </is>
      </c>
      <c r="E408" s="12" t="inlineStr">
        <is>
          <t>5902804e-659d-45d8-b95c-137a5b0ff190</t>
        </is>
      </c>
    </row>
    <row r="409" ht="45" customHeight="1">
      <c r="A409" s="12" t="inlineStr">
        <is>
          <t>Fertility</t>
        </is>
      </c>
      <c r="B409" s="12" t="inlineStr">
        <is>
          <t>Fertility</t>
        </is>
      </c>
      <c r="C409" s="13" t="inlineStr">
        <is>
          <t>Fertility: Science &amp; Ethics of Treatments [BI5.081]</t>
        </is>
      </c>
      <c r="D409" s="12" t="inlineStr">
        <is>
          <t>Understand the medical, social and ethical issues surrounding fertility treatments and give arguments for and against the use of IVF.</t>
        </is>
      </c>
      <c r="E409" s="12" t="inlineStr">
        <is>
          <t>3ae02767-3c56-4032-aa74-89ec8cc0b598</t>
        </is>
      </c>
    </row>
    <row r="410" ht="45" customHeight="1">
      <c r="A410" s="12" t="inlineStr">
        <is>
          <t>Stem Cells</t>
        </is>
      </c>
      <c r="B410" s="12" t="inlineStr">
        <is>
          <t>Stem Cells</t>
        </is>
      </c>
      <c r="C410" s="13" t="inlineStr">
        <is>
          <t>Diagnostic: Stem Cells [BI0.006]</t>
        </is>
      </c>
      <c r="D410" s="12" t="inlineStr">
        <is>
          <t>Diagnostic for stem cells and therapeutic cloning.</t>
        </is>
      </c>
      <c r="E410" s="12" t="inlineStr">
        <is>
          <t>cc7785ab-f137-4cd6-937e-6e049e59990b</t>
        </is>
      </c>
    </row>
    <row r="411" ht="45" customHeight="1">
      <c r="A411" s="12" t="inlineStr">
        <is>
          <t>Stem Cells</t>
        </is>
      </c>
      <c r="B411" s="12" t="inlineStr">
        <is>
          <t>Stem Cells</t>
        </is>
      </c>
      <c r="C411" s="13" t="inlineStr">
        <is>
          <t>Plant Stem Cells [BI1.28]</t>
        </is>
      </c>
      <c r="D411" s="12" t="inlineStr">
        <is>
          <t>Describe where plant stem cells are found and their differentiation.</t>
        </is>
      </c>
      <c r="E411" s="12" t="inlineStr">
        <is>
          <t>d8ba480f-9cbf-42bc-bde1-35808824d2a0</t>
        </is>
      </c>
    </row>
    <row r="412" ht="45" customHeight="1">
      <c r="A412" s="12" t="inlineStr">
        <is>
          <t>Stem Cells</t>
        </is>
      </c>
      <c r="B412" s="12" t="inlineStr">
        <is>
          <t>Stem Cells</t>
        </is>
      </c>
      <c r="C412" s="13" t="inlineStr">
        <is>
          <t>Using Plant Stem Cells [BI1.29]</t>
        </is>
      </c>
      <c r="D412" s="12" t="inlineStr">
        <is>
          <t>Describe how plant stem cells can be used by humans to clone plants.</t>
        </is>
      </c>
      <c r="E412" s="12" t="inlineStr">
        <is>
          <t>197f7f7f-874b-4050-9e92-3a2776ceeb8e</t>
        </is>
      </c>
    </row>
    <row r="413" ht="45" customHeight="1">
      <c r="A413" s="12" t="inlineStr">
        <is>
          <t>Stem Cells</t>
        </is>
      </c>
      <c r="B413" s="12" t="inlineStr">
        <is>
          <t>Stem Cells</t>
        </is>
      </c>
      <c r="C413" s="13" t="inlineStr">
        <is>
          <t>Animal Stem Cells [BI1.30]</t>
        </is>
      </c>
      <c r="D413" s="12" t="inlineStr">
        <is>
          <t>Describe where animal stem cells are found and their differentiation.</t>
        </is>
      </c>
      <c r="E413" s="12" t="inlineStr">
        <is>
          <t>1531e981-8b67-433e-b119-382df0b4b4e3</t>
        </is>
      </c>
    </row>
    <row r="414" ht="45" customHeight="1">
      <c r="A414" s="12" t="inlineStr">
        <is>
          <t>Stem Cells</t>
        </is>
      </c>
      <c r="B414" s="12" t="inlineStr">
        <is>
          <t>Stem Cells</t>
        </is>
      </c>
      <c r="C414" s="13" t="inlineStr">
        <is>
          <t>Using Animal Stem Cells [BI1.31]</t>
        </is>
      </c>
      <c r="D414" s="12" t="inlineStr">
        <is>
          <t>Describe stem cell treatments.</t>
        </is>
      </c>
      <c r="E414" s="12" t="inlineStr">
        <is>
          <t>be5f2405-96ad-440d-867c-db1e4864be84</t>
        </is>
      </c>
    </row>
    <row r="415" ht="45" customHeight="1">
      <c r="A415" s="12" t="inlineStr">
        <is>
          <t>Stem Cells</t>
        </is>
      </c>
      <c r="B415" s="12" t="inlineStr">
        <is>
          <t>Stem Cells</t>
        </is>
      </c>
      <c r="C415" s="13" t="inlineStr">
        <is>
          <t>Therapeutic Cloning [BI1.32]</t>
        </is>
      </c>
      <c r="D415" s="12" t="inlineStr">
        <is>
          <t>Describe the process of therapeutic cloning and give advantages and disadvantages of it.</t>
        </is>
      </c>
      <c r="E415" s="12" t="inlineStr">
        <is>
          <t>6e58013f-ccd4-497e-a6b7-fe7de8734d0c</t>
        </is>
      </c>
    </row>
    <row r="416" ht="45" customHeight="1">
      <c r="A416" s="12" t="inlineStr">
        <is>
          <t>Stem Cells</t>
        </is>
      </c>
      <c r="B416" s="12" t="inlineStr">
        <is>
          <t>Stem Cells</t>
        </is>
      </c>
      <c r="C416" s="13" t="inlineStr">
        <is>
          <t>The Ethics of Using Embryonic Stem Cells [BI1.33]</t>
        </is>
      </c>
      <c r="D416" s="12" t="inlineStr">
        <is>
          <t>Describe the ethical arguments for and against the use of embryonic stem cells.</t>
        </is>
      </c>
      <c r="E416" s="12" t="inlineStr">
        <is>
          <t>062cd99f-974c-42dd-b9f5-1d08e4185754</t>
        </is>
      </c>
    </row>
    <row r="417" ht="45" customHeight="1">
      <c r="A417" s="12" t="inlineStr">
        <is>
          <t>Genetics &amp; Inheritance</t>
        </is>
      </c>
      <c r="B417" s="12" t="inlineStr">
        <is>
          <t>Genetics &amp; Inheritance</t>
        </is>
      </c>
      <c r="C417" s="13" t="inlineStr">
        <is>
          <t>Diagnostic: Introduction to Genetics [BI0.062]</t>
        </is>
      </c>
      <c r="D417" s="12" t="inlineStr">
        <is>
          <t>Diagnostic for all things genetics: human genome, genes, alleles, zygosity, phenotyopes and principles of inheritance.</t>
        </is>
      </c>
      <c r="E417" s="12" t="inlineStr">
        <is>
          <t>6f90c358-7ab3-4513-b05f-b1d33fecf7d7</t>
        </is>
      </c>
    </row>
    <row r="418" ht="45" customHeight="1">
      <c r="A418" s="12" t="inlineStr">
        <is>
          <t>Genetics &amp; Inheritance</t>
        </is>
      </c>
      <c r="B418" s="12" t="inlineStr">
        <is>
          <t>Genetics &amp; Inheritance</t>
        </is>
      </c>
      <c r="C418" s="13" t="inlineStr">
        <is>
          <t>Diagnostic: Genetic Diagrams [BI0.067]</t>
        </is>
      </c>
      <c r="D418" s="12" t="inlineStr">
        <is>
          <t>Diagnostic for all things genetic diagrams. How to use them, how to deduce gametes, using punnett squares to work out genotype ratios, deducing information from family trees.</t>
        </is>
      </c>
      <c r="E418" s="12" t="inlineStr">
        <is>
          <t>b52fbd19-f1f7-47d4-bca5-78f2c670149f</t>
        </is>
      </c>
    </row>
    <row r="419" ht="45" customHeight="1">
      <c r="A419" s="12" t="inlineStr">
        <is>
          <t>Genetics &amp; Inheritance</t>
        </is>
      </c>
      <c r="B419" s="12" t="inlineStr">
        <is>
          <t>Genetics &amp; Inheritance</t>
        </is>
      </c>
      <c r="C419" s="13" t="inlineStr">
        <is>
          <t>Diagnostic: Genetics in Practice [BI0.069]</t>
        </is>
      </c>
      <c r="D419" s="12" t="inlineStr">
        <is>
          <t>Diagnostic on cystic fibrosis, polydactyly, sex determination and genetic screening.</t>
        </is>
      </c>
      <c r="E419" s="12" t="inlineStr">
        <is>
          <t>a3e4cb98-9e54-41b1-906a-2a0f46710a52</t>
        </is>
      </c>
    </row>
    <row r="420" ht="45" customHeight="1">
      <c r="A420" s="12" t="inlineStr">
        <is>
          <t>Genetics &amp; Inheritance</t>
        </is>
      </c>
      <c r="B420" s="12" t="inlineStr">
        <is>
          <t>Genetics &amp; Inheritance</t>
        </is>
      </c>
      <c r="C420" s="13" t="inlineStr">
        <is>
          <t>Introduction to Genetics [BI6.010]</t>
        </is>
      </c>
      <c r="D420" s="12" t="inlineStr">
        <is>
          <t>Define genetics. Identify parents and offspring from simple diagrams.</t>
        </is>
      </c>
      <c r="E420" s="12" t="inlineStr">
        <is>
          <t>b5629449-af62-4c42-a530-7f71a1b5ab31</t>
        </is>
      </c>
    </row>
    <row r="421" ht="45" customHeight="1">
      <c r="A421" s="12" t="inlineStr">
        <is>
          <t>Genetics &amp; Inheritance</t>
        </is>
      </c>
      <c r="B421" s="12" t="inlineStr">
        <is>
          <t>Genetics &amp; Inheritance</t>
        </is>
      </c>
      <c r="C421" s="13" t="inlineStr">
        <is>
          <t>Genome to Genes [BI6.011]</t>
        </is>
      </c>
      <c r="D421" s="12" t="inlineStr">
        <is>
          <t xml:space="preserve">Define, describe &amp; identify DNA, genes, chromosomes and genomes.  </t>
        </is>
      </c>
      <c r="E421" s="12" t="inlineStr">
        <is>
          <t>2c2c041a-49ef-41f0-a3a0-f86e69ff2ea0</t>
        </is>
      </c>
    </row>
    <row r="422" ht="45" customHeight="1">
      <c r="A422" s="12" t="inlineStr">
        <is>
          <t>Genetics &amp; Inheritance</t>
        </is>
      </c>
      <c r="B422" s="12" t="inlineStr">
        <is>
          <t>Genetics &amp; Inheritance</t>
        </is>
      </c>
      <c r="C422" s="13" t="inlineStr">
        <is>
          <t>Understanding the Human Genome [BI6.020]</t>
        </is>
      </c>
      <c r="D422" s="12" t="inlineStr">
        <is>
          <t>State that understanding the human genome is important for treating disease and for tracing human migration patterns from the past.</t>
        </is>
      </c>
      <c r="E422" s="12" t="inlineStr">
        <is>
          <t>a138e628-2648-4e3c-bc1e-9f38fb294da0</t>
        </is>
      </c>
    </row>
    <row r="423" ht="45" customHeight="1">
      <c r="A423" s="12" t="inlineStr">
        <is>
          <t>Genetics &amp; Inheritance</t>
        </is>
      </c>
      <c r="B423" s="12" t="inlineStr">
        <is>
          <t>Genetics &amp; Inheritance</t>
        </is>
      </c>
      <c r="C423" s="13" t="inlineStr">
        <is>
          <t>Genes &amp; Alleles [BI6.022]</t>
        </is>
      </c>
      <c r="D423" s="12" t="inlineStr">
        <is>
          <t>Define allele and explain the difference between dominant and recessive alleles. Does not include co-dominance.</t>
        </is>
      </c>
      <c r="E423" s="12" t="inlineStr">
        <is>
          <t>90147dd0-ce13-45ef-bca7-26b465e4de8e</t>
        </is>
      </c>
    </row>
    <row r="424" ht="45" customHeight="1">
      <c r="A424" s="12" t="inlineStr">
        <is>
          <t>Genetics &amp; Inheritance</t>
        </is>
      </c>
      <c r="B424" s="12" t="inlineStr">
        <is>
          <t>Genetics &amp; Inheritance</t>
        </is>
      </c>
      <c r="C424" s="13" t="inlineStr">
        <is>
          <t>Zygosity [BI6.024]</t>
        </is>
      </c>
      <c r="D424" s="12" t="inlineStr">
        <is>
          <t>Identify heterozygous and homozygous individuals and explain the difference between dominant and recessive alleles. Does not include co-dominance.</t>
        </is>
      </c>
      <c r="E424" s="12" t="inlineStr">
        <is>
          <t>d80b900f-7077-419d-b70e-f82d21c1e574</t>
        </is>
      </c>
    </row>
    <row r="425" ht="45" customHeight="1">
      <c r="A425" s="12" t="inlineStr">
        <is>
          <t>Genetics &amp; Inheritance</t>
        </is>
      </c>
      <c r="B425" s="12" t="inlineStr">
        <is>
          <t>Genetics &amp; Inheritance</t>
        </is>
      </c>
      <c r="C425" s="13" t="inlineStr">
        <is>
          <t>Genotypes &amp; Phenotypes [BI6.025]</t>
        </is>
      </c>
      <c r="D425" s="12" t="inlineStr">
        <is>
          <t>Explain how genotype influences phenotype.</t>
        </is>
      </c>
      <c r="E425" s="12" t="inlineStr">
        <is>
          <t>9898e63d-7b85-4567-8b7d-b8c753d98dbe</t>
        </is>
      </c>
    </row>
    <row r="426" ht="45" customHeight="1">
      <c r="A426" s="12" t="inlineStr">
        <is>
          <t>Genetics &amp; Inheritance</t>
        </is>
      </c>
      <c r="B426" s="12" t="inlineStr">
        <is>
          <t>Genetics &amp; Inheritance</t>
        </is>
      </c>
      <c r="C426" s="13" t="inlineStr">
        <is>
          <t>Diploid &amp; Haploid Genotypes [BI6.027]</t>
        </is>
      </c>
      <c r="D426" s="12" t="inlineStr">
        <is>
          <t>Define haploid and diploid. Explain the difference between haploid and diploid cells and identify whether a cell is diploid or haploid from the genotype.</t>
        </is>
      </c>
      <c r="E426" s="12" t="inlineStr">
        <is>
          <t>5cfdd797-9129-4d73-b824-c575ef9c48e2</t>
        </is>
      </c>
    </row>
    <row r="427" ht="45" customHeight="1">
      <c r="A427" s="12" t="inlineStr">
        <is>
          <t>Genetics &amp; Inheritance</t>
        </is>
      </c>
      <c r="B427" s="12" t="inlineStr">
        <is>
          <t>Genetics &amp; Inheritance</t>
        </is>
      </c>
      <c r="C427" s="13" t="inlineStr">
        <is>
          <t>Inheritance [BI6.028]</t>
        </is>
      </c>
      <c r="D427" s="12" t="inlineStr">
        <is>
          <t>Describe the process by which genetic information is passed from parent to offspring.</t>
        </is>
      </c>
      <c r="E427" s="12" t="inlineStr">
        <is>
          <t>355bbdd8-13e8-4bf0-a154-63156b002d65</t>
        </is>
      </c>
    </row>
    <row r="428" ht="45" customHeight="1">
      <c r="A428" s="12" t="inlineStr">
        <is>
          <t>Genetics &amp; Inheritance</t>
        </is>
      </c>
      <c r="B428" s="12" t="inlineStr">
        <is>
          <t>Genetics &amp; Inheritance</t>
        </is>
      </c>
      <c r="C428" s="13" t="inlineStr">
        <is>
          <t>Key Words in Genetics [BI6.030]</t>
        </is>
      </c>
      <c r="D428" s="12" t="inlineStr">
        <is>
          <t>Define and use the terms gamete, chromosome, gene, allele, dominant, recessive, homozygous, heterozygous, homozygous, genotype &amp; phenotype.</t>
        </is>
      </c>
      <c r="E428" s="12" t="inlineStr">
        <is>
          <t>6eac0ea9-4321-42e0-b380-203dff6e31e5</t>
        </is>
      </c>
    </row>
    <row r="429" ht="45" customHeight="1">
      <c r="A429" s="12" t="inlineStr">
        <is>
          <t>Genetics &amp; Inheritance</t>
        </is>
      </c>
      <c r="B429" s="12" t="inlineStr">
        <is>
          <t>Genetics &amp; Inheritance</t>
        </is>
      </c>
      <c r="C429" s="13" t="inlineStr">
        <is>
          <t>Genetic Diagrams: Introduction [BI6.031]</t>
        </is>
      </c>
      <c r="D429" s="12" t="inlineStr">
        <is>
          <t>Describe what genetic diagrams show and deduce the possible gametes produced by an individual.</t>
        </is>
      </c>
      <c r="E429" s="12" t="inlineStr">
        <is>
          <t>15c25da7-40a5-4bb4-9952-ce25ad1c9dcf</t>
        </is>
      </c>
    </row>
    <row r="430" ht="45" customHeight="1">
      <c r="A430" s="12" t="inlineStr">
        <is>
          <t>Genetics &amp; Inheritance</t>
        </is>
      </c>
      <c r="B430" s="12" t="inlineStr">
        <is>
          <t>Genetics &amp; Inheritance</t>
        </is>
      </c>
      <c r="C430" s="13" t="inlineStr">
        <is>
          <t>Genetic Diagrams: Punnett Squares [BI6.032]</t>
        </is>
      </c>
      <c r="D430" s="12" t="inlineStr">
        <is>
          <t>Complete Punnett square diagrams. Assumes prior knowledge of alleles, genotypes, phenotypes and zygosity.</t>
        </is>
      </c>
      <c r="E430" s="12" t="inlineStr">
        <is>
          <t>d207999c-5ed5-4b34-a281-86967fb22bec</t>
        </is>
      </c>
    </row>
    <row r="431" ht="45" customHeight="1">
      <c r="A431" s="12" t="inlineStr">
        <is>
          <t>Genetics &amp; Inheritance</t>
        </is>
      </c>
      <c r="B431" s="12" t="inlineStr">
        <is>
          <t>Genetics &amp; Inheritance</t>
        </is>
      </c>
      <c r="C431" s="13" t="inlineStr">
        <is>
          <t>Genetic Diagrams: Interpreting Punnett Squares [BI6.033]</t>
        </is>
      </c>
      <c r="D431" s="12" t="inlineStr">
        <is>
          <t xml:space="preserve">Extract and interpret information from Punnett squares. Includes ratios, percentages, fractions and probability. </t>
        </is>
      </c>
      <c r="E431" s="12" t="inlineStr">
        <is>
          <t>3aa26d2a-1bd9-4756-8c29-3569e89a46df</t>
        </is>
      </c>
    </row>
    <row r="432" ht="45" customHeight="1">
      <c r="A432" s="12" t="inlineStr">
        <is>
          <t>Genetics &amp; Inheritance</t>
        </is>
      </c>
      <c r="B432" s="12" t="inlineStr">
        <is>
          <t>Genetics &amp; Inheritance</t>
        </is>
      </c>
      <c r="C432" s="13" t="inlineStr">
        <is>
          <t>Genetic Diagrams: Constructing Punnett Squares [BI6.034]</t>
        </is>
      </c>
      <c r="D432" s="12" t="inlineStr">
        <is>
          <t>Complete Punnett square diagrams. Assumes prior knowledge of alleles, genotypes, phenotypes and zygosity.</t>
        </is>
      </c>
      <c r="E432" s="12" t="inlineStr">
        <is>
          <t>2e5d198d-14d4-4abb-ad19-65c6e0a14439</t>
        </is>
      </c>
    </row>
    <row r="433" ht="45" customHeight="1">
      <c r="A433" s="12" t="inlineStr">
        <is>
          <t>Genetics &amp; Inheritance</t>
        </is>
      </c>
      <c r="B433" s="12" t="inlineStr">
        <is>
          <t>Genetics &amp; Inheritance</t>
        </is>
      </c>
      <c r="C433" s="13" t="inlineStr">
        <is>
          <t>Genetic Diagrams: Predicting with Punnett Squares [BI6.035]</t>
        </is>
      </c>
      <c r="D433" s="12" t="inlineStr">
        <is>
          <t xml:space="preserve">Extract and interpret information from Punnett squares. Includes ratios, percentages, fractions and probability. </t>
        </is>
      </c>
      <c r="E433" s="12" t="inlineStr">
        <is>
          <t>801d1a6c-f7d7-4579-ac64-ab91083a0869</t>
        </is>
      </c>
    </row>
    <row r="434" ht="45" customHeight="1">
      <c r="A434" s="12" t="inlineStr">
        <is>
          <t>Genetics &amp; Inheritance</t>
        </is>
      </c>
      <c r="B434" s="12" t="inlineStr">
        <is>
          <t>Genetics &amp; Inheritance</t>
        </is>
      </c>
      <c r="C434" s="13" t="inlineStr">
        <is>
          <t>Genetic Diagrams: Genetic Cross Diagrams [BI6.038]</t>
        </is>
      </c>
      <c r="D434" s="12" t="inlineStr">
        <is>
          <t>Complete genetic cross diagrams. Assumes prior knowledge of alleles, genotypes, phenotypes and zygosity.</t>
        </is>
      </c>
      <c r="E434" s="12" t="inlineStr">
        <is>
          <t>2f214e94-db05-4aae-bfd5-327e5045a5a2</t>
        </is>
      </c>
    </row>
    <row r="435" ht="45" customHeight="1">
      <c r="A435" s="12" t="inlineStr">
        <is>
          <t>Genetics &amp; Inheritance</t>
        </is>
      </c>
      <c r="B435" s="12" t="inlineStr">
        <is>
          <t>Genetics &amp; Inheritance</t>
        </is>
      </c>
      <c r="C435" s="13" t="inlineStr">
        <is>
          <t>Genetic Diagrams: Interpreting Genetic Cross Diagrams [BI6.039]</t>
        </is>
      </c>
      <c r="D435" s="12" t="inlineStr">
        <is>
          <t xml:space="preserve">Extract and interpret information from genetic cross diagrams. Predict the results of a single gene cross using ratios, percentages, fractions and probability. </t>
        </is>
      </c>
      <c r="E435" s="12" t="inlineStr">
        <is>
          <t>7b5f3588-350c-4b00-b505-78df00ba3733</t>
        </is>
      </c>
    </row>
    <row r="436" ht="45" customHeight="1">
      <c r="A436" s="12" t="inlineStr">
        <is>
          <t>Genetics &amp; Inheritance</t>
        </is>
      </c>
      <c r="B436" s="12" t="inlineStr">
        <is>
          <t>Genetics &amp; Inheritance</t>
        </is>
      </c>
      <c r="C436" s="13" t="inlineStr">
        <is>
          <t>Genetic Diagrams: Family Trees [BI6.042]</t>
        </is>
      </c>
      <c r="D436" s="12" t="inlineStr">
        <is>
          <t>Complete family tree diagrams.</t>
        </is>
      </c>
      <c r="E436" s="12" t="inlineStr">
        <is>
          <t>90098555-a6a0-4e0f-b7ec-411fcbdf92e1</t>
        </is>
      </c>
    </row>
    <row r="437" ht="45" customHeight="1">
      <c r="A437" s="12" t="inlineStr">
        <is>
          <t>Genetics &amp; Inheritance</t>
        </is>
      </c>
      <c r="B437" s="12" t="inlineStr">
        <is>
          <t>Genetics &amp; Inheritance</t>
        </is>
      </c>
      <c r="C437" s="13" t="inlineStr">
        <is>
          <t>Genetic Diagrams: Interpreting Family Trees [BI6.043]</t>
        </is>
      </c>
      <c r="D437" s="12" t="inlineStr">
        <is>
          <t xml:space="preserve">Extract and interpret information from family trees. </t>
        </is>
      </c>
      <c r="E437" s="12" t="inlineStr">
        <is>
          <t>1d410fd9-e4f3-4243-9927-378b1cea3c90</t>
        </is>
      </c>
    </row>
    <row r="438" ht="45" customHeight="1">
      <c r="A438" s="12" t="inlineStr">
        <is>
          <t>Genetics &amp; Inheritance</t>
        </is>
      </c>
      <c r="B438" s="12" t="inlineStr">
        <is>
          <t>Genetics &amp; Inheritance</t>
        </is>
      </c>
      <c r="C438" s="13" t="inlineStr">
        <is>
          <t>Cystic Fibrosis: Introduction [BI6.048]</t>
        </is>
      </c>
      <c r="D438" s="12" t="inlineStr">
        <is>
          <t>Describe symptoms of cystic fibrosis and identify the genotype that results in it. Assumes prior knowledge of alleles, genotypes, phenotypes and zygosity.</t>
        </is>
      </c>
      <c r="E438" s="12" t="inlineStr">
        <is>
          <t>9fcf64c3-d92e-427d-9424-e34ee6e383de</t>
        </is>
      </c>
    </row>
    <row r="439" ht="45" customHeight="1">
      <c r="A439" s="12" t="inlineStr">
        <is>
          <t>Genetics &amp; Inheritance</t>
        </is>
      </c>
      <c r="B439" s="12" t="inlineStr">
        <is>
          <t>Genetics &amp; Inheritance</t>
        </is>
      </c>
      <c r="C439" s="13" t="inlineStr">
        <is>
          <t>Cystic Fibrosis: Genetic Diagrams [BI6.049]</t>
        </is>
      </c>
      <c r="D439" s="12" t="inlineStr">
        <is>
          <t>Complete &amp; interpret Punnet squares, genetic crosses and family trees. Predict the chances of a child having cystic fibrosis using ratios, percentages, fractions and probability. Assumes prior knowledge of alleles, genotypes, phenotypes and zygosity.</t>
        </is>
      </c>
      <c r="E439" s="12" t="inlineStr">
        <is>
          <t>e3fcf7a6-8ee8-42c9-a952-8d8b34cef297</t>
        </is>
      </c>
    </row>
    <row r="440" ht="45" customHeight="1">
      <c r="A440" s="12" t="inlineStr">
        <is>
          <t>Genetics &amp; Inheritance</t>
        </is>
      </c>
      <c r="B440" s="12" t="inlineStr">
        <is>
          <t>Genetics &amp; Inheritance</t>
        </is>
      </c>
      <c r="C440" s="13" t="inlineStr">
        <is>
          <t>Cystic Fibrosis: Genetic Diagrams [BI6.050]</t>
        </is>
      </c>
      <c r="D440" s="12" t="inlineStr">
        <is>
          <t>Complete &amp; interpret Punnet squares, genetic crosses and family trees. Predict the chances of a child having cystic fibrosis using ratios, percentages, fractions and probability. Assumes prior knowledge of alleles, genotypes, phenotypes and zygosity.</t>
        </is>
      </c>
      <c r="E440" s="12" t="inlineStr">
        <is>
          <t>d62a5d51-dfd4-475d-aba3-cae1c19866ac</t>
        </is>
      </c>
    </row>
    <row r="441" ht="45" customHeight="1">
      <c r="A441" s="12" t="inlineStr">
        <is>
          <t>Genetics &amp; Inheritance</t>
        </is>
      </c>
      <c r="B441" s="12" t="inlineStr">
        <is>
          <t>Genetics &amp; Inheritance</t>
        </is>
      </c>
      <c r="C441" s="13" t="inlineStr">
        <is>
          <t>Polydactyly: Introduction [BI6.051]</t>
        </is>
      </c>
      <c r="D441" s="12" t="inlineStr">
        <is>
          <t>Describe symptoms of polydactyly and identify the genotype that results in it. Assumes prior knowledge of alleles, genotypes, phenotypes and zygosity.</t>
        </is>
      </c>
      <c r="E441" s="12" t="inlineStr">
        <is>
          <t>d924c2fb-a0ed-46da-9b0d-e5f167fca4e8</t>
        </is>
      </c>
    </row>
    <row r="442" ht="45" customHeight="1">
      <c r="A442" s="12" t="inlineStr">
        <is>
          <t>Genetics &amp; Inheritance</t>
        </is>
      </c>
      <c r="B442" s="12" t="inlineStr">
        <is>
          <t>Genetics &amp; Inheritance</t>
        </is>
      </c>
      <c r="C442" s="13" t="inlineStr">
        <is>
          <t>Polydactyly: Genetic Diagrams [BI6.052]</t>
        </is>
      </c>
      <c r="D442" s="12" t="inlineStr">
        <is>
          <t>Complete &amp; interpret Punnet squares, genetic crosses and family trees. Predict the chances of a child having polydactyly using ratios, percentages, fractions and probability. Assumes prior knowledge of alleles, genotypes, phenotypes and zygosity.</t>
        </is>
      </c>
      <c r="E442" s="12" t="inlineStr">
        <is>
          <t>6bc88265-2505-41ea-9c46-2e1cea3fcd2f</t>
        </is>
      </c>
    </row>
    <row r="443" ht="45" customHeight="1">
      <c r="A443" s="12" t="inlineStr">
        <is>
          <t>Genetics &amp; Inheritance</t>
        </is>
      </c>
      <c r="B443" s="12" t="inlineStr">
        <is>
          <t>Genetics &amp; Inheritance</t>
        </is>
      </c>
      <c r="C443" s="13" t="inlineStr">
        <is>
          <t>Polydactyly: Genetic Diagrams [BI6.053]</t>
        </is>
      </c>
      <c r="D443" s="12" t="inlineStr">
        <is>
          <t>Complete &amp; interpret Punnett squares, genetic crosses and family trees. Predict the chances of a child having polydactyly using ratios, percentages, fractions and probability. Assumes prior knowledge of alleles, genotypes, phenotypes and zygosity.</t>
        </is>
      </c>
      <c r="E443" s="12" t="inlineStr">
        <is>
          <t>0fb446fe-98db-4f24-9d3b-8243d784639f</t>
        </is>
      </c>
    </row>
    <row r="444" ht="45" customHeight="1">
      <c r="A444" s="12" t="inlineStr">
        <is>
          <t>Genetics &amp; Inheritance</t>
        </is>
      </c>
      <c r="B444" s="12" t="inlineStr">
        <is>
          <t>Genetics &amp; Inheritance</t>
        </is>
      </c>
      <c r="C444" s="13" t="inlineStr">
        <is>
          <t>Sex Chromosomes in Humans: Introduction [BI6.054]</t>
        </is>
      </c>
      <c r="D444" s="12" t="inlineStr">
        <is>
          <t>Describe the human sex determination system, identify the most typical male and female genotypes and give typical features.</t>
        </is>
      </c>
      <c r="E444" s="12" t="inlineStr">
        <is>
          <t>7ace44fa-0a0a-4975-ab07-8fe940d752cd</t>
        </is>
      </c>
    </row>
    <row r="445" ht="45" customHeight="1">
      <c r="A445" s="12" t="inlineStr">
        <is>
          <t>Genetics &amp; Inheritance</t>
        </is>
      </c>
      <c r="B445" s="12" t="inlineStr">
        <is>
          <t>Genetics &amp; Inheritance</t>
        </is>
      </c>
      <c r="C445" s="13" t="inlineStr">
        <is>
          <t>Sex Chromosomes in Humans: Genetic Diagrams [BI6.055]</t>
        </is>
      </c>
      <c r="D445" s="12" t="inlineStr">
        <is>
          <t>Complete &amp; interpret Punnet squares, genetic crosses and family trees. Predict outcomes using ratios, percentages, fractions and probability. Assumes prior knowledge of alleles, genotypes, phenotypes and zygosity.</t>
        </is>
      </c>
      <c r="E445" s="12" t="inlineStr">
        <is>
          <t>6b87aef8-3d07-41c9-87e1-3e19e42fb67b</t>
        </is>
      </c>
    </row>
    <row r="446" ht="45" customHeight="1">
      <c r="A446" s="12" t="inlineStr">
        <is>
          <t>Genetics &amp; Inheritance</t>
        </is>
      </c>
      <c r="B446" s="12" t="inlineStr">
        <is>
          <t>Genetics &amp; Inheritance</t>
        </is>
      </c>
      <c r="C446" s="13" t="inlineStr">
        <is>
          <t>Sex Chromosomes in Humans: Genetic Diagrams [BI6.056]</t>
        </is>
      </c>
      <c r="D446" s="12" t="inlineStr">
        <is>
          <t>Complete &amp; interpret Punnett squares, genetic crosses and family trees. Predict outcomes using ratios, percentages, fractions and probability. Assumes prior knowledge of alleles, genotypes, phenotypes and zygosity.</t>
        </is>
      </c>
      <c r="E446" s="12" t="inlineStr">
        <is>
          <t>704e566a-50ae-4295-9f33-d12d3feade1a</t>
        </is>
      </c>
    </row>
    <row r="447" ht="45" customHeight="1">
      <c r="A447" s="12" t="inlineStr">
        <is>
          <t>Genetics &amp; Inheritance</t>
        </is>
      </c>
      <c r="B447" s="12" t="inlineStr">
        <is>
          <t>Genetics &amp; Inheritance</t>
        </is>
      </c>
      <c r="C447" s="13" t="inlineStr">
        <is>
          <t>Inherited Disorders, Codominance &amp; Sex Determination [BH7.06]</t>
        </is>
      </c>
      <c r="D447" s="12" t="inlineStr">
        <is>
          <t>Discuss the inheritance of dominant and recessive genetic disorders.
Explain the term codminance.
Describe sex determination in humans.</t>
        </is>
      </c>
      <c r="E447" s="12" t="inlineStr">
        <is>
          <t>26b28944-77a8-451a-8f54-946d5c46d161</t>
        </is>
      </c>
    </row>
    <row r="448" ht="45" customHeight="1">
      <c r="A448" s="12" t="inlineStr">
        <is>
          <t>Genetics &amp; Inheritance</t>
        </is>
      </c>
      <c r="B448" s="12" t="inlineStr">
        <is>
          <t>Genetics &amp; Inheritance</t>
        </is>
      </c>
      <c r="C448" s="13" t="inlineStr">
        <is>
          <t>Genetic Screening: Embryo &amp; Foetal [BI6.057]</t>
        </is>
      </c>
      <c r="D448" s="12" t="inlineStr">
        <is>
          <t>Describe the methods of embryo and foetal screening to include:  PGS, Amniocentesis, CVS, NIPT.</t>
        </is>
      </c>
      <c r="E448" s="12" t="inlineStr">
        <is>
          <t>ddeaa38a-6fd2-4d65-8d1e-f68c426f5505</t>
        </is>
      </c>
    </row>
    <row r="449" ht="45" customHeight="1">
      <c r="A449" s="12" t="inlineStr">
        <is>
          <t>Genetics &amp; Inheritance</t>
        </is>
      </c>
      <c r="B449" s="12" t="inlineStr">
        <is>
          <t>Genetics &amp; Inheritance</t>
        </is>
      </c>
      <c r="C449" s="13" t="inlineStr">
        <is>
          <t>Ethics of Genetic Screening: Embryo &amp; Foetal [BI6.058]</t>
        </is>
      </c>
      <c r="D449" s="12" t="inlineStr">
        <is>
          <t>Ethics, advantages and disadvantages of each method of embryo and foetal screening.</t>
        </is>
      </c>
      <c r="E449" s="12" t="inlineStr">
        <is>
          <t>2ebeb7b9-3bf0-4132-8d34-8344487485c4</t>
        </is>
      </c>
    </row>
    <row r="450" ht="45" customHeight="1">
      <c r="A450" s="12" t="inlineStr">
        <is>
          <t>Genetics &amp; Inheritance</t>
        </is>
      </c>
      <c r="B450" s="12" t="inlineStr">
        <is>
          <t>Genetics &amp; Inheritance</t>
        </is>
      </c>
      <c r="C450" s="13" t="inlineStr">
        <is>
          <t>History of Inheritance: Mendel &amp; Variation [BH7.07]</t>
        </is>
      </c>
      <c r="D450" s="12" t="inlineStr">
        <is>
          <t>Describe the development of our understanding of genetics including the work of Mendel.
Recall that characteristics can be determined by genetic variance and the environment.</t>
        </is>
      </c>
      <c r="E450" s="12" t="inlineStr">
        <is>
          <t>3fc1e3fe-e10c-4212-a725-299c98d94bd4</t>
        </is>
      </c>
    </row>
    <row r="451" ht="45" customHeight="1">
      <c r="A451" s="12" t="inlineStr">
        <is>
          <t>Evolution &amp; Natural Selection</t>
        </is>
      </c>
      <c r="B451" s="12" t="inlineStr">
        <is>
          <t>Evolution &amp; Natural Selection</t>
        </is>
      </c>
      <c r="C451" s="13" t="inlineStr">
        <is>
          <t>Diagnostic: Evolution &amp; Natural Selection [BI0.072]</t>
        </is>
      </c>
      <c r="D451" s="12" t="inlineStr">
        <is>
          <t>Diagnostic for evolution by natural selection.</t>
        </is>
      </c>
      <c r="E451" s="12" t="inlineStr">
        <is>
          <t>3f0107d8-6d07-4150-bf15-8357e548ecef</t>
        </is>
      </c>
    </row>
    <row r="452" ht="45" customHeight="1">
      <c r="A452" s="12" t="inlineStr">
        <is>
          <t>Evolution &amp; Natural Selection</t>
        </is>
      </c>
      <c r="B452" s="12" t="inlineStr">
        <is>
          <t>Evolution &amp; Natural Selection</t>
        </is>
      </c>
      <c r="C452" s="13" t="inlineStr">
        <is>
          <t>Evolution [BI6.064]</t>
        </is>
      </c>
      <c r="D452" s="12" t="inlineStr">
        <is>
          <t>Give the definition of evolution. State what characteristics are affected by evolution. Describe the evolution of the peppered moth.</t>
        </is>
      </c>
      <c r="E452" s="12" t="inlineStr">
        <is>
          <t>d069e777-5bb5-4ff3-8420-0fe0368b0a6b</t>
        </is>
      </c>
    </row>
    <row r="453" ht="45" customHeight="1">
      <c r="A453" s="12" t="inlineStr">
        <is>
          <t>Evolution &amp; Natural Selection</t>
        </is>
      </c>
      <c r="B453" s="12" t="inlineStr">
        <is>
          <t>Evolution &amp; Natural Selection</t>
        </is>
      </c>
      <c r="C453" s="13" t="inlineStr">
        <is>
          <t>The Process of Natural Selection [BI6.065]</t>
        </is>
      </c>
      <c r="D453" s="12" t="inlineStr">
        <is>
          <t>Give the definition of natural selection and evolution. Describe the process of natural selection and how it can lead to evolution.</t>
        </is>
      </c>
      <c r="E453" s="12" t="inlineStr">
        <is>
          <t>effa7d45-9e20-49e6-a472-4fa94de8c130</t>
        </is>
      </c>
    </row>
    <row r="454" ht="45" customHeight="1">
      <c r="A454" s="12" t="inlineStr">
        <is>
          <t>Evolution &amp; Natural Selection</t>
        </is>
      </c>
      <c r="B454" s="12" t="inlineStr">
        <is>
          <t>Evolution &amp; Natural Selection</t>
        </is>
      </c>
      <c r="C454" s="13" t="inlineStr">
        <is>
          <t>The Importance of Mutation in Evolution [BI6.066]</t>
        </is>
      </c>
      <c r="D454" s="12" t="inlineStr">
        <is>
          <t>Give the definition of evolution and mutation. Explain, using real-life examples, how mutations are essential to evolution.</t>
        </is>
      </c>
      <c r="E454" s="12" t="inlineStr">
        <is>
          <t>e21cbcfe-078d-4361-8a58-81fea080bf98</t>
        </is>
      </c>
    </row>
    <row r="455" ht="45" customHeight="1">
      <c r="A455" s="12" t="inlineStr">
        <is>
          <t>Evolution &amp; Natural Selection</t>
        </is>
      </c>
      <c r="B455" s="12" t="inlineStr">
        <is>
          <t>Evolution &amp; Natural Selection</t>
        </is>
      </c>
      <c r="C455" s="13" t="inlineStr">
        <is>
          <t>Formation of a New Species [BI6.067]</t>
        </is>
      </c>
      <c r="D455" s="12" t="inlineStr">
        <is>
          <t>Describe how two populations of one species might end up becoming two species.</t>
        </is>
      </c>
      <c r="E455" s="12" t="inlineStr">
        <is>
          <t>cb402070-2153-40eb-ae40-5e7c40cc6e2c</t>
        </is>
      </c>
    </row>
    <row r="456" ht="45" customHeight="1">
      <c r="A456" s="12" t="inlineStr">
        <is>
          <t>Evolution &amp; Natural Selection</t>
        </is>
      </c>
      <c r="B456" s="12" t="inlineStr">
        <is>
          <t>Evolution &amp; Natural Selection</t>
        </is>
      </c>
      <c r="C456" s="13" t="inlineStr">
        <is>
          <t>Evolution: What is a Theory? [BI6.068]</t>
        </is>
      </c>
      <c r="D456" s="12" t="inlineStr">
        <is>
          <t>State the theory used to explain the diversity of life. Define a scientific theory. Describe the process that leads to a scientific theory being established. Give definitions for hypothesis, prediction, peer review, validity and false claim.</t>
        </is>
      </c>
      <c r="E456" s="12" t="inlineStr">
        <is>
          <t>39996ca6-c2db-4724-94b0-c135aae8ffd5</t>
        </is>
      </c>
    </row>
    <row r="457" ht="45" customHeight="1">
      <c r="A457" s="12" t="inlineStr">
        <is>
          <t>Evolution &amp; Natural Selection</t>
        </is>
      </c>
      <c r="B457" s="12" t="inlineStr">
        <is>
          <t>Evolution &amp; Natural Selection</t>
        </is>
      </c>
      <c r="C457" s="13" t="inlineStr">
        <is>
          <t>Evolution by Natural Selection: Summary [BI6.069]</t>
        </is>
      </c>
      <c r="D457" s="12" t="inlineStr">
        <is>
          <t>State the theory of evolution. Define natural selection, describe the process of natural selection and how it can lead to evolution through examples. Use knowledge and understanding of natural selection and evolution to justify the theory of evolution.</t>
        </is>
      </c>
      <c r="E457" s="12" t="inlineStr">
        <is>
          <t>8d04c891-12cb-42b7-9d7c-53cb85d5b0db</t>
        </is>
      </c>
    </row>
    <row r="458" ht="45" customHeight="1">
      <c r="A458" s="12" t="inlineStr">
        <is>
          <t>Evolution &amp; Natural Selection</t>
        </is>
      </c>
      <c r="B458" s="12" t="inlineStr">
        <is>
          <t>Evolution &amp; Natural Selection</t>
        </is>
      </c>
      <c r="C458" s="13" t="inlineStr">
        <is>
          <t>Evidence for Evolution [BI6.091]</t>
        </is>
      </c>
      <c r="D458" s="12" t="inlineStr">
        <is>
          <t>State how fossils and the fossil record, the discovery that genes are the hereditary material and antibiotic resistance all provide evidence for the theory of evolution.</t>
        </is>
      </c>
      <c r="E458" s="12" t="inlineStr">
        <is>
          <t>669552dc-366d-43ec-a272-638109b284d2</t>
        </is>
      </c>
    </row>
    <row r="459" ht="45" customHeight="1">
      <c r="A459" s="12" t="inlineStr">
        <is>
          <t>Evolution &amp; Natural Selection</t>
        </is>
      </c>
      <c r="B459" s="12" t="inlineStr">
        <is>
          <t>Evolution &amp; Natural Selection</t>
        </is>
      </c>
      <c r="C459" s="13" t="inlineStr">
        <is>
          <t>Formation of Fossils [BI6.092]</t>
        </is>
      </c>
      <c r="D459" s="12" t="inlineStr">
        <is>
          <t>Define a fossil. Describe the three main ways in which fossils can be formed.</t>
        </is>
      </c>
      <c r="E459" s="12" t="inlineStr">
        <is>
          <t>64068a0e-78ec-4525-94a1-d3241916e6f5</t>
        </is>
      </c>
    </row>
    <row r="460" ht="45" customHeight="1">
      <c r="A460" s="12" t="inlineStr">
        <is>
          <t>Evolution &amp; Natural Selection</t>
        </is>
      </c>
      <c r="B460" s="12" t="inlineStr">
        <is>
          <t>Evolution &amp; Natural Selection</t>
        </is>
      </c>
      <c r="C460" s="13" t="inlineStr">
        <is>
          <t>Early Life on Earth [BI6.093]</t>
        </is>
      </c>
      <c r="D460" s="12" t="inlineStr">
        <is>
          <t>State when living organisms first appeared on Earth and describe the early life forms that followed.</t>
        </is>
      </c>
      <c r="E460" s="12" t="inlineStr">
        <is>
          <t>2a86fc2f-4163-488c-b5b3-982566139e0b</t>
        </is>
      </c>
    </row>
    <row r="461" ht="45" customHeight="1">
      <c r="A461" s="12" t="inlineStr">
        <is>
          <t>Evolution &amp; Natural Selection</t>
        </is>
      </c>
      <c r="B461" s="12" t="inlineStr">
        <is>
          <t>Evolution &amp; Natural Selection</t>
        </is>
      </c>
      <c r="C461" s="13" t="inlineStr">
        <is>
          <t>Using the Fossil Record [BI6.094]</t>
        </is>
      </c>
      <c r="D461" s="12" t="inlineStr">
        <is>
          <t>Define the fossil record. Describe ways of using the fossil record. State and explain the reasons why the fossil record is incomplete.</t>
        </is>
      </c>
      <c r="E461" s="12" t="inlineStr">
        <is>
          <t>9d925000-d7b1-4b05-90ea-d31c1f58f9f0</t>
        </is>
      </c>
    </row>
    <row r="462" ht="45" customHeight="1">
      <c r="A462" s="12" t="inlineStr">
        <is>
          <t>Evolution &amp; Natural Selection</t>
        </is>
      </c>
      <c r="B462" s="12" t="inlineStr">
        <is>
          <t>Evolution &amp; Natural Selection</t>
        </is>
      </c>
      <c r="C462" s="13" t="inlineStr">
        <is>
          <t>Evolutionary Trees [BI6.095]</t>
        </is>
      </c>
      <c r="D462" s="12" t="inlineStr">
        <is>
          <t>Describe an evolutionary tree and label the key parts.</t>
        </is>
      </c>
      <c r="E462" s="12" t="inlineStr">
        <is>
          <t>c9045458-8d94-41a7-aa2a-53413a055db8</t>
        </is>
      </c>
    </row>
    <row r="463" ht="45" customHeight="1">
      <c r="A463" s="12" t="inlineStr">
        <is>
          <t>Evolution &amp; Natural Selection</t>
        </is>
      </c>
      <c r="B463" s="12" t="inlineStr">
        <is>
          <t>Evolution &amp; Natural Selection</t>
        </is>
      </c>
      <c r="C463" s="13" t="inlineStr">
        <is>
          <t>Interpreting Fossil Data [BI6.096]</t>
        </is>
      </c>
      <c r="D463" s="12" t="inlineStr">
        <is>
          <t>Identify patterns and interpret information from charts, graphs and tables such as evolutionary trees.</t>
        </is>
      </c>
      <c r="E463" s="12" t="inlineStr">
        <is>
          <t>7d1f14a2-5bd0-4a85-9b3e-06d9d0f20dd7</t>
        </is>
      </c>
    </row>
    <row r="464" ht="45" customHeight="1">
      <c r="A464" s="12" t="inlineStr">
        <is>
          <t>Evolution &amp; Natural Selection</t>
        </is>
      </c>
      <c r="B464" s="12" t="inlineStr">
        <is>
          <t>Evolution &amp; Natural Selection</t>
        </is>
      </c>
      <c r="C464" s="13" t="inlineStr">
        <is>
          <t>Examples of Evolution: The Peppered Moth [BI6.098]</t>
        </is>
      </c>
      <c r="D464" s="12" t="inlineStr">
        <is>
          <t>Describe and explain the evolution of the peppered moth.</t>
        </is>
      </c>
      <c r="E464" s="12" t="inlineStr">
        <is>
          <t>fe225c4a-bf82-42c0-a2aa-7cab125fb090</t>
        </is>
      </c>
    </row>
    <row r="465" ht="45" customHeight="1">
      <c r="A465" s="12" t="inlineStr">
        <is>
          <t>Evolution &amp; Natural Selection</t>
        </is>
      </c>
      <c r="B465" s="12" t="inlineStr">
        <is>
          <t>Evolution &amp; Natural Selection</t>
        </is>
      </c>
      <c r="C465" s="13" t="inlineStr">
        <is>
          <t>Examples of Evolution: Antibiotic Resistant Bacteria [BI6.104]</t>
        </is>
      </c>
      <c r="D465" s="12" t="inlineStr">
        <is>
          <t>Describe and explain the evolution of antibiotic-resistant bacteria.</t>
        </is>
      </c>
      <c r="E465" s="12" t="inlineStr">
        <is>
          <t>55cdb370-bee4-493a-b156-e533becbb1da</t>
        </is>
      </c>
    </row>
    <row r="466" ht="45" customHeight="1">
      <c r="A466" s="12" t="inlineStr">
        <is>
          <t>Evolution &amp; Natural Selection</t>
        </is>
      </c>
      <c r="B466" s="12" t="inlineStr">
        <is>
          <t>Evolution &amp; Natural Selection</t>
        </is>
      </c>
      <c r="C466" s="13" t="inlineStr">
        <is>
          <t>Darwin, Wallace &amp; Speciation [BH8.03]</t>
        </is>
      </c>
      <c r="D466" s="12" t="inlineStr">
        <is>
          <t xml:space="preserve">Describe the work of Darwin and Wallace in the development of the theory of evolution by natural selection and explain the impact of these ideas on modern biology.
Describe how evolution may result in the formation of new species. </t>
        </is>
      </c>
      <c r="E466" s="12" t="inlineStr">
        <is>
          <t>97fd5e0d-de5e-4a90-9a8f-73960f32d7df</t>
        </is>
      </c>
    </row>
    <row r="467" ht="45" customHeight="1">
      <c r="A467" s="12" t="inlineStr">
        <is>
          <t>Introduction to Ecosystems</t>
        </is>
      </c>
      <c r="B467" s="12" t="inlineStr">
        <is>
          <t>Introduction to Ecosystems</t>
        </is>
      </c>
      <c r="C467" s="13" t="inlineStr">
        <is>
          <t>Diagnostic: Introduction to Ecosystems [BI0.082]</t>
        </is>
      </c>
      <c r="D467" s="12" t="inlineStr">
        <is>
          <t>Diagnostic for identifying different types of ecosystems, the roles of different organisms and the influence of abiotic and biotic factors.</t>
        </is>
      </c>
      <c r="E467" s="12" t="inlineStr">
        <is>
          <t>8f8bca74-ffe8-4fd4-a205-b36fe3ec59b5</t>
        </is>
      </c>
    </row>
    <row r="468" ht="45" customHeight="1">
      <c r="A468" s="12" t="inlineStr">
        <is>
          <t>Introduction to Ecosystems</t>
        </is>
      </c>
      <c r="B468" s="12" t="inlineStr">
        <is>
          <t>Introduction to Ecosystems</t>
        </is>
      </c>
      <c r="C468" s="13" t="inlineStr">
        <is>
          <t>Types of Ecosystem [BI7.001]</t>
        </is>
      </c>
      <c r="D468" s="12" t="inlineStr">
        <is>
          <t>Describe a variety of different ecosystems. Define organism, habitat, population, community and ecosystem.</t>
        </is>
      </c>
      <c r="E468" s="12" t="inlineStr">
        <is>
          <t>92a54664-3755-4c24-90fe-9b3dfab951c8</t>
        </is>
      </c>
    </row>
    <row r="469" ht="45" customHeight="1">
      <c r="A469" s="12" t="inlineStr">
        <is>
          <t>Introduction to Ecosystems</t>
        </is>
      </c>
      <c r="B469" s="12" t="inlineStr">
        <is>
          <t>Introduction to Ecosystems</t>
        </is>
      </c>
      <c r="C469" s="13" t="inlineStr">
        <is>
          <t>Roles in Ecosystems [BI7.002]</t>
        </is>
      </c>
      <c r="D469" s="12" t="inlineStr">
        <is>
          <t xml:space="preserve">Define the different roles of organisms in an ecosystem. </t>
        </is>
      </c>
      <c r="E469" s="12" t="inlineStr">
        <is>
          <t>9b4c8247-897e-401c-9a83-19f728f8f13a</t>
        </is>
      </c>
    </row>
    <row r="470" ht="45" customHeight="1">
      <c r="A470" s="12" t="inlineStr">
        <is>
          <t>Introduction to Ecosystems</t>
        </is>
      </c>
      <c r="B470" s="12" t="inlineStr">
        <is>
          <t>Introduction to Ecosystems</t>
        </is>
      </c>
      <c r="C470" s="13" t="inlineStr">
        <is>
          <t>Biotic Factors [BI7.003]</t>
        </is>
      </c>
      <c r="D470" s="12" t="inlineStr">
        <is>
          <t>Define a biotic factor. Identify biotic factors. Describe the impact of changing biotic factors.</t>
        </is>
      </c>
      <c r="E470" s="12" t="inlineStr">
        <is>
          <t>57e39cd5-5f3a-4774-a132-c547098f1fc8</t>
        </is>
      </c>
    </row>
    <row r="471" ht="45" customHeight="1">
      <c r="A471" s="12" t="inlineStr">
        <is>
          <t>Introduction to Ecosystems</t>
        </is>
      </c>
      <c r="B471" s="12" t="inlineStr">
        <is>
          <t>Introduction to Ecosystems</t>
        </is>
      </c>
      <c r="C471" s="13" t="inlineStr">
        <is>
          <t>Biotic Factors: Describing Data [BI7.004]</t>
        </is>
      </c>
      <c r="D471" s="12" t="inlineStr">
        <is>
          <t>Describe patterns in data represented in tables and graphs.</t>
        </is>
      </c>
      <c r="E471" s="12" t="inlineStr">
        <is>
          <t>3ed0798c-a991-4ac5-a37d-ae1d4405c2fd</t>
        </is>
      </c>
    </row>
    <row r="472" ht="45" customHeight="1">
      <c r="A472" s="12" t="inlineStr">
        <is>
          <t>Introduction to Ecosystems</t>
        </is>
      </c>
      <c r="B472" s="12" t="inlineStr">
        <is>
          <t>Introduction to Ecosystems</t>
        </is>
      </c>
      <c r="C472" s="13" t="inlineStr">
        <is>
          <t>Biotic Factors: Interpreting Data [BI7.005]</t>
        </is>
      </c>
      <c r="D472" s="12" t="inlineStr">
        <is>
          <t>Explain patterns in data in the context of biotic factors.</t>
        </is>
      </c>
      <c r="E472" s="12" t="inlineStr">
        <is>
          <t>e486a079-b874-4347-9d11-dd79f49f5918</t>
        </is>
      </c>
    </row>
    <row r="473" ht="45" customHeight="1">
      <c r="A473" s="12" t="inlineStr">
        <is>
          <t>Introduction to Ecosystems</t>
        </is>
      </c>
      <c r="B473" s="12" t="inlineStr">
        <is>
          <t>Introduction to Ecosystems</t>
        </is>
      </c>
      <c r="C473" s="13" t="inlineStr">
        <is>
          <t>Abiotic Factors [BI7.006]</t>
        </is>
      </c>
      <c r="D473" s="12" t="inlineStr">
        <is>
          <t>Define an abiotic factor. Identify abiotic factors. Describe the impact of changing abiotic factors.</t>
        </is>
      </c>
      <c r="E473" s="12" t="inlineStr">
        <is>
          <t>5773ddc5-7f75-44f9-85d7-af6eff00b15c</t>
        </is>
      </c>
    </row>
    <row r="474" ht="45" customHeight="1">
      <c r="A474" s="12" t="inlineStr">
        <is>
          <t>Introduction to Ecosystems</t>
        </is>
      </c>
      <c r="B474" s="12" t="inlineStr">
        <is>
          <t>Introduction to Ecosystems</t>
        </is>
      </c>
      <c r="C474" s="13" t="inlineStr">
        <is>
          <t>Abiotic Factors: Describing Data [BI7.007]</t>
        </is>
      </c>
      <c r="D474" s="12" t="inlineStr">
        <is>
          <t>Describe the patterns shown by data in tables and different types of graphs.</t>
        </is>
      </c>
      <c r="E474" s="12" t="inlineStr">
        <is>
          <t>4d43c367-f4e0-4f81-af6d-ccf71a6bddc5</t>
        </is>
      </c>
    </row>
    <row r="475" ht="45" customHeight="1">
      <c r="A475" s="12" t="inlineStr">
        <is>
          <t>Introduction to Ecosystems</t>
        </is>
      </c>
      <c r="B475" s="12" t="inlineStr">
        <is>
          <t>Introduction to Ecosystems</t>
        </is>
      </c>
      <c r="C475" s="13" t="inlineStr">
        <is>
          <t>Abiotic Factors: Interpreting Data [BI7.008]</t>
        </is>
      </c>
      <c r="D475" s="12" t="inlineStr">
        <is>
          <t>Explaining patterns in data using scientific knowledge and understanding.</t>
        </is>
      </c>
      <c r="E475" s="12" t="inlineStr">
        <is>
          <t>50d49d2f-86b5-44d5-885c-c74629f92ca4</t>
        </is>
      </c>
    </row>
    <row r="476" ht="45" customHeight="1">
      <c r="A476" s="12" t="inlineStr">
        <is>
          <t>Competition &amp; Adaptation</t>
        </is>
      </c>
      <c r="B476" s="12" t="inlineStr">
        <is>
          <t>Competition &amp; Adaptation</t>
        </is>
      </c>
      <c r="C476" s="13" t="inlineStr">
        <is>
          <t>Diagnostic: Competition &amp; Adaptation [BI0.083]</t>
        </is>
      </c>
      <c r="D476" s="12" t="inlineStr">
        <is>
          <t>Diagnostic for explaining competition and adaptation in plants and animals.</t>
        </is>
      </c>
      <c r="E476" s="12" t="inlineStr">
        <is>
          <t>3040fe02-facf-4cb7-bbdb-c5cc8a9b8881</t>
        </is>
      </c>
    </row>
    <row r="477" ht="45" customHeight="1">
      <c r="A477" s="12" t="inlineStr">
        <is>
          <t>Competition &amp; Adaptation</t>
        </is>
      </c>
      <c r="B477" s="12" t="inlineStr">
        <is>
          <t>Competition &amp; Adaptation</t>
        </is>
      </c>
      <c r="C477" s="13" t="inlineStr">
        <is>
          <t>Interdependence [BI7.009]</t>
        </is>
      </c>
      <c r="D477" s="12" t="inlineStr">
        <is>
          <t>Explain the importance of the relationships between organisms in an ecosystem.</t>
        </is>
      </c>
      <c r="E477" s="12" t="inlineStr">
        <is>
          <t>ebf5e8c3-9654-48ad-b680-c259a71a965b</t>
        </is>
      </c>
    </row>
    <row r="478" ht="45" customHeight="1">
      <c r="A478" s="12" t="inlineStr">
        <is>
          <t>Competition &amp; Adaptation</t>
        </is>
      </c>
      <c r="B478" s="12" t="inlineStr">
        <is>
          <t>Competition &amp; Adaptation</t>
        </is>
      </c>
      <c r="C478" s="13" t="inlineStr">
        <is>
          <t>Competition Between Plants [BI7.010]</t>
        </is>
      </c>
      <c r="D478" s="12" t="inlineStr">
        <is>
          <t>Describe the factors that plants compete for within an ecosystem.</t>
        </is>
      </c>
      <c r="E478" s="12" t="inlineStr">
        <is>
          <t>5c5c58ec-f767-440c-83f8-eeee6c83b79a</t>
        </is>
      </c>
    </row>
    <row r="479" ht="45" customHeight="1">
      <c r="A479" s="12" t="inlineStr">
        <is>
          <t>Competition &amp; Adaptation</t>
        </is>
      </c>
      <c r="B479" s="12" t="inlineStr">
        <is>
          <t>Competition &amp; Adaptation</t>
        </is>
      </c>
      <c r="C479" s="13" t="inlineStr">
        <is>
          <t>Competition Between Animals [BI7.011]</t>
        </is>
      </c>
      <c r="D479" s="12" t="inlineStr">
        <is>
          <t>Describe the factors that animals compete for within an ecosystem.</t>
        </is>
      </c>
      <c r="E479" s="12" t="inlineStr">
        <is>
          <t>bef1e567-c0be-428e-8020-74beb0d1771f</t>
        </is>
      </c>
    </row>
    <row r="480" ht="45" customHeight="1">
      <c r="A480" s="12" t="inlineStr">
        <is>
          <t>Competition &amp; Adaptation</t>
        </is>
      </c>
      <c r="B480" s="12" t="inlineStr">
        <is>
          <t>Competition &amp; Adaptation</t>
        </is>
      </c>
      <c r="C480" s="13" t="inlineStr">
        <is>
          <t>Adaptations of Plants [BI7.012]</t>
        </is>
      </c>
      <c r="D480" s="12" t="inlineStr">
        <is>
          <t>Describe the functional, structural and behavioural adaptations of plants and explain how they help them to survive in different ecosystems.</t>
        </is>
      </c>
      <c r="E480" s="12" t="inlineStr">
        <is>
          <t>57aa77af-9e16-44d8-885c-85a1c047b624</t>
        </is>
      </c>
    </row>
    <row r="481" ht="45" customHeight="1">
      <c r="A481" s="12" t="inlineStr">
        <is>
          <t>Competition &amp; Adaptation</t>
        </is>
      </c>
      <c r="B481" s="12" t="inlineStr">
        <is>
          <t>Competition &amp; Adaptation</t>
        </is>
      </c>
      <c r="C481" s="13" t="inlineStr">
        <is>
          <t>Adaptations of Animals [BI7.013]</t>
        </is>
      </c>
      <c r="D481" s="12" t="inlineStr">
        <is>
          <t>Describe the functional, structural and behavioural adaptations of animals and explain how they help them to survive in different ecosystems.</t>
        </is>
      </c>
      <c r="E481" s="12" t="inlineStr">
        <is>
          <t>2a41bf89-6f70-4425-9521-45a23355f15d</t>
        </is>
      </c>
    </row>
    <row r="482" ht="45" customHeight="1">
      <c r="A482" s="12" t="inlineStr">
        <is>
          <t>Competition &amp; Adaptation</t>
        </is>
      </c>
      <c r="B482" s="12" t="inlineStr">
        <is>
          <t>Competition &amp; Adaptation</t>
        </is>
      </c>
      <c r="C482" s="13" t="inlineStr">
        <is>
          <t>Predator/Prey Cycles: Describing Data [BI7.017]</t>
        </is>
      </c>
      <c r="D482" s="12" t="inlineStr">
        <is>
          <t>Describe the changes in populations based on the relationship between the predator and its prey.</t>
        </is>
      </c>
      <c r="E482" s="12" t="inlineStr">
        <is>
          <t>d0195280-600b-4239-8ff4-14efc9a3e314</t>
        </is>
      </c>
    </row>
    <row r="483" ht="45" customHeight="1">
      <c r="A483" s="12" t="inlineStr">
        <is>
          <t>Competition &amp; Adaptation</t>
        </is>
      </c>
      <c r="B483" s="12" t="inlineStr">
        <is>
          <t>Competition &amp; Adaptation</t>
        </is>
      </c>
      <c r="C483" s="13" t="inlineStr">
        <is>
          <t>Predator/Prey Cycles: Interpreting Data [BI7.018]</t>
        </is>
      </c>
      <c r="D483" s="12" t="inlineStr">
        <is>
          <t>Explain the changes in populations based on the relationship between the predator and its prey.</t>
        </is>
      </c>
      <c r="E483" s="12" t="inlineStr">
        <is>
          <t>0b9939a4-57d7-4f21-b430-eb367643374d</t>
        </is>
      </c>
    </row>
    <row r="484" ht="45" customHeight="1">
      <c r="A484" s="12" t="inlineStr">
        <is>
          <t>Investigating Ecosystems</t>
        </is>
      </c>
      <c r="B484" s="12" t="inlineStr">
        <is>
          <t>Investigating Ecosystems</t>
        </is>
      </c>
      <c r="C484" s="13" t="inlineStr">
        <is>
          <t>Diagnostic: Investigating Ecosystems [BI0.085]</t>
        </is>
      </c>
      <c r="D484" s="12" t="inlineStr">
        <is>
          <t>Diagnostic for investigations about ecosystems, the use of quadrats to estimate population size and distribution along a transect. Includes calculations of averages.</t>
        </is>
      </c>
      <c r="E484" s="12" t="inlineStr">
        <is>
          <t>e66bea2e-14c1-4227-8bbc-2413e473d961</t>
        </is>
      </c>
    </row>
    <row r="485" ht="45" customHeight="1">
      <c r="A485" s="12" t="inlineStr">
        <is>
          <t>Investigating Ecosystems</t>
        </is>
      </c>
      <c r="B485" s="12" t="inlineStr">
        <is>
          <t>Investigating Ecosystems</t>
        </is>
      </c>
      <c r="C485" s="13" t="inlineStr">
        <is>
          <t>Investigating Ecosystems: Quadrats [BI7.019]</t>
        </is>
      </c>
      <c r="D485" s="12" t="inlineStr">
        <is>
          <t>Describe the different types of quadrats and their uses. Explain the importance of random sampling and sample size.</t>
        </is>
      </c>
      <c r="E485" s="12" t="inlineStr">
        <is>
          <t>703eed44-0996-47d9-a2f4-fb3d9e64cac0</t>
        </is>
      </c>
    </row>
    <row r="486" ht="45" customHeight="1">
      <c r="A486" s="12" t="inlineStr">
        <is>
          <t>Investigating Ecosystems</t>
        </is>
      </c>
      <c r="B486" s="12" t="inlineStr">
        <is>
          <t>Investigating Ecosystems</t>
        </is>
      </c>
      <c r="C486" s="13" t="inlineStr">
        <is>
          <t>Investigating Ecosystems: Quadrat Calculations I [BI7.020]</t>
        </is>
      </c>
      <c r="D486" s="12" t="inlineStr">
        <is>
          <t>Calculate averages from a table of data.</t>
        </is>
      </c>
      <c r="E486" s="12" t="inlineStr">
        <is>
          <t>3b652807-164d-4d45-ae96-10171b3b8f36</t>
        </is>
      </c>
    </row>
    <row r="487" ht="45" customHeight="1">
      <c r="A487" s="12" t="inlineStr">
        <is>
          <t>Investigating Ecosystems</t>
        </is>
      </c>
      <c r="B487" s="12" t="inlineStr">
        <is>
          <t>Investigating Ecosystems</t>
        </is>
      </c>
      <c r="C487" s="13" t="inlineStr">
        <is>
          <t>Investigating Ecosystems: Quadrat Calculations II [BI7.021]</t>
        </is>
      </c>
      <c r="D487" s="12" t="inlineStr">
        <is>
          <t>Estimate population size using calculations from quadrat samples.</t>
        </is>
      </c>
      <c r="E487" s="12" t="inlineStr">
        <is>
          <t>04e2da34-175c-4f08-b0ff-78873bd6a61c</t>
        </is>
      </c>
    </row>
    <row r="488" ht="45" customHeight="1">
      <c r="A488" s="12" t="inlineStr">
        <is>
          <t>Investigating Ecosystems</t>
        </is>
      </c>
      <c r="B488" s="12" t="inlineStr">
        <is>
          <t>Investigating Ecosystems</t>
        </is>
      </c>
      <c r="C488" s="13" t="inlineStr">
        <is>
          <t>Investigating Ecosystems: Transects [BI7.022]</t>
        </is>
      </c>
      <c r="D488" s="12" t="inlineStr">
        <is>
          <t>Describe the use and purpose of a transect line sample.</t>
        </is>
      </c>
      <c r="E488" s="12" t="inlineStr">
        <is>
          <t>21252a65-cb8d-4681-bc7e-ecb4b1304e8f</t>
        </is>
      </c>
    </row>
    <row r="489" ht="45" customHeight="1">
      <c r="A489" s="12" t="inlineStr">
        <is>
          <t>Investigating Ecosystems</t>
        </is>
      </c>
      <c r="B489" s="12" t="inlineStr">
        <is>
          <t>Investigating Ecosystems</t>
        </is>
      </c>
      <c r="C489" s="13" t="inlineStr">
        <is>
          <t>Practical: Ecological Sampling I — Quadrats [BI7.107]</t>
        </is>
      </c>
      <c r="D489" s="12" t="inlineStr">
        <is>
          <t>Use sampling techniques to estimate population size.</t>
        </is>
      </c>
      <c r="E489" s="12" t="inlineStr">
        <is>
          <t>d9808191-1346-4ce7-b367-22744f1c8266</t>
        </is>
      </c>
    </row>
    <row r="490" ht="45" customHeight="1">
      <c r="A490" s="12" t="inlineStr">
        <is>
          <t>Investigating Ecosystems</t>
        </is>
      </c>
      <c r="B490" s="12" t="inlineStr">
        <is>
          <t>Investigating Ecosystems</t>
        </is>
      </c>
      <c r="C490" s="13" t="inlineStr">
        <is>
          <t>Practical: Ecological Sampling II — Transects [BI7.108]</t>
        </is>
      </c>
      <c r="D490" s="12" t="inlineStr">
        <is>
          <t>Use sampling techniques to investigate changes in the distribution of organisms along a transect.</t>
        </is>
      </c>
      <c r="E490" s="12" t="inlineStr">
        <is>
          <t>ae7f8c3a-bcaf-42df-a746-40e670814c18</t>
        </is>
      </c>
    </row>
    <row r="491" ht="45" customHeight="1">
      <c r="A491" s="12" t="inlineStr">
        <is>
          <t>Investigating Ecosystems</t>
        </is>
      </c>
      <c r="B491" s="12" t="inlineStr">
        <is>
          <t>Investigating Ecosystems</t>
        </is>
      </c>
      <c r="C491" s="13" t="inlineStr">
        <is>
          <t>Distribution &amp; Abundance of Organisms [BH9.05]</t>
        </is>
      </c>
      <c r="D491" s="12" t="inlineStr">
        <is>
          <t>Describe the terms biodiversity, distribution and abundance. 
Describe how to carry out a field investigation into the distribution and abundance of organisms in an ecosystem and explain how to determine their numbers in a given area.</t>
        </is>
      </c>
      <c r="E491" s="12" t="inlineStr">
        <is>
          <t>f688b9f6-5c7a-43d1-b996-1daa694da333</t>
        </is>
      </c>
    </row>
    <row r="492" ht="45" customHeight="1">
      <c r="A492" s="12" t="inlineStr">
        <is>
          <t>Feeding Relationships</t>
        </is>
      </c>
      <c r="B492" s="12" t="inlineStr">
        <is>
          <t>Feeding Relationships</t>
        </is>
      </c>
      <c r="C492" s="13" t="inlineStr">
        <is>
          <t>Diagnostic: Feeding Relationships [BI60.095]</t>
        </is>
      </c>
      <c r="D492" s="12" t="inlineStr">
        <is>
          <t>Diagnostic for the feeding relationships topic.</t>
        </is>
      </c>
      <c r="E492" s="12" t="inlineStr">
        <is>
          <t>9693588a-3564-4333-9cfb-1f45db9b3f4e</t>
        </is>
      </c>
    </row>
    <row r="493" ht="45" customHeight="1">
      <c r="A493" s="12" t="inlineStr">
        <is>
          <t>Feeding Relationships</t>
        </is>
      </c>
      <c r="B493" s="12" t="inlineStr">
        <is>
          <t>Feeding Relationships</t>
        </is>
      </c>
      <c r="C493" s="13" t="inlineStr">
        <is>
          <t>Importance of the Producer [BI7.016]</t>
        </is>
      </c>
      <c r="D493" s="12" t="inlineStr">
        <is>
          <t>Explain the importance of producers in an ecosystem.</t>
        </is>
      </c>
      <c r="E493" s="12" t="inlineStr">
        <is>
          <t>2bc5d9fa-7ea9-4992-a991-0a967304e6ff</t>
        </is>
      </c>
    </row>
    <row r="494" ht="45" customHeight="1">
      <c r="A494" s="12" t="inlineStr">
        <is>
          <t>Feeding Relationships</t>
        </is>
      </c>
      <c r="B494" s="12" t="inlineStr">
        <is>
          <t>Feeding Relationships</t>
        </is>
      </c>
      <c r="C494" s="13" t="inlineStr">
        <is>
          <t>Food Chains &amp; Food Webs [BI7.015]</t>
        </is>
      </c>
      <c r="D494" s="12" t="inlineStr">
        <is>
          <t>Describe feeding relationships in terms of transfer of energy. Use food chains to represent simple feeding relationships in an ecosystem.</t>
        </is>
      </c>
      <c r="E494" s="12" t="inlineStr">
        <is>
          <t>8d594ed8-e9de-4b3d-a72c-b8dbfde6fb65</t>
        </is>
      </c>
    </row>
    <row r="495" ht="45" customHeight="1">
      <c r="A495" s="12" t="inlineStr">
        <is>
          <t>Feeding Relationships</t>
        </is>
      </c>
      <c r="B495" s="12" t="inlineStr">
        <is>
          <t>Feeding Relationships</t>
        </is>
      </c>
      <c r="C495" s="13" t="inlineStr">
        <is>
          <t>Feeding Relationships and Trophic Levels [BH9.03]</t>
        </is>
      </c>
      <c r="D495" s="12" t="inlineStr">
        <is>
          <t xml:space="preserve">Describe the importance of photosynthesis in feeding relationships. 
Explain how numbers of predators and prey in a community are related. </t>
        </is>
      </c>
      <c r="E495" s="12" t="inlineStr">
        <is>
          <t>858f61c0-0849-4272-a38b-20d6e75fde9c</t>
        </is>
      </c>
    </row>
    <row r="496" ht="45" customHeight="1">
      <c r="A496" s="12" t="inlineStr">
        <is>
          <t>Feeding Relationships</t>
        </is>
      </c>
      <c r="B496" s="12" t="inlineStr">
        <is>
          <t>Feeding Relationships</t>
        </is>
      </c>
      <c r="C496" s="13" t="inlineStr">
        <is>
          <t>Biomass: Pyramids and Transfers [BH9.04]</t>
        </is>
      </c>
      <c r="D496" s="12" t="inlineStr">
        <is>
          <t>Describe pyramids of biomass and explain, with examples, how biomass is lost between the different trophic levels. Calculate the efficiency of biomass transfers between trophic levels and explain how this affects the number of organisms at each trophic level.</t>
        </is>
      </c>
      <c r="E496" s="12" t="inlineStr">
        <is>
          <t>34261567-9548-423f-b608-f7ca1b85ecf0</t>
        </is>
      </c>
    </row>
    <row r="497" ht="45" customHeight="1">
      <c r="A497" s="12" t="inlineStr">
        <is>
          <t>Cycles Within Ecosystems</t>
        </is>
      </c>
      <c r="B497" s="12" t="inlineStr">
        <is>
          <t>Cycles Within Ecosystems</t>
        </is>
      </c>
      <c r="C497" s="13" t="inlineStr">
        <is>
          <t>Diagnostic: Cycles Within Ecosystems [BI60.098]</t>
        </is>
      </c>
      <c r="D497" s="12" t="inlineStr">
        <is>
          <t>Diagnostic for the cycles within ecosystems topic.</t>
        </is>
      </c>
      <c r="E497" s="12" t="inlineStr">
        <is>
          <t>01d8a6cf-0cfd-4c45-8c2c-4dd92e3c7828</t>
        </is>
      </c>
    </row>
    <row r="498" ht="45" customHeight="1">
      <c r="A498" s="12" t="inlineStr">
        <is>
          <t>Cycles Within Ecosystems</t>
        </is>
      </c>
      <c r="B498" s="12" t="inlineStr">
        <is>
          <t>Cycles Within Ecosystems</t>
        </is>
      </c>
      <c r="C498" s="13" t="inlineStr">
        <is>
          <t>Cycling in Ecosystems [BI7.027]</t>
        </is>
      </c>
      <c r="D498" s="12" t="inlineStr">
        <is>
          <t>Explain the importance of cycling in ecosystems. State the three main cycles.</t>
        </is>
      </c>
      <c r="E498" s="12" t="inlineStr">
        <is>
          <t>2deb7bb7-abbe-4eac-9983-308d2dcb3cea</t>
        </is>
      </c>
    </row>
    <row r="499" ht="45" customHeight="1">
      <c r="A499" s="12" t="inlineStr">
        <is>
          <t>Cycles Within Ecosystems</t>
        </is>
      </c>
      <c r="B499" s="12" t="inlineStr">
        <is>
          <t>Cycles Within Ecosystems</t>
        </is>
      </c>
      <c r="C499" s="13" t="inlineStr">
        <is>
          <t>The Carbon Cycle [BI7.028]</t>
        </is>
      </c>
      <c r="D499" s="12" t="inlineStr">
        <is>
          <t>Describe the processes of the carbon cycle.</t>
        </is>
      </c>
      <c r="E499" s="12" t="inlineStr">
        <is>
          <t>51efb8eb-011e-4e98-8345-9962f54c5fce</t>
        </is>
      </c>
    </row>
    <row r="500" ht="45" customHeight="1">
      <c r="A500" s="12" t="inlineStr">
        <is>
          <t>Cycles Within Ecosystems</t>
        </is>
      </c>
      <c r="B500" s="12" t="inlineStr">
        <is>
          <t>Cycles Within Ecosystems</t>
        </is>
      </c>
      <c r="C500" s="13" t="inlineStr">
        <is>
          <t>The Nitrogen Cycle [BK8.11]</t>
        </is>
      </c>
      <c r="D500" s="12" t="inlineStr">
        <is>
          <t xml:space="preserve">Describe the stages of the nitrogen cycle. </t>
        </is>
      </c>
      <c r="E500" s="12" t="inlineStr">
        <is>
          <t>638c5def-d35f-4da8-87d6-114f3bfe4191</t>
        </is>
      </c>
    </row>
    <row r="501" ht="45" customHeight="1">
      <c r="A501" s="12" t="inlineStr">
        <is>
          <t>Cycles Within Ecosystems</t>
        </is>
      </c>
      <c r="B501" s="12" t="inlineStr">
        <is>
          <t>Cycles Within Ecosystems</t>
        </is>
      </c>
      <c r="C501" s="13" t="inlineStr">
        <is>
          <t>The Water Cycle [BI7.029]</t>
        </is>
      </c>
      <c r="D501" s="12" t="inlineStr">
        <is>
          <t>Describe the processes of the water cycle.</t>
        </is>
      </c>
      <c r="E501" s="12" t="inlineStr">
        <is>
          <t>9a82744d-f69e-416f-87df-476d31e72027</t>
        </is>
      </c>
    </row>
    <row r="502" ht="45" customHeight="1">
      <c r="A502" s="12" t="inlineStr">
        <is>
          <t>Cycles Within Ecosystems</t>
        </is>
      </c>
      <c r="B502" s="12" t="inlineStr">
        <is>
          <t>Cycles Within Ecosystems</t>
        </is>
      </c>
      <c r="C502" s="13" t="inlineStr">
        <is>
          <t>The Decay Cycle [BI7.030]</t>
        </is>
      </c>
      <c r="D502" s="12" t="inlineStr">
        <is>
          <t>Describe the processes of the decay cycle.</t>
        </is>
      </c>
      <c r="E502" s="12" t="inlineStr">
        <is>
          <t>8e474488-a704-409e-87c3-ddf681fc7e74</t>
        </is>
      </c>
    </row>
    <row r="503" ht="45" customHeight="1">
      <c r="A503" s="12" t="inlineStr">
        <is>
          <t>Human Influences on Ecosystems</t>
        </is>
      </c>
      <c r="B503" s="12" t="inlineStr">
        <is>
          <t>Human Influences on Ecosystems</t>
        </is>
      </c>
      <c r="C503" s="13" t="inlineStr">
        <is>
          <t>Diagnostic: Human Impacts on Ecosystems [BI0.088]</t>
        </is>
      </c>
      <c r="D503" s="12" t="inlineStr">
        <is>
          <t>Diagnostic for the importance of biodiversity and human impacts on ecosystems.</t>
        </is>
      </c>
      <c r="E503" s="12" t="inlineStr">
        <is>
          <t>c1994a57-f1ca-4aa9-92e1-fe9868da1a53</t>
        </is>
      </c>
    </row>
    <row r="504" ht="45" customHeight="1">
      <c r="A504" s="12" t="inlineStr">
        <is>
          <t>Human Influences on Ecosystems</t>
        </is>
      </c>
      <c r="B504" s="12" t="inlineStr">
        <is>
          <t>Human Influences on Ecosystems</t>
        </is>
      </c>
      <c r="C504" s="13" t="inlineStr">
        <is>
          <t>The Importance of Biodiversity [BI7.042]</t>
        </is>
      </c>
      <c r="D504" s="12" t="inlineStr">
        <is>
          <t>Explain the importance of biodiversity to the sustainability of the planet and to humans directly.</t>
        </is>
      </c>
      <c r="E504" s="12" t="inlineStr">
        <is>
          <t>e7905060-41ec-47a7-9fe3-1b2999d6ec96</t>
        </is>
      </c>
    </row>
    <row r="505" ht="45" customHeight="1">
      <c r="A505" s="12" t="inlineStr">
        <is>
          <t>Human Influences on Ecosystems</t>
        </is>
      </c>
      <c r="B505" s="12" t="inlineStr">
        <is>
          <t>Human Influences on Ecosystems</t>
        </is>
      </c>
      <c r="C505" s="13" t="inlineStr">
        <is>
          <t>Falling Biodiversity [BI7.043]</t>
        </is>
      </c>
      <c r="D505" s="12" t="inlineStr">
        <is>
          <t>Explain the reasons for the changing state of biodiversity on Earth.</t>
        </is>
      </c>
      <c r="E505" s="12" t="inlineStr">
        <is>
          <t>85e368a2-aa87-405d-aad4-9649a471c79d</t>
        </is>
      </c>
    </row>
    <row r="506" ht="45" customHeight="1">
      <c r="A506" s="12" t="inlineStr">
        <is>
          <t>Human Influences on Ecosystems</t>
        </is>
      </c>
      <c r="B506" s="12" t="inlineStr">
        <is>
          <t>Human Influences on Ecosystems</t>
        </is>
      </c>
      <c r="C506" s="13" t="inlineStr">
        <is>
          <t>Human Impacts: Introduction [BI7.044]</t>
        </is>
      </c>
      <c r="D506" s="12" t="inlineStr">
        <is>
          <t>Explain how human activities are having an impact on ecosystems.</t>
        </is>
      </c>
      <c r="E506" s="12" t="inlineStr">
        <is>
          <t>00140926-73e9-4267-8181-58f41aaac656</t>
        </is>
      </c>
    </row>
    <row r="507" ht="45" customHeight="1">
      <c r="A507" s="12" t="inlineStr">
        <is>
          <t>Human Influences on Ecosystems</t>
        </is>
      </c>
      <c r="B507" s="12" t="inlineStr">
        <is>
          <t>Human Influences on Ecosystems</t>
        </is>
      </c>
      <c r="C507" s="13" t="inlineStr">
        <is>
          <t>Human Impacts: Waste Management [BI7.045]</t>
        </is>
      </c>
      <c r="D507" s="12" t="inlineStr">
        <is>
          <t>Explain the importance of managing the increasing waste from human activities an the biodiversity of the Earth.</t>
        </is>
      </c>
      <c r="E507" s="12" t="inlineStr">
        <is>
          <t>aefbe98e-67d1-4da8-b7ae-53e534c6d66f</t>
        </is>
      </c>
    </row>
    <row r="508" ht="45" customHeight="1">
      <c r="A508" s="12" t="inlineStr">
        <is>
          <t>Human Influences on Ecosystems</t>
        </is>
      </c>
      <c r="B508" s="12" t="inlineStr">
        <is>
          <t>Human Influences on Ecosystems</t>
        </is>
      </c>
      <c r="C508" s="13" t="inlineStr">
        <is>
          <t>Human Impacts: Toxic Chemicals in Food Chains [BI7.046]</t>
        </is>
      </c>
      <c r="D508" s="12" t="inlineStr">
        <is>
          <t>Explain the impact of toxic chemicals when they enter food chains.</t>
        </is>
      </c>
      <c r="E508" s="12" t="inlineStr">
        <is>
          <t>4c921b82-0d0a-4d19-92c8-3bfc52ff2fa5</t>
        </is>
      </c>
    </row>
    <row r="509" ht="45" customHeight="1">
      <c r="A509" s="12" t="inlineStr">
        <is>
          <t>Human Influences on Ecosystems</t>
        </is>
      </c>
      <c r="B509" s="12" t="inlineStr">
        <is>
          <t>Human Influences on Ecosystems</t>
        </is>
      </c>
      <c r="C509" s="13" t="inlineStr">
        <is>
          <t>Air Pollution from Fuels [CH9.08]</t>
        </is>
      </c>
      <c r="D509" s="12" t="inlineStr">
        <is>
          <t>Describe air pollution and pollutants from the combustion of fuels.</t>
        </is>
      </c>
      <c r="E509" s="12" t="inlineStr">
        <is>
          <t>0d70c827-ac5c-4197-89c5-5303c4c18739</t>
        </is>
      </c>
    </row>
    <row r="510" ht="45" customHeight="1">
      <c r="A510" s="12" t="inlineStr">
        <is>
          <t>Human Influences on Ecosystems</t>
        </is>
      </c>
      <c r="B510" s="12" t="inlineStr">
        <is>
          <t>Human Influences on Ecosystems</t>
        </is>
      </c>
      <c r="C510" s="13" t="inlineStr">
        <is>
          <t>Human Impacts: Water Pollution [BI7.047]</t>
        </is>
      </c>
      <c r="D510" s="12" t="inlineStr">
        <is>
          <t>Explain how water pollution occurs and the impact it has on biodiversity.</t>
        </is>
      </c>
      <c r="E510" s="12" t="inlineStr">
        <is>
          <t>237ba945-8501-4094-b899-89ec21fcd9e9</t>
        </is>
      </c>
    </row>
    <row r="511" ht="45" customHeight="1">
      <c r="A511" s="12" t="inlineStr">
        <is>
          <t>Human Influences on Ecosystems</t>
        </is>
      </c>
      <c r="B511" s="12" t="inlineStr">
        <is>
          <t>Human Influences on Ecosystems</t>
        </is>
      </c>
      <c r="C511" s="13" t="inlineStr">
        <is>
          <t>Human Impacts: Land Pollution [BI7.048]</t>
        </is>
      </c>
      <c r="D511" s="12" t="inlineStr">
        <is>
          <t>Explain how land pollution occurs and the impact it has on biodiversity.</t>
        </is>
      </c>
      <c r="E511" s="12" t="inlineStr">
        <is>
          <t>26a6e6a7-f4ad-48e0-831c-9cdb0ae3bbf0</t>
        </is>
      </c>
    </row>
    <row r="512" ht="45" customHeight="1">
      <c r="A512" s="12" t="inlineStr">
        <is>
          <t>Human Influences on Ecosystems</t>
        </is>
      </c>
      <c r="B512" s="12" t="inlineStr">
        <is>
          <t>Human Influences on Ecosystems</t>
        </is>
      </c>
      <c r="C512" s="13" t="inlineStr">
        <is>
          <t>Extinction [BI6.097]</t>
        </is>
      </c>
      <c r="D512" s="12" t="inlineStr">
        <is>
          <t>Give the definition of extinction.
Describe factors which may contribute to
the extinction of a species.</t>
        </is>
      </c>
      <c r="E512" s="12" t="inlineStr">
        <is>
          <t>4b4abd1e-5040-4b86-bc7f-fea589050050</t>
        </is>
      </c>
    </row>
    <row r="513" ht="45" customHeight="1">
      <c r="A513" s="12" t="inlineStr">
        <is>
          <t>Human Influences on Ecosystems</t>
        </is>
      </c>
      <c r="B513" s="12" t="inlineStr">
        <is>
          <t>Human Influences on Ecosystems</t>
        </is>
      </c>
      <c r="C513" s="13" t="inlineStr">
        <is>
          <t>Maintaining Biodiversity [BK10.11]</t>
        </is>
      </c>
      <c r="D513" s="12" t="inlineStr">
        <is>
          <t xml:space="preserve">Describe the importance of biodiversity and explain how it can be maintained. </t>
        </is>
      </c>
      <c r="E513" s="12" t="inlineStr">
        <is>
          <t>1038dd9c-7e3b-4d55-8689-cd641c4d699b</t>
        </is>
      </c>
    </row>
    <row r="514" ht="45" customHeight="1">
      <c r="A514" s="12" t="inlineStr">
        <is>
          <t>Land Use</t>
        </is>
      </c>
      <c r="B514" s="12" t="inlineStr">
        <is>
          <t>Land Use</t>
        </is>
      </c>
      <c r="C514" s="13" t="inlineStr">
        <is>
          <t>Diagnostic: Land Use [BI0.090]</t>
        </is>
      </c>
      <c r="D514" s="12" t="inlineStr">
        <is>
          <t>Diagnostic for the positive and negative impacts of different types of land use.</t>
        </is>
      </c>
      <c r="E514" s="12" t="inlineStr">
        <is>
          <t>63126113-8173-44bd-9534-e5094bce0004</t>
        </is>
      </c>
    </row>
    <row r="515" ht="45" customHeight="1">
      <c r="A515" s="12" t="inlineStr">
        <is>
          <t>Land Use</t>
        </is>
      </c>
      <c r="B515" s="12" t="inlineStr">
        <is>
          <t>Land Use</t>
        </is>
      </c>
      <c r="C515" s="13" t="inlineStr">
        <is>
          <t>Land Use: Farming [BI7.052]</t>
        </is>
      </c>
      <c r="D515" s="12" t="inlineStr">
        <is>
          <t>Explain how clearing land for farming impacts the environment.</t>
        </is>
      </c>
      <c r="E515" s="12" t="inlineStr">
        <is>
          <t>94bb7f60-3812-49ef-875d-3262abe5f58e</t>
        </is>
      </c>
    </row>
    <row r="516" ht="45" customHeight="1">
      <c r="A516" s="12" t="inlineStr">
        <is>
          <t>Land Use</t>
        </is>
      </c>
      <c r="B516" s="12" t="inlineStr">
        <is>
          <t>Land Use</t>
        </is>
      </c>
      <c r="C516" s="13" t="inlineStr">
        <is>
          <t>Land Use: Building [BI7.053]</t>
        </is>
      </c>
      <c r="D516" s="12" t="inlineStr">
        <is>
          <t xml:space="preserve">Explain how clearing land for building impacts the environment. </t>
        </is>
      </c>
      <c r="E516" s="12" t="inlineStr">
        <is>
          <t>301c66f5-118c-4562-a051-bd4746f6c12e</t>
        </is>
      </c>
    </row>
    <row r="517" ht="45" customHeight="1">
      <c r="A517" s="12" t="inlineStr">
        <is>
          <t>Land Use</t>
        </is>
      </c>
      <c r="B517" s="12" t="inlineStr">
        <is>
          <t>Land Use</t>
        </is>
      </c>
      <c r="C517" s="13" t="inlineStr">
        <is>
          <t>Land Use: Quarrying &amp; Mining [BI7.054]</t>
        </is>
      </c>
      <c r="D517" s="12" t="inlineStr">
        <is>
          <t xml:space="preserve">Explain how clearing land for quarrying and mining impacts the environment. </t>
        </is>
      </c>
      <c r="E517" s="12" t="inlineStr">
        <is>
          <t>5087e20c-7ee1-4645-b620-f4f20277b031</t>
        </is>
      </c>
    </row>
    <row r="518" ht="45" customHeight="1">
      <c r="A518" s="12" t="inlineStr">
        <is>
          <t>Land Use</t>
        </is>
      </c>
      <c r="B518" s="12" t="inlineStr">
        <is>
          <t>Land Use</t>
        </is>
      </c>
      <c r="C518" s="13" t="inlineStr">
        <is>
          <t>Land Use: Landfill [BI7.055]</t>
        </is>
      </c>
      <c r="D518" s="12" t="inlineStr">
        <is>
          <t xml:space="preserve">Explain how clearing land for landfill impacts the environment. </t>
        </is>
      </c>
      <c r="E518" s="12" t="inlineStr">
        <is>
          <t>8a9e54d4-5efa-4735-bc28-805b3bc020c2</t>
        </is>
      </c>
    </row>
    <row r="519" ht="45" customHeight="1">
      <c r="A519" s="12" t="inlineStr">
        <is>
          <t>Land Use</t>
        </is>
      </c>
      <c r="B519" s="12" t="inlineStr">
        <is>
          <t>Land Use</t>
        </is>
      </c>
      <c r="C519" s="13" t="inlineStr">
        <is>
          <t>Land Use: Peat Bog Destruction [BI7.056]</t>
        </is>
      </c>
      <c r="D519" s="12" t="inlineStr">
        <is>
          <t xml:space="preserve">Explain how clearing land for peat bog destruction impacts the environment. </t>
        </is>
      </c>
      <c r="E519" s="12" t="inlineStr">
        <is>
          <t>61042ede-71da-4926-933f-7c745efc5e95</t>
        </is>
      </c>
    </row>
    <row r="520" ht="45" customHeight="1">
      <c r="A520" s="12" t="inlineStr">
        <is>
          <t>Land Use</t>
        </is>
      </c>
      <c r="B520" s="12" t="inlineStr">
        <is>
          <t>Land Use</t>
        </is>
      </c>
      <c r="C520" s="13" t="inlineStr">
        <is>
          <t>Land Use: Deforestation [BI7.057]</t>
        </is>
      </c>
      <c r="D520" s="12" t="inlineStr">
        <is>
          <t xml:space="preserve">Explain how clearing land for deforestation impacts the environment. </t>
        </is>
      </c>
      <c r="E520" s="12" t="inlineStr">
        <is>
          <t>1ea8aedf-8dd4-4cc8-a519-fc164211f7e8</t>
        </is>
      </c>
    </row>
    <row r="521" ht="45" customHeight="1">
      <c r="A521" s="12" t="inlineStr">
        <is>
          <t>Land Use</t>
        </is>
      </c>
      <c r="B521" s="12" t="inlineStr">
        <is>
          <t>Land Use</t>
        </is>
      </c>
      <c r="C521" s="13" t="inlineStr">
        <is>
          <t>Land Use: Summary [BI7.058]</t>
        </is>
      </c>
      <c r="D521" s="12" t="inlineStr">
        <is>
          <t xml:space="preserve">Summarise the impact of farming, building, quarrying, mining, landfill, peat bog destruction and deforestation on the environment. </t>
        </is>
      </c>
      <c r="E521" s="12" t="inlineStr">
        <is>
          <t>8f51544c-5f19-48eb-9106-96acd37eee96</t>
        </is>
      </c>
    </row>
    <row r="522" ht="45" customHeight="1">
      <c r="A522" s="12" t="inlineStr">
        <is>
          <t>Pollutants</t>
        </is>
      </c>
      <c r="B522" s="12" t="inlineStr">
        <is>
          <t>Pollutants</t>
        </is>
      </c>
      <c r="C522" s="13" t="inlineStr">
        <is>
          <t>Diagnostic: Pollutants [BI0.089]</t>
        </is>
      </c>
      <c r="D522" s="12" t="inlineStr">
        <is>
          <t>Diagnostic for understanding the different pollutants that can effect ecosystems.</t>
        </is>
      </c>
      <c r="E522" s="12" t="inlineStr">
        <is>
          <t>bccdf69d-8972-45e2-b86d-7c57089cdfe3</t>
        </is>
      </c>
    </row>
    <row r="523" ht="45" customHeight="1">
      <c r="A523" s="12" t="inlineStr">
        <is>
          <t>Pollutants</t>
        </is>
      </c>
      <c r="B523" s="12" t="inlineStr">
        <is>
          <t>Pollutants</t>
        </is>
      </c>
      <c r="C523" s="13" t="inlineStr">
        <is>
          <t>Pollutants: Carbon Dioxide [CH9.09]</t>
        </is>
      </c>
      <c r="D523" s="12" t="inlineStr">
        <is>
          <t>Explain the formation and impact of carbon dioxide as a pollutant.</t>
        </is>
      </c>
      <c r="E523" s="12" t="inlineStr">
        <is>
          <t>a016df46-a68c-46c0-951a-59b1798653f1</t>
        </is>
      </c>
    </row>
    <row r="524" ht="45" customHeight="1">
      <c r="A524" s="12" t="inlineStr">
        <is>
          <t>Pollutants</t>
        </is>
      </c>
      <c r="B524" s="12" t="inlineStr">
        <is>
          <t>Pollutants</t>
        </is>
      </c>
      <c r="C524" s="13" t="inlineStr">
        <is>
          <t>Pollutants: Sulfur Dioxide [CH9.10]</t>
        </is>
      </c>
      <c r="D524" s="12" t="inlineStr">
        <is>
          <t>Explain the formation and impact of sulfur dioxide as a pollutant.</t>
        </is>
      </c>
      <c r="E524" s="12" t="inlineStr">
        <is>
          <t>72a6c506-88b7-402c-b34d-18dc614dee65</t>
        </is>
      </c>
    </row>
    <row r="525" ht="45" customHeight="1">
      <c r="A525" s="12" t="inlineStr">
        <is>
          <t>Pollutants</t>
        </is>
      </c>
      <c r="B525" s="12" t="inlineStr">
        <is>
          <t>Pollutants</t>
        </is>
      </c>
      <c r="C525" s="13" t="inlineStr">
        <is>
          <t>Pollutants: Nitrogen Oxides [CH9.11]</t>
        </is>
      </c>
      <c r="D525" s="12" t="inlineStr">
        <is>
          <t>Explain the formation and impact of nitrogen oxides as pollutants.</t>
        </is>
      </c>
      <c r="E525" s="12" t="inlineStr">
        <is>
          <t>a360c898-9f80-41a3-b49b-b57c08e5b2d0</t>
        </is>
      </c>
    </row>
    <row r="526" ht="45" customHeight="1">
      <c r="A526" s="12" t="inlineStr">
        <is>
          <t>Pollutants</t>
        </is>
      </c>
      <c r="B526" s="12" t="inlineStr">
        <is>
          <t>Pollutants</t>
        </is>
      </c>
      <c r="C526" s="13" t="inlineStr">
        <is>
          <t>Pollutants: Particulates [CH9.12]</t>
        </is>
      </c>
      <c r="D526" s="12" t="inlineStr">
        <is>
          <t>Explain the formation and impact of particulates as pollutants.</t>
        </is>
      </c>
      <c r="E526" s="12" t="inlineStr">
        <is>
          <t>0c57f9ce-648b-4b5a-8f5c-71f17c4a9829</t>
        </is>
      </c>
    </row>
    <row r="527" ht="45" customHeight="1">
      <c r="A527" s="12" t="inlineStr">
        <is>
          <t>Pollutants</t>
        </is>
      </c>
      <c r="B527" s="12" t="inlineStr">
        <is>
          <t>Pollutants</t>
        </is>
      </c>
      <c r="C527" s="13" t="inlineStr">
        <is>
          <t>Pollutants: Carbon Monoxide [CH9.13]</t>
        </is>
      </c>
      <c r="D527" s="12" t="inlineStr">
        <is>
          <t>Explain the formation and impact of carbon monoxide as a pollutant.</t>
        </is>
      </c>
      <c r="E527" s="12" t="inlineStr">
        <is>
          <t>5d44567b-181d-4d11-b942-4c1c055f5ddb</t>
        </is>
      </c>
    </row>
    <row r="528" ht="45" customHeight="1">
      <c r="A528" s="12" t="inlineStr">
        <is>
          <t>Pollutants</t>
        </is>
      </c>
      <c r="B528" s="12" t="inlineStr">
        <is>
          <t>Pollutants</t>
        </is>
      </c>
      <c r="C528" s="13" t="inlineStr">
        <is>
          <t>Pollutants: Methane [CH9.14]</t>
        </is>
      </c>
      <c r="D528" s="12" t="inlineStr">
        <is>
          <t>Explain the formation and impact of methane as a pollutant.</t>
        </is>
      </c>
      <c r="E528" s="12" t="inlineStr">
        <is>
          <t>0a761e84-cf5a-4107-9490-ff8b00e254cf</t>
        </is>
      </c>
    </row>
    <row r="529" ht="45" customHeight="1">
      <c r="A529" s="12" t="inlineStr">
        <is>
          <t>Pollutants</t>
        </is>
      </c>
      <c r="B529" s="12" t="inlineStr">
        <is>
          <t>Pollutants</t>
        </is>
      </c>
      <c r="C529" s="13" t="inlineStr">
        <is>
          <t>Pollutants: Fertiliser [BI7.049]</t>
        </is>
      </c>
      <c r="D529" s="12" t="inlineStr">
        <is>
          <t>Explain the impact of fertiliser as a pollutant.</t>
        </is>
      </c>
      <c r="E529" s="12" t="inlineStr">
        <is>
          <t>4680c4f3-2ca0-4612-a599-a100058ba7f8</t>
        </is>
      </c>
    </row>
    <row r="530" ht="45" customHeight="1">
      <c r="A530" s="12" t="inlineStr">
        <is>
          <t>Pollutants</t>
        </is>
      </c>
      <c r="B530" s="12" t="inlineStr">
        <is>
          <t>Pollutants</t>
        </is>
      </c>
      <c r="C530" s="13" t="inlineStr">
        <is>
          <t>Pollutants: Industrial Chemicals [BI7.050]</t>
        </is>
      </c>
      <c r="D530" s="12" t="inlineStr">
        <is>
          <t>Explain the impact of industrial chemicals as pollutants.</t>
        </is>
      </c>
      <c r="E530" s="12" t="inlineStr">
        <is>
          <t>7c25b4f0-6794-4ef3-b8a0-f7f7cfbbc3e4</t>
        </is>
      </c>
    </row>
    <row r="531" ht="45" customHeight="1">
      <c r="A531" s="12" t="inlineStr">
        <is>
          <t>Pollutants</t>
        </is>
      </c>
      <c r="B531" s="12" t="inlineStr">
        <is>
          <t>Pollutants</t>
        </is>
      </c>
      <c r="C531" s="13" t="inlineStr">
        <is>
          <t>Pollutants: Summary [BI7.051]</t>
        </is>
      </c>
      <c r="D531" s="12" t="inlineStr">
        <is>
          <t>Summarise the impact of the following pollutants on the environment: carbon dioxide, sulfur dioxide, nitrogen oxide, particulates, carbon monoxide, methane, fertiliser, and industrial chemicals.</t>
        </is>
      </c>
      <c r="E531" s="12" t="inlineStr">
        <is>
          <t>292d706d-4b13-4223-8e76-de94bb8d014e</t>
        </is>
      </c>
    </row>
    <row r="532" ht="45" customHeight="1">
      <c r="A532" s="12" t="inlineStr">
        <is>
          <t>Climate Change</t>
        </is>
      </c>
      <c r="B532" s="12" t="inlineStr">
        <is>
          <t>Climate Change</t>
        </is>
      </c>
      <c r="C532" s="13" t="inlineStr">
        <is>
          <t>Diagnostic: Climate Change [GY0.05]</t>
        </is>
      </c>
      <c r="D532" s="12" t="inlineStr">
        <is>
          <t>Diagnostic for the natural and enhanced greenhouse effects and their impacts on people and the environment.</t>
        </is>
      </c>
      <c r="E532" s="12" t="inlineStr">
        <is>
          <t>7e6e5d7b-8351-40ba-925b-2c860c14cc49</t>
        </is>
      </c>
    </row>
    <row r="533" ht="45" customHeight="1">
      <c r="A533" s="12" t="inlineStr">
        <is>
          <t>Climate Change</t>
        </is>
      </c>
      <c r="B533" s="12" t="inlineStr">
        <is>
          <t>Climate Change</t>
        </is>
      </c>
      <c r="C533" s="13" t="inlineStr">
        <is>
          <t>Diagnostic: Climate Change Mitigation &amp; Adaptation [GY0.06]</t>
        </is>
      </c>
      <c r="D533" s="12" t="inlineStr">
        <is>
          <t>Diagnostic for climate change mitigation and adaptation strategies.</t>
        </is>
      </c>
      <c r="E533" s="12" t="inlineStr">
        <is>
          <t>c85c8669-1a3c-431e-9a95-606af3f2b04c</t>
        </is>
      </c>
    </row>
    <row r="534" ht="45" customHeight="1">
      <c r="A534" s="12" t="inlineStr">
        <is>
          <t>Climate Change</t>
        </is>
      </c>
      <c r="B534" s="12" t="inlineStr">
        <is>
          <t>Climate Change</t>
        </is>
      </c>
      <c r="C534" s="13" t="inlineStr">
        <is>
          <t>Climate Change: The Evidence [GY4.01]</t>
        </is>
      </c>
      <c r="D534" s="12" t="inlineStr">
        <is>
          <t>This nugget explains the evidence for climate change, including ice cores, ocean sediment and tree rings.</t>
        </is>
      </c>
      <c r="E534" s="12" t="inlineStr">
        <is>
          <t>d0886183-faa4-4870-af6c-a5466385256d</t>
        </is>
      </c>
    </row>
    <row r="535" ht="45" customHeight="1">
      <c r="A535" s="12" t="inlineStr">
        <is>
          <t>Climate Change</t>
        </is>
      </c>
      <c r="B535" s="12" t="inlineStr">
        <is>
          <t>Climate Change</t>
        </is>
      </c>
      <c r="C535" s="13" t="inlineStr">
        <is>
          <t>Climate Change: Natural Greenhouse Effect [CH9.06]</t>
        </is>
      </c>
      <c r="D535" s="12" t="inlineStr">
        <is>
          <t>Identify what the greenhouse effect is and describe how it impacts upon our planet.</t>
        </is>
      </c>
      <c r="E535" s="12" t="inlineStr">
        <is>
          <t>e47dc667-cd48-4096-a1b9-42ec5c69e561</t>
        </is>
      </c>
    </row>
    <row r="536" ht="45" customHeight="1">
      <c r="A536" s="12" t="inlineStr">
        <is>
          <t>Climate Change</t>
        </is>
      </c>
      <c r="B536" s="12" t="inlineStr">
        <is>
          <t>Climate Change</t>
        </is>
      </c>
      <c r="C536" s="13" t="inlineStr">
        <is>
          <t>Climate Change: Human Factors [CH9.18]</t>
        </is>
      </c>
      <c r="D536" s="12" t="inlineStr">
        <is>
          <t>Describe the anthropogenic (human) causes of climate change.</t>
        </is>
      </c>
      <c r="E536" s="12" t="inlineStr">
        <is>
          <t>9ed25f77-ca74-48c7-b609-0bce7cead882</t>
        </is>
      </c>
    </row>
    <row r="537" ht="45" customHeight="1">
      <c r="A537" s="12" t="inlineStr">
        <is>
          <t>Climate Change</t>
        </is>
      </c>
      <c r="B537" s="12" t="inlineStr">
        <is>
          <t>Climate Change</t>
        </is>
      </c>
      <c r="C537" s="13" t="inlineStr">
        <is>
          <t>Climate Change: Since Industrialisation [CH9.19]</t>
        </is>
      </c>
      <c r="D537" s="12" t="inlineStr">
        <is>
          <t>Describe the impact of the industrial revolution on climate change.</t>
        </is>
      </c>
      <c r="E537" s="12" t="inlineStr">
        <is>
          <t>6ff12f99-0007-41d6-9926-6c609d868363</t>
        </is>
      </c>
    </row>
    <row r="538" ht="45" customHeight="1">
      <c r="A538" s="12" t="inlineStr">
        <is>
          <t>Climate Change</t>
        </is>
      </c>
      <c r="B538" s="12" t="inlineStr">
        <is>
          <t>Climate Change</t>
        </is>
      </c>
      <c r="C538" s="13" t="inlineStr">
        <is>
          <t>Climate Change: Enhanced Greenhouse Effect [CH9.20]</t>
        </is>
      </c>
      <c r="D538" s="12" t="inlineStr">
        <is>
          <t>Identify and describe what the enhanced greenhouse effect is.</t>
        </is>
      </c>
      <c r="E538" s="12" t="inlineStr">
        <is>
          <t>a9a91994-b914-4d15-b72f-1e7a44dfe90f</t>
        </is>
      </c>
    </row>
    <row r="539" ht="45" customHeight="1">
      <c r="A539" s="12" t="inlineStr">
        <is>
          <t>Climate Change</t>
        </is>
      </c>
      <c r="B539" s="12" t="inlineStr">
        <is>
          <t>Climate Change</t>
        </is>
      </c>
      <c r="C539" s="13" t="inlineStr">
        <is>
          <t>Climate Change: Enhanced Greenhouse Effect Impacts [CH9.21]</t>
        </is>
      </c>
      <c r="D539" s="12" t="inlineStr">
        <is>
          <t>Describe how the enhanced greenhouse effect impacts our planet.</t>
        </is>
      </c>
      <c r="E539" s="12" t="inlineStr">
        <is>
          <t>18e45fa2-c2ac-4f57-9239-12fd8587bade</t>
        </is>
      </c>
    </row>
    <row r="540" ht="45" customHeight="1">
      <c r="A540" s="12" t="inlineStr">
        <is>
          <t>Climate Change</t>
        </is>
      </c>
      <c r="B540" s="12" t="inlineStr">
        <is>
          <t>Climate Change</t>
        </is>
      </c>
      <c r="C540" s="13" t="inlineStr">
        <is>
          <t>Climate Change: Environmental Impacts [GY4.02]</t>
        </is>
      </c>
      <c r="D540" s="12" t="inlineStr">
        <is>
          <t>This nugget describes how climate change impacts the planet.</t>
        </is>
      </c>
      <c r="E540" s="12" t="inlineStr">
        <is>
          <t>3d7b7cc8-54c9-41b8-a250-5ebddb92f871</t>
        </is>
      </c>
    </row>
    <row r="541" ht="45" customHeight="1">
      <c r="A541" s="12" t="inlineStr">
        <is>
          <t>Climate Change</t>
        </is>
      </c>
      <c r="B541" s="12" t="inlineStr">
        <is>
          <t>Climate Change</t>
        </is>
      </c>
      <c r="C541" s="13" t="inlineStr">
        <is>
          <t>Climate Change: Impacts on People [GY4.03]</t>
        </is>
      </c>
      <c r="D541" s="12" t="inlineStr">
        <is>
          <t>This nugget describes how climate change affects people, with a focus on Europe, Asia and Africa.</t>
        </is>
      </c>
      <c r="E541" s="12" t="inlineStr">
        <is>
          <t>6343c2f5-36b7-4cfb-8a43-e0c0f7d0eb1a</t>
        </is>
      </c>
    </row>
    <row r="542" ht="45" customHeight="1">
      <c r="A542" s="12" t="inlineStr">
        <is>
          <t>Climate Change</t>
        </is>
      </c>
      <c r="B542" s="12" t="inlineStr">
        <is>
          <t>Climate Change</t>
        </is>
      </c>
      <c r="C542" s="13" t="inlineStr">
        <is>
          <t>Climate Change: Peer Review [CH9.22]</t>
        </is>
      </c>
      <c r="D542" s="12" t="inlineStr">
        <is>
          <t>Explain what peer review is and why it is important for scientific research.</t>
        </is>
      </c>
      <c r="E542" s="12" t="inlineStr">
        <is>
          <t>acec1e1d-2762-40d0-a3bf-39bbca39768b</t>
        </is>
      </c>
    </row>
    <row r="543" ht="45" customHeight="1">
      <c r="A543" s="12" t="inlineStr">
        <is>
          <t>Climate Change</t>
        </is>
      </c>
      <c r="B543" s="12" t="inlineStr">
        <is>
          <t>Climate Change</t>
        </is>
      </c>
      <c r="C543" s="13" t="inlineStr">
        <is>
          <t>Tropical Storms: Climate Change [GY3.08]</t>
        </is>
      </c>
      <c r="D543" s="12" t="inlineStr">
        <is>
          <t>This nugget explains how climate change might affect the distribution, frequency and intensity of tropical storms.</t>
        </is>
      </c>
      <c r="E543" s="12" t="inlineStr">
        <is>
          <t>2ee3d3cd-3724-4216-a2c9-266d62695507</t>
        </is>
      </c>
    </row>
    <row r="544" ht="45" customHeight="1">
      <c r="A544" s="12" t="inlineStr">
        <is>
          <t>Climate Change</t>
        </is>
      </c>
      <c r="B544" s="12" t="inlineStr">
        <is>
          <t>Climate Change</t>
        </is>
      </c>
      <c r="C544" s="13" t="inlineStr">
        <is>
          <t>Evidence of More Extreme Weather in the UK [GY3.05]</t>
        </is>
      </c>
      <c r="D544" s="12" t="inlineStr">
        <is>
          <t>This nugget outlines past extreme weather in the UK and the evidence to show changes in extremes of weather since the 1960s.</t>
        </is>
      </c>
      <c r="E544" s="12" t="inlineStr">
        <is>
          <t>7006b385-b1ac-459d-a9b4-a77cf571851e</t>
        </is>
      </c>
    </row>
    <row r="545" ht="45" customHeight="1">
      <c r="A545" s="12" t="inlineStr">
        <is>
          <t>Climate Change</t>
        </is>
      </c>
      <c r="B545" s="12" t="inlineStr">
        <is>
          <t>Climate Change</t>
        </is>
      </c>
      <c r="C545" s="13" t="inlineStr">
        <is>
          <t>River Flooding: Physical &amp; Human Factors Affecting Risk [GY10.10]</t>
        </is>
      </c>
      <c r="D545" s="12" t="inlineStr">
        <is>
          <t>This nugget explores the human and physical factors affecting the risk of river flooding. Includes urbanisation, farming, impermeable rock, monsoon climate &amp; steep slopes.</t>
        </is>
      </c>
      <c r="E545" s="12" t="inlineStr">
        <is>
          <t>67d466a7-6e51-44bc-aa85-94e2937ff845</t>
        </is>
      </c>
    </row>
    <row r="546" ht="45" customHeight="1">
      <c r="A546" s="12" t="inlineStr">
        <is>
          <t>Climate Change</t>
        </is>
      </c>
      <c r="B546" s="12" t="inlineStr">
        <is>
          <t>Climate Change</t>
        </is>
      </c>
      <c r="C546" s="13" t="inlineStr">
        <is>
          <t>Climate Change Mitigation: Carbon Capture &amp; Storage [CH9.23]</t>
        </is>
      </c>
      <c r="D546" s="12" t="inlineStr">
        <is>
          <t>Describe what carbon capture is and how it works.</t>
        </is>
      </c>
      <c r="E546" s="12" t="inlineStr">
        <is>
          <t>ed1c115b-b092-4e25-b7a7-8c91aba9b937</t>
        </is>
      </c>
    </row>
    <row r="547" ht="45" customHeight="1">
      <c r="A547" s="12" t="inlineStr">
        <is>
          <t>Climate Change</t>
        </is>
      </c>
      <c r="B547" s="12" t="inlineStr">
        <is>
          <t>Climate Change</t>
        </is>
      </c>
      <c r="C547" s="13" t="inlineStr">
        <is>
          <t>Climate Change Mitigation: Renewable Energy [CH9.24]</t>
        </is>
      </c>
      <c r="D547" s="12" t="inlineStr">
        <is>
          <t>Explain how renewable energies can help to reduce climate change.</t>
        </is>
      </c>
      <c r="E547" s="12" t="inlineStr">
        <is>
          <t>7639309c-859f-4ed4-90b3-c633603b8aed</t>
        </is>
      </c>
    </row>
    <row r="548" ht="45" customHeight="1">
      <c r="A548" s="12" t="inlineStr">
        <is>
          <t>Climate Change</t>
        </is>
      </c>
      <c r="B548" s="12" t="inlineStr">
        <is>
          <t>Climate Change</t>
        </is>
      </c>
      <c r="C548" s="13" t="inlineStr">
        <is>
          <t>Climate Change Mitigation: Afforestation [CH9.25]</t>
        </is>
      </c>
      <c r="D548" s="12" t="inlineStr">
        <is>
          <t>Explain how afforestation can help to reduce climate change.</t>
        </is>
      </c>
      <c r="E548" s="12" t="inlineStr">
        <is>
          <t>bacfd0b4-4083-4996-b8e2-f19d0d382dc8</t>
        </is>
      </c>
    </row>
    <row r="549" ht="45" customHeight="1">
      <c r="A549" s="12" t="inlineStr">
        <is>
          <t>Climate Change</t>
        </is>
      </c>
      <c r="B549" s="12" t="inlineStr">
        <is>
          <t>Climate Change</t>
        </is>
      </c>
      <c r="C549" s="13" t="inlineStr">
        <is>
          <t>Climate Change Mitigation: International Agreements [CH9.26]</t>
        </is>
      </c>
      <c r="D549" s="12" t="inlineStr">
        <is>
          <t>Identify how different countries have worked together to help tackle climate change.</t>
        </is>
      </c>
      <c r="E549" s="12" t="inlineStr">
        <is>
          <t>af8b9f34-e230-4e96-8955-187c0c7e17bd</t>
        </is>
      </c>
    </row>
    <row r="550" ht="45" customHeight="1">
      <c r="A550" s="12" t="inlineStr">
        <is>
          <t>Climate Change</t>
        </is>
      </c>
      <c r="B550" s="12" t="inlineStr">
        <is>
          <t>Climate Change</t>
        </is>
      </c>
      <c r="C550" s="13" t="inlineStr">
        <is>
          <t>Climate Change Mitigation: Summary [CH9.27]</t>
        </is>
      </c>
      <c r="D550" s="12" t="inlineStr">
        <is>
          <t>Describe mitigation strategies for to help tackle climate change. Strategies included: carbon capture &amp; storage, renewable energy, afforestation and international agreements.</t>
        </is>
      </c>
      <c r="E550" s="12" t="inlineStr">
        <is>
          <t>235adb4b-7f4a-404e-9525-30507a3dcf11</t>
        </is>
      </c>
    </row>
    <row r="551" ht="45" customHeight="1">
      <c r="A551" s="12" t="inlineStr">
        <is>
          <t>Climate Change</t>
        </is>
      </c>
      <c r="B551" s="12" t="inlineStr">
        <is>
          <t>Climate Change</t>
        </is>
      </c>
      <c r="C551" s="13" t="inlineStr">
        <is>
          <t>Climate Change Adaptation: Carbon Footprints [CH9.28]</t>
        </is>
      </c>
      <c r="D551" s="12" t="inlineStr">
        <is>
          <t>Identify what a carbon footprint is and who is responsible for managing them.</t>
        </is>
      </c>
      <c r="E551" s="12" t="inlineStr">
        <is>
          <t>5a12a9c3-59b3-4fd4-8c53-28be85aec592</t>
        </is>
      </c>
    </row>
    <row r="552" ht="45" customHeight="1">
      <c r="A552" s="12" t="inlineStr">
        <is>
          <t>Climate Change</t>
        </is>
      </c>
      <c r="B552" s="12" t="inlineStr">
        <is>
          <t>Climate Change</t>
        </is>
      </c>
      <c r="C552" s="13" t="inlineStr">
        <is>
          <t>Climate Change Adaptation: Agriculture [GY4.04]</t>
        </is>
      </c>
      <c r="D552" s="12" t="inlineStr">
        <is>
          <t>This nuggets explains how farming can adapt to the environmental changes caused by climate change.</t>
        </is>
      </c>
      <c r="E552" s="12" t="inlineStr">
        <is>
          <t>197c4a72-fe98-4595-b169-66b3cbb0ebe1</t>
        </is>
      </c>
    </row>
    <row r="553" ht="45" customHeight="1">
      <c r="A553" s="12" t="inlineStr">
        <is>
          <t>Climate Change</t>
        </is>
      </c>
      <c r="B553" s="12" t="inlineStr">
        <is>
          <t>Climate Change</t>
        </is>
      </c>
      <c r="C553" s="13" t="inlineStr">
        <is>
          <t>Climate Change Adaptation: Water Supply [GY4.05]</t>
        </is>
      </c>
      <c r="D553" s="12" t="inlineStr">
        <is>
          <t>This nugget explain how water supply can be increased and the demand for water reduced.</t>
        </is>
      </c>
      <c r="E553" s="12" t="inlineStr">
        <is>
          <t>7ee5e4c4-f13c-43e9-8d44-63f17fcfa6a1</t>
        </is>
      </c>
    </row>
    <row r="554" ht="45" customHeight="1">
      <c r="A554" s="12" t="inlineStr">
        <is>
          <t>Climate Change</t>
        </is>
      </c>
      <c r="B554" s="12" t="inlineStr">
        <is>
          <t>Climate Change</t>
        </is>
      </c>
      <c r="C554" s="13" t="inlineStr">
        <is>
          <t>Climate Change Adaptation: Sea Level Rise [GY4.06]</t>
        </is>
      </c>
      <c r="D554" s="12" t="inlineStr">
        <is>
          <t>This nugget explains how people can adapt to sea level rise using examples from the United Kingdom and The Maldives.</t>
        </is>
      </c>
      <c r="E554" s="12" t="inlineStr">
        <is>
          <t>f73e982a-4d5c-4aaa-ad7a-4dc9337b3271</t>
        </is>
      </c>
    </row>
    <row r="555" ht="45" customHeight="1">
      <c r="A555" s="12" t="inlineStr">
        <is>
          <t>Climate Change</t>
        </is>
      </c>
      <c r="B555" s="12" t="inlineStr">
        <is>
          <t>Climate Change</t>
        </is>
      </c>
      <c r="C555" s="13" t="inlineStr">
        <is>
          <t>Climate Change Adaptation: Summary [GY4.07]</t>
        </is>
      </c>
      <c r="D555" s="12" t="inlineStr">
        <is>
          <t>This nugget summarises four ways of adapting to climate change.</t>
        </is>
      </c>
      <c r="E555" s="12" t="inlineStr">
        <is>
          <t>aaaeedbe-c503-411a-ad06-8c0cfd76e640</t>
        </is>
      </c>
    </row>
    <row r="556" ht="45" customHeight="1">
      <c r="A556" s="12" t="inlineStr">
        <is>
          <t>Using Resources</t>
        </is>
      </c>
      <c r="B556" s="12" t="inlineStr">
        <is>
          <t>Using Resources</t>
        </is>
      </c>
      <c r="C556" s="13" t="inlineStr">
        <is>
          <t>Diagnostic: Using Resources [B100.009]</t>
        </is>
      </c>
      <c r="D556" s="12" t="inlineStr">
        <is>
          <t>Diagnostic for using resources.</t>
        </is>
      </c>
      <c r="E556" s="12" t="inlineStr">
        <is>
          <t>7e74c696-88ba-4671-83a9-34ae898f7e12</t>
        </is>
      </c>
    </row>
    <row r="557" ht="45" customHeight="1">
      <c r="A557" s="12" t="inlineStr">
        <is>
          <t>Using Resources</t>
        </is>
      </c>
      <c r="B557" s="12" t="inlineStr">
        <is>
          <t>Using Resources</t>
        </is>
      </c>
      <c r="C557" s="13" t="inlineStr">
        <is>
          <t>Global Resources: Overview [GY21.01]</t>
        </is>
      </c>
      <c r="D557" s="12" t="inlineStr">
        <is>
          <t>This nugget gives an overview of the significance of food, water and energy to economic and social well being. It looks at the supply and consumption of global resources.</t>
        </is>
      </c>
      <c r="E557" s="12" t="inlineStr">
        <is>
          <t>5393b723-6843-4f61-818a-baba639b719d</t>
        </is>
      </c>
    </row>
    <row r="558" ht="45" customHeight="1">
      <c r="A558" s="12" t="inlineStr">
        <is>
          <t>Using Resources</t>
        </is>
      </c>
      <c r="B558" s="12" t="inlineStr">
        <is>
          <t>Using Resources</t>
        </is>
      </c>
      <c r="C558" s="13" t="inlineStr">
        <is>
          <t>Using Resources: Introduction [CH10.04]</t>
        </is>
      </c>
      <c r="D558" s="12" t="inlineStr">
        <is>
          <t>Give examples of the Earth's natural resources and their uses.</t>
        </is>
      </c>
      <c r="E558" s="12" t="inlineStr">
        <is>
          <t>c8cb84fc-d881-4756-94ee-9909008ace30</t>
        </is>
      </c>
    </row>
    <row r="559" ht="45" customHeight="1">
      <c r="A559" s="12" t="inlineStr">
        <is>
          <t>Using Resources</t>
        </is>
      </c>
      <c r="B559" s="12" t="inlineStr">
        <is>
          <t>Using Resources</t>
        </is>
      </c>
      <c r="C559" s="13" t="inlineStr">
        <is>
          <t>Using Resources: Supplementing Natural Resources [CH10.05]</t>
        </is>
      </c>
      <c r="D559" s="12" t="inlineStr">
        <is>
          <t xml:space="preserve">Give examples of natural resources that are supplemented by agricultural and synthetic products. </t>
        </is>
      </c>
      <c r="E559" s="12" t="inlineStr">
        <is>
          <t>3150e36b-0d43-45d6-9d09-a3976cbc462d</t>
        </is>
      </c>
    </row>
    <row r="560" ht="45" customHeight="1">
      <c r="A560" s="12" t="inlineStr">
        <is>
          <t>Using Resources</t>
        </is>
      </c>
      <c r="B560" s="12" t="inlineStr">
        <is>
          <t>Using Resources</t>
        </is>
      </c>
      <c r="C560" s="13" t="inlineStr">
        <is>
          <t>Using Resources: Finite &amp; Renewable Resources [CH10.06]</t>
        </is>
      </c>
      <c r="D560" s="12" t="inlineStr">
        <is>
          <t xml:space="preserve">Distinguish between finite and renewable resources. </t>
        </is>
      </c>
      <c r="E560" s="12" t="inlineStr">
        <is>
          <t>96f3834f-99be-47d2-bc8d-ab622f4126f1</t>
        </is>
      </c>
    </row>
    <row r="561" ht="45" customHeight="1">
      <c r="A561" s="12" t="inlineStr">
        <is>
          <t>Using Resources</t>
        </is>
      </c>
      <c r="B561" s="12" t="inlineStr">
        <is>
          <t>Using Resources</t>
        </is>
      </c>
      <c r="C561" s="13" t="inlineStr">
        <is>
          <t>Using Resources: Describing Data [CH10.07]</t>
        </is>
      </c>
      <c r="D561" s="12" t="inlineStr">
        <is>
          <t xml:space="preserve">Extract information about resources from charts, graphs and tables. </t>
        </is>
      </c>
      <c r="E561" s="12" t="inlineStr">
        <is>
          <t>34ed8eeb-4284-4d19-89f9-8ca583ee6242</t>
        </is>
      </c>
    </row>
    <row r="562" ht="45" customHeight="1">
      <c r="A562" s="12" t="inlineStr">
        <is>
          <t>Using Resources</t>
        </is>
      </c>
      <c r="B562" s="12" t="inlineStr">
        <is>
          <t>Using Resources</t>
        </is>
      </c>
      <c r="C562" s="13" t="inlineStr">
        <is>
          <t>Using Resources: Interpreting Data [CH10.08]</t>
        </is>
      </c>
      <c r="D562" s="12" t="inlineStr">
        <is>
          <t xml:space="preserve">Interpret information about resources from charts, graphs and tables. </t>
        </is>
      </c>
      <c r="E562" s="12" t="inlineStr">
        <is>
          <t>b6416602-9f0b-4f42-8029-8d48b268ba6c</t>
        </is>
      </c>
    </row>
    <row r="563" ht="45" customHeight="1">
      <c r="A563" s="12" t="inlineStr">
        <is>
          <t>Using Resources</t>
        </is>
      </c>
      <c r="B563" s="12" t="inlineStr">
        <is>
          <t>Using Resources</t>
        </is>
      </c>
      <c r="C563" s="13" t="inlineStr">
        <is>
          <t>Using Resources: Evaluating Data [CH10.09]</t>
        </is>
      </c>
      <c r="D563" s="12" t="inlineStr">
        <is>
          <t xml:space="preserve">Use orders of magnitude to evaluate the significance of data. </t>
        </is>
      </c>
      <c r="E563" s="12" t="inlineStr">
        <is>
          <t>f6a3797b-1eb9-46cb-8c1e-8d188e147b74</t>
        </is>
      </c>
    </row>
    <row r="564" ht="45" customHeight="1">
      <c r="A564" s="12" t="inlineStr">
        <is>
          <t>Using Resources</t>
        </is>
      </c>
      <c r="B564" s="12" t="inlineStr">
        <is>
          <t>Using Resources</t>
        </is>
      </c>
      <c r="C564" s="13" t="inlineStr">
        <is>
          <t>Metal Ores [CH10.26]</t>
        </is>
      </c>
      <c r="D564" s="12" t="inlineStr">
        <is>
          <t>Describe and give examples of metal ores.</t>
        </is>
      </c>
      <c r="E564" s="12" t="inlineStr">
        <is>
          <t>949e15e9-9af4-4f93-b679-b1ef7b3a7f98</t>
        </is>
      </c>
    </row>
    <row r="565" ht="45" customHeight="1">
      <c r="A565" s="12" t="inlineStr">
        <is>
          <t>Using Resources</t>
        </is>
      </c>
      <c r="B565" s="12" t="inlineStr">
        <is>
          <t>Using Resources</t>
        </is>
      </c>
      <c r="C565" s="13" t="inlineStr">
        <is>
          <t>Extracting Copper: Bioleaching [CH10.27]</t>
        </is>
      </c>
      <c r="D565" s="12" t="inlineStr">
        <is>
          <t>Describe how bioleaching can be used to extract copper from copper ores.</t>
        </is>
      </c>
      <c r="E565" s="12" t="inlineStr">
        <is>
          <t>348a4da6-ab15-4f2c-8dff-25268ddbeb69</t>
        </is>
      </c>
    </row>
    <row r="566" ht="45" customHeight="1">
      <c r="A566" s="12" t="inlineStr">
        <is>
          <t>Using Resources</t>
        </is>
      </c>
      <c r="B566" s="12" t="inlineStr">
        <is>
          <t>Using Resources</t>
        </is>
      </c>
      <c r="C566" s="13" t="inlineStr">
        <is>
          <t>Extracting Copper: Phytomining [CH10.28]</t>
        </is>
      </c>
      <c r="D566" s="12" t="inlineStr">
        <is>
          <t>Describe how phytomining can be used to extract copper from copper ores.</t>
        </is>
      </c>
      <c r="E566" s="12" t="inlineStr">
        <is>
          <t>faf4f34e-aa31-4915-afdb-dba1d50baf6a</t>
        </is>
      </c>
    </row>
    <row r="567" ht="45" customHeight="1">
      <c r="A567" s="12" t="inlineStr">
        <is>
          <t>Using Resources</t>
        </is>
      </c>
      <c r="B567" s="12" t="inlineStr">
        <is>
          <t>Using Resources</t>
        </is>
      </c>
      <c r="C567" s="13" t="inlineStr">
        <is>
          <t>Extracting Copper: Pros and Cons [CH10.29]</t>
        </is>
      </c>
      <c r="D567" s="12" t="inlineStr">
        <is>
          <t xml:space="preserve">Give advantages and disadvantages of bioleaching and phytomining in the extraction of copper from copper ores. </t>
        </is>
      </c>
      <c r="E567" s="12" t="inlineStr">
        <is>
          <t>4de00efa-1526-403a-bee1-5c376f18ca5f</t>
        </is>
      </c>
    </row>
    <row r="568" ht="45" customHeight="1">
      <c r="A568" s="12" t="inlineStr">
        <is>
          <t>Environmental Challenges &amp; Sustainability</t>
        </is>
      </c>
      <c r="B568" s="12" t="inlineStr">
        <is>
          <t>Environmental Challenges &amp; Sustainability</t>
        </is>
      </c>
      <c r="C568" s="13" t="inlineStr">
        <is>
          <t>Diagnostic: Environmental Challenges &amp; Sustainable Development [B100.010]</t>
        </is>
      </c>
      <c r="D568" s="12" t="inlineStr">
        <is>
          <t>Diagnostic for environmental challenges and sustainable development.</t>
        </is>
      </c>
      <c r="E568" s="12" t="inlineStr">
        <is>
          <t>79b4883e-d4ea-4388-a880-1d58ff4fe4f1</t>
        </is>
      </c>
    </row>
    <row r="569" ht="45" customHeight="1">
      <c r="A569" s="12" t="inlineStr">
        <is>
          <t>Environmental Challenges &amp; Sustainability</t>
        </is>
      </c>
      <c r="B569" s="12" t="inlineStr">
        <is>
          <t>Environmental Challenges &amp; Sustainability</t>
        </is>
      </c>
      <c r="C569" s="13" t="inlineStr">
        <is>
          <t>UK Urban Change: Environmental Challenges [GY15.05]</t>
        </is>
      </c>
      <c r="D569" s="12" t="inlineStr">
        <is>
          <t>This nugget explains the environmental challenges occurring in UK cities as a result of its growing population and changing economy. Includes waste disposal, air pollution, dereliction, brownfield &amp; greenfield &amp; urban sprawl.</t>
        </is>
      </c>
      <c r="E569" s="12" t="inlineStr">
        <is>
          <t>943cbaba-1570-4de7-992b-b08e825f644b</t>
        </is>
      </c>
    </row>
    <row r="570" ht="45" customHeight="1">
      <c r="A570" s="12" t="inlineStr">
        <is>
          <t>Environmental Challenges &amp; Sustainability</t>
        </is>
      </c>
      <c r="B570" s="12" t="inlineStr">
        <is>
          <t>Environmental Challenges &amp; Sustainability</t>
        </is>
      </c>
      <c r="C570" s="13" t="inlineStr">
        <is>
          <t>UK: Impacts of Industry on the Physical Environment [GY19.03]</t>
        </is>
      </c>
      <c r="D570" s="12" t="inlineStr">
        <is>
          <t>This nugget explains the impacts of industry on the physical environment. The example of the car industry is used to show modern industrial development can be more environmentally sustainable.</t>
        </is>
      </c>
      <c r="E570" s="12" t="inlineStr">
        <is>
          <t>7e7f4fd2-30bc-4641-8cef-4a2325f8bd85</t>
        </is>
      </c>
    </row>
    <row r="571" ht="45" customHeight="1">
      <c r="A571" s="12" t="inlineStr">
        <is>
          <t>Environmental Challenges &amp; Sustainability</t>
        </is>
      </c>
      <c r="B571" s="12" t="inlineStr">
        <is>
          <t>Environmental Challenges &amp; Sustainability</t>
        </is>
      </c>
      <c r="C571" s="13" t="inlineStr">
        <is>
          <t>Rio de Janeiro: Environmental Challenges [GY13.09]</t>
        </is>
      </c>
      <c r="D571" s="12" t="inlineStr">
        <is>
          <t>This nugget explains how how urban growth has created the challenges of managing waste disposal, air and water pollution and traffic congestion.</t>
        </is>
      </c>
      <c r="E571" s="12" t="inlineStr">
        <is>
          <t>422f8c2d-e6c9-4e51-b845-0776501b85a4</t>
        </is>
      </c>
    </row>
    <row r="572" ht="45" customHeight="1">
      <c r="A572" s="12" t="inlineStr">
        <is>
          <t>Environmental Challenges &amp; Sustainability</t>
        </is>
      </c>
      <c r="B572" s="12" t="inlineStr">
        <is>
          <t>Environmental Challenges &amp; Sustainability</t>
        </is>
      </c>
      <c r="C572" s="13" t="inlineStr">
        <is>
          <t>London Case Study: Environmental Challenges [GY16.06]</t>
        </is>
      </c>
      <c r="D572" s="12" t="inlineStr">
        <is>
          <t>This nugget explains the environmental challenges occurring in London as a result of its growing population and changing economy. Includes waste disposal, air pollution, dereliction &amp; urban sprawl.</t>
        </is>
      </c>
      <c r="E572" s="12" t="inlineStr">
        <is>
          <t>9bd673c0-5016-489d-b37f-5b0ea2fc8b12</t>
        </is>
      </c>
    </row>
    <row r="573" ht="45" customHeight="1">
      <c r="A573" s="12" t="inlineStr">
        <is>
          <t>Environmental Challenges &amp; Sustainability</t>
        </is>
      </c>
      <c r="B573" s="12" t="inlineStr">
        <is>
          <t>Environmental Challenges &amp; Sustainability</t>
        </is>
      </c>
      <c r="C573" s="13" t="inlineStr">
        <is>
          <t>Sustainable Rainforest Management [GY6.10]</t>
        </is>
      </c>
      <c r="D573" s="12" t="inlineStr">
        <is>
          <t>This nugget explains how tropical rainforests can be managed sustainably.</t>
        </is>
      </c>
      <c r="E573" s="12" t="inlineStr">
        <is>
          <t>9ecd5797-c45c-4a59-a819-b6d1d49add6d</t>
        </is>
      </c>
    </row>
    <row r="574" ht="45" customHeight="1">
      <c r="A574" s="12" t="inlineStr">
        <is>
          <t>Environmental Challenges &amp; Sustainability</t>
        </is>
      </c>
      <c r="B574" s="12" t="inlineStr">
        <is>
          <t>Environmental Challenges &amp; Sustainability</t>
        </is>
      </c>
      <c r="C574" s="13" t="inlineStr">
        <is>
          <t>Cold Environments: Sustainable Development [GY8.07]</t>
        </is>
      </c>
      <c r="D574" s="12" t="inlineStr">
        <is>
          <t>This nugget explains how sustainable development can help to find a balance between economic development and conservation in cold environments.</t>
        </is>
      </c>
      <c r="E574" s="12" t="inlineStr">
        <is>
          <t>b7a96f8e-fbe5-42ba-b7be-80c99cc61367</t>
        </is>
      </c>
    </row>
    <row r="575" ht="45" customHeight="1">
      <c r="A575" s="12" t="inlineStr">
        <is>
          <t>Environmental Challenges &amp; Sustainability</t>
        </is>
      </c>
      <c r="B575" s="12" t="inlineStr">
        <is>
          <t>Environmental Challenges &amp; Sustainability</t>
        </is>
      </c>
      <c r="C575" s="13" t="inlineStr">
        <is>
          <t>Glaciated Landscapes: Conflict [GY11.13]</t>
        </is>
      </c>
      <c r="D575" s="12" t="inlineStr">
        <is>
          <t>This nugget explores conflicts between different land uses, and between development and conservation in glaciated areas.</t>
        </is>
      </c>
      <c r="E575" s="12" t="inlineStr">
        <is>
          <t>d4373294-f1d2-489c-88a7-a0fcf53be11b</t>
        </is>
      </c>
    </row>
    <row r="576" ht="45" customHeight="1">
      <c r="A576" s="12" t="inlineStr">
        <is>
          <t>Environmental Challenges &amp; Sustainability</t>
        </is>
      </c>
      <c r="B576" s="12" t="inlineStr">
        <is>
          <t>Environmental Challenges &amp; Sustainability</t>
        </is>
      </c>
      <c r="C576" s="13" t="inlineStr">
        <is>
          <t>Urban Sustainability: Water, Energy &amp; Waste [GY17.01]</t>
        </is>
      </c>
      <c r="D576" s="12" t="inlineStr">
        <is>
          <t>This nugget explains how water and energy conservation and waste recycling can make urban areas more sustainable.</t>
        </is>
      </c>
      <c r="E576" s="12" t="inlineStr">
        <is>
          <t>e3aebae2-1db2-482b-81d7-1542ccdbae3d</t>
        </is>
      </c>
    </row>
    <row r="577" ht="45" customHeight="1">
      <c r="A577" s="12" t="inlineStr">
        <is>
          <t>Environmental Challenges &amp; Sustainability</t>
        </is>
      </c>
      <c r="B577" s="12" t="inlineStr">
        <is>
          <t>Environmental Challenges &amp; Sustainability</t>
        </is>
      </c>
      <c r="C577" s="13" t="inlineStr">
        <is>
          <t>Urban Sustainability: Green Space [GY17.02]</t>
        </is>
      </c>
      <c r="D577" s="12" t="inlineStr">
        <is>
          <t>This nugget explains how creating green space helps to create a sustainable urban environment.</t>
        </is>
      </c>
      <c r="E577" s="12" t="inlineStr">
        <is>
          <t>ca535b44-f48d-47a5-9f83-dd39579cf863</t>
        </is>
      </c>
    </row>
    <row r="578" ht="45" customHeight="1">
      <c r="A578" s="12" t="inlineStr">
        <is>
          <t>Environmental Challenges &amp; Sustainability</t>
        </is>
      </c>
      <c r="B578" s="12" t="inlineStr">
        <is>
          <t>Environmental Challenges &amp; Sustainability</t>
        </is>
      </c>
      <c r="C578" s="13" t="inlineStr">
        <is>
          <t>Urban Sustainability: Transport [GY17.03]</t>
        </is>
      </c>
      <c r="D578" s="12" t="inlineStr">
        <is>
          <t>This nugget explains how urban transport strategies are used to reduce traffic congestion.</t>
        </is>
      </c>
      <c r="E578" s="12" t="inlineStr">
        <is>
          <t>77c72746-4ef9-4cbe-adfc-add1f2ee643c</t>
        </is>
      </c>
    </row>
    <row r="579" ht="45" customHeight="1">
      <c r="A579" s="12" t="inlineStr">
        <is>
          <t>Environmental Challenges &amp; Sustainability</t>
        </is>
      </c>
      <c r="B579" s="12" t="inlineStr">
        <is>
          <t>Environmental Challenges &amp; Sustainability</t>
        </is>
      </c>
      <c r="C579" s="13" t="inlineStr">
        <is>
          <t>LCA: Life Cycle Assessments [CH10.21]</t>
        </is>
      </c>
      <c r="D579" s="12" t="inlineStr">
        <is>
          <t>Identify what a life cycle assessment is and what is included when a life cycle assessment is conducted.</t>
        </is>
      </c>
      <c r="E579" s="12" t="inlineStr">
        <is>
          <t>d93b339e-69f8-4ac4-b542-b9ab9a024ba6</t>
        </is>
      </c>
    </row>
    <row r="580" ht="45" customHeight="1">
      <c r="A580" s="12" t="inlineStr">
        <is>
          <t>Environmental Challenges &amp; Sustainability</t>
        </is>
      </c>
      <c r="B580" s="12" t="inlineStr">
        <is>
          <t>Environmental Challenges &amp; Sustainability</t>
        </is>
      </c>
      <c r="C580" s="13" t="inlineStr">
        <is>
          <t>LCA: Evaluating Products Using LCAs [CH10.22]</t>
        </is>
      </c>
      <c r="D580" s="12" t="inlineStr">
        <is>
          <t>Interpret data from a life cycle assessment for a product.</t>
        </is>
      </c>
      <c r="E580" s="12" t="inlineStr">
        <is>
          <t>2d09294e-7b27-4afe-94eb-2801b92238b9</t>
        </is>
      </c>
    </row>
    <row r="581" ht="45" customHeight="1">
      <c r="A581" s="12" t="inlineStr">
        <is>
          <t>Environmental Challenges &amp; Sustainability</t>
        </is>
      </c>
      <c r="B581" s="12" t="inlineStr">
        <is>
          <t>Environmental Challenges &amp; Sustainability</t>
        </is>
      </c>
      <c r="C581" s="13" t="inlineStr">
        <is>
          <t>Reducing the Use of Resources [CH10.23]</t>
        </is>
      </c>
      <c r="D581" s="12" t="inlineStr">
        <is>
          <t>Understand how reducing, reusing and recycling can extend the lifetime of finite resources.</t>
        </is>
      </c>
      <c r="E581" s="12" t="inlineStr">
        <is>
          <t>2b6af54e-2af6-43ef-af48-c5db09831e1e</t>
        </is>
      </c>
    </row>
    <row r="582" ht="45" customHeight="1">
      <c r="A582" s="12" t="inlineStr">
        <is>
          <t>Environmental Challenges &amp; Sustainability</t>
        </is>
      </c>
      <c r="B582" s="12" t="inlineStr">
        <is>
          <t>Environmental Challenges &amp; Sustainability</t>
        </is>
      </c>
      <c r="C582" s="13" t="inlineStr">
        <is>
          <t>Sustainable Development [CH10.24]</t>
        </is>
      </c>
      <c r="D582" s="12" t="inlineStr">
        <is>
          <t>Understand what is meant by sustainable development and how it can be achieved.</t>
        </is>
      </c>
      <c r="E582" s="12" t="inlineStr">
        <is>
          <t>10bf1ae2-68a1-4267-97e0-54201e4b4557</t>
        </is>
      </c>
    </row>
    <row r="583" ht="45" customHeight="1">
      <c r="A583" s="12" t="inlineStr">
        <is>
          <t>Environmental Challenges &amp; Sustainability</t>
        </is>
      </c>
      <c r="B583" s="12" t="inlineStr">
        <is>
          <t>Environmental Challenges &amp; Sustainability</t>
        </is>
      </c>
      <c r="C583" s="13" t="inlineStr">
        <is>
          <t>LCA: Shopping Bags [CH10.25]</t>
        </is>
      </c>
      <c r="D583" s="12" t="inlineStr">
        <is>
          <t>Compare the LCAs for plastic and paper bags to evaluate which is more environmentally friendly.</t>
        </is>
      </c>
      <c r="E583" s="12" t="inlineStr">
        <is>
          <t>5be116f5-8ca4-4cf4-a48c-42d740f11087</t>
        </is>
      </c>
    </row>
    <row r="584" ht="45" customHeight="1">
      <c r="A584" s="12" t="inlineStr">
        <is>
          <t>Food Supply &amp; Security</t>
        </is>
      </c>
      <c r="B584" s="12" t="inlineStr">
        <is>
          <t>Food Supply &amp; Security</t>
        </is>
      </c>
      <c r="C584" s="13" t="inlineStr">
        <is>
          <t>Diagnostic: Food Supply &amp; Security [B100.011]</t>
        </is>
      </c>
      <c r="D584" s="12" t="inlineStr">
        <is>
          <t>Diagnostic for food supply &amp; security.</t>
        </is>
      </c>
      <c r="E584" s="12" t="inlineStr">
        <is>
          <t>a0e79c01-11f4-4396-a28c-459eafff806e</t>
        </is>
      </c>
    </row>
    <row r="585" ht="45" customHeight="1">
      <c r="A585" s="12" t="inlineStr">
        <is>
          <t>Food Supply &amp; Security</t>
        </is>
      </c>
      <c r="B585" s="12" t="inlineStr">
        <is>
          <t>Food Supply &amp; Security</t>
        </is>
      </c>
      <c r="C585" s="13" t="inlineStr">
        <is>
          <t>Rate of Photosynthesis: Increasing Profit [BI4.23]</t>
        </is>
      </c>
      <c r="D585" s="12" t="inlineStr">
        <is>
          <t>Describe how a farmer can enhance the conditions in greenhouses to gain the maximum rate of photosynthesis while still maintaining a profit. Use data to relate limiting factors to the cost-effectiveness of adding heat, light or carbon
dioxide to greenhouses.</t>
        </is>
      </c>
      <c r="E585" s="12" t="inlineStr">
        <is>
          <t>31c0e164-e641-444f-87a8-e586cf8d1ee5</t>
        </is>
      </c>
    </row>
    <row r="586" ht="45" customHeight="1">
      <c r="A586" s="12" t="inlineStr">
        <is>
          <t>Food Supply &amp; Security</t>
        </is>
      </c>
      <c r="B586" s="12" t="inlineStr">
        <is>
          <t>Food Supply &amp; Security</t>
        </is>
      </c>
      <c r="C586" s="13" t="inlineStr">
        <is>
          <t>Food Consumption [GY22.01]</t>
        </is>
      </c>
      <c r="D586" s="12" t="inlineStr">
        <is>
          <t>This nugget examines areas of food surplus (security) and deficit (insecurity) including global patterns of calorie intake and food supply. The reasons for increasing food consumption are explained including economic development and rising population.</t>
        </is>
      </c>
      <c r="E586" s="12" t="inlineStr">
        <is>
          <t>31e38223-a3ff-4672-9759-42ca2ee6604f</t>
        </is>
      </c>
    </row>
    <row r="587" ht="45" customHeight="1">
      <c r="A587" s="12" t="inlineStr">
        <is>
          <t>Food Supply &amp; Security</t>
        </is>
      </c>
      <c r="B587" s="12" t="inlineStr">
        <is>
          <t>Food Supply &amp; Security</t>
        </is>
      </c>
      <c r="C587" s="13" t="inlineStr">
        <is>
          <t>Food Supply [GY22.02]</t>
        </is>
      </c>
      <c r="D587" s="12" t="inlineStr">
        <is>
          <t>This nugget explains the factors affecting food supply including climate, technology, pests and disease, water stress, conflict and poverty.</t>
        </is>
      </c>
      <c r="E587" s="12" t="inlineStr">
        <is>
          <t>ba2f513c-7ef6-4670-80bc-7be307cc5fc3</t>
        </is>
      </c>
    </row>
    <row r="588" ht="45" customHeight="1">
      <c r="A588" s="12" t="inlineStr">
        <is>
          <t>Food Supply &amp; Security</t>
        </is>
      </c>
      <c r="B588" s="12" t="inlineStr">
        <is>
          <t>Food Supply &amp; Security</t>
        </is>
      </c>
      <c r="C588" s="13" t="inlineStr">
        <is>
          <t>Food Security [GY22.03]</t>
        </is>
      </c>
      <c r="D588" s="12" t="inlineStr">
        <is>
          <t>This nugget explains the impacts of food insecurity including famine, undernutrition, soil erosion, rising prices and social unrest.</t>
        </is>
      </c>
      <c r="E588" s="12" t="inlineStr">
        <is>
          <t>50e8a39d-0070-4264-bad2-dee30cc7b14a</t>
        </is>
      </c>
    </row>
    <row r="589" ht="45" customHeight="1">
      <c r="A589" s="12" t="inlineStr">
        <is>
          <t>Food Supply &amp; Security</t>
        </is>
      </c>
      <c r="B589" s="12" t="inlineStr">
        <is>
          <t>Food Supply &amp; Security</t>
        </is>
      </c>
      <c r="C589" s="13" t="inlineStr">
        <is>
          <t>Food Security [BH13.05]</t>
        </is>
      </c>
      <c r="D589" s="12" t="inlineStr">
        <is>
          <t>describe some of the biological factors affecting levels of food security including increasing human population, changing diets in wealthier populations, new pests and pathogens, environmental change, sustainability and cost of agricultural inputs
describe and explain some possible biotechnological and agricultural solutions, including genetic modification, to the demands of the growing human population.</t>
        </is>
      </c>
      <c r="E589" s="12" t="inlineStr">
        <is>
          <t>46699f2d-189b-4a62-8749-668088fbe14d</t>
        </is>
      </c>
    </row>
    <row r="590" ht="45" customHeight="1">
      <c r="A590" s="12" t="inlineStr">
        <is>
          <t>Food Supply &amp; Security</t>
        </is>
      </c>
      <c r="B590" s="12" t="inlineStr">
        <is>
          <t>Food Supply &amp; Security</t>
        </is>
      </c>
      <c r="C590" s="13" t="inlineStr">
        <is>
          <t>Increasing Food Supply: Overview [GY22.04]</t>
        </is>
      </c>
      <c r="D590" s="12" t="inlineStr">
        <is>
          <t>This nugget gives an overview of strategies to increase food supply including: irrigation, aeroponics and hydroponics; the new green revolution and the use of biotechnology and appropriate technology.</t>
        </is>
      </c>
      <c r="E590" s="12" t="inlineStr">
        <is>
          <t>50042eae-4cc7-4a8b-8a86-cdbcb92aa9af</t>
        </is>
      </c>
    </row>
    <row r="591" ht="45" customHeight="1">
      <c r="A591" s="12" t="inlineStr">
        <is>
          <t>Food Supply &amp; Security</t>
        </is>
      </c>
      <c r="B591" s="12" t="inlineStr">
        <is>
          <t>Food Supply &amp; Security</t>
        </is>
      </c>
      <c r="C591" s="13" t="inlineStr">
        <is>
          <t>Large-scale Agricultural Development [GY22.05]</t>
        </is>
      </c>
      <c r="D591" s="12" t="inlineStr">
        <is>
          <t>This nugget explains the advantages and disadvantages of large-scale agricultural development in Almeria, Spain.</t>
        </is>
      </c>
      <c r="E591" s="12" t="inlineStr">
        <is>
          <t>3f380bfa-bdb8-4e42-bb69-d361bfc62414</t>
        </is>
      </c>
    </row>
    <row r="592" ht="45" customHeight="1">
      <c r="A592" s="12" t="inlineStr">
        <is>
          <t>Food Supply &amp; Security</t>
        </is>
      </c>
      <c r="B592" s="12" t="inlineStr">
        <is>
          <t>Food Supply &amp; Security</t>
        </is>
      </c>
      <c r="C592" s="13" t="inlineStr">
        <is>
          <t>Sustainable Food Supplies [GY22.06]</t>
        </is>
      </c>
      <c r="D592" s="12" t="inlineStr">
        <is>
          <t>This nugget explains the potential for sustainable food supplies. It includes organic farming, permaculture, urban farming initiatives, fish and meat from sustainable sources and seasonal food.</t>
        </is>
      </c>
      <c r="E592" s="12" t="inlineStr">
        <is>
          <t>5296bc71-d4f1-4c19-bb42-d79deb3ada2c</t>
        </is>
      </c>
    </row>
    <row r="593" ht="45" customHeight="1">
      <c r="A593" s="12" t="inlineStr">
        <is>
          <t>Food Supply &amp; Security</t>
        </is>
      </c>
      <c r="B593" s="12" t="inlineStr">
        <is>
          <t>Food Supply &amp; Security</t>
        </is>
      </c>
      <c r="C593" s="13" t="inlineStr">
        <is>
          <t>UK Resource Overview: Food [GY21.02]</t>
        </is>
      </c>
      <c r="D593" s="12" t="inlineStr">
        <is>
          <t>This nugget summarises the changing patterns of food demand and supply in the UK. It includes the reasons for an increase in demand for food, food miles &amp; carbon footprints. It looks at the changing nature of agricultural practices, such as agribusiness and locally sourced food.</t>
        </is>
      </c>
      <c r="E593" s="12" t="inlineStr">
        <is>
          <t>3cee45dc-f566-44a2-83b0-df24a1c83ba1</t>
        </is>
      </c>
    </row>
    <row r="594" ht="45" customHeight="1">
      <c r="A594" s="12" t="inlineStr">
        <is>
          <t>Water Supply &amp; Security</t>
        </is>
      </c>
      <c r="B594" s="12" t="inlineStr">
        <is>
          <t>Water Supply &amp; Security</t>
        </is>
      </c>
      <c r="C594" s="13" t="inlineStr">
        <is>
          <t>Diagnostic: Water Supply &amp; Security [B100.012]</t>
        </is>
      </c>
      <c r="D594" s="12" t="inlineStr">
        <is>
          <t>Diagnostic for water supply &amp; security.</t>
        </is>
      </c>
      <c r="E594" s="12" t="inlineStr">
        <is>
          <t>5ad6b621-35f5-42c2-b885-7776e3620a87</t>
        </is>
      </c>
    </row>
    <row r="595" ht="45" customHeight="1">
      <c r="A595" s="12" t="inlineStr">
        <is>
          <t>Water Supply &amp; Security</t>
        </is>
      </c>
      <c r="B595" s="12" t="inlineStr">
        <is>
          <t>Water Supply &amp; Security</t>
        </is>
      </c>
      <c r="C595" s="13" t="inlineStr">
        <is>
          <t>Natural Sources of Water [CH10.30]</t>
        </is>
      </c>
      <c r="D595" s="12" t="inlineStr">
        <is>
          <t>Describe different sources of raw water.</t>
        </is>
      </c>
      <c r="E595" s="12" t="inlineStr">
        <is>
          <t>4174748b-8128-405b-8ab5-ecde90436109</t>
        </is>
      </c>
    </row>
    <row r="596" ht="45" customHeight="1">
      <c r="A596" s="12" t="inlineStr">
        <is>
          <t>Water Supply &amp; Security</t>
        </is>
      </c>
      <c r="B596" s="12" t="inlineStr">
        <is>
          <t>Water Supply &amp; Security</t>
        </is>
      </c>
      <c r="C596" s="13" t="inlineStr">
        <is>
          <t>Potable Water [CH10.31]</t>
        </is>
      </c>
      <c r="D596" s="12" t="inlineStr">
        <is>
          <t>Describe potable water and the differences between potable and pure water.</t>
        </is>
      </c>
      <c r="E596" s="12" t="inlineStr">
        <is>
          <t>a8e835c6-46f1-41a4-b166-082be90eeef3</t>
        </is>
      </c>
    </row>
    <row r="597" ht="45" customHeight="1">
      <c r="A597" s="12" t="inlineStr">
        <is>
          <t>Water Supply &amp; Security</t>
        </is>
      </c>
      <c r="B597" s="12" t="inlineStr">
        <is>
          <t>Water Supply &amp; Security</t>
        </is>
      </c>
      <c r="C597" s="13" t="inlineStr">
        <is>
          <t>Potable Water from Freshwater [CH10.32]</t>
        </is>
      </c>
      <c r="D597" s="12" t="inlineStr">
        <is>
          <t>Describe the treatment process to obtain potable water from freshwater</t>
        </is>
      </c>
      <c r="E597" s="12" t="inlineStr">
        <is>
          <t>e9d8c7be-2ffb-4a2e-8533-d5f3bf782473</t>
        </is>
      </c>
    </row>
    <row r="598" ht="45" customHeight="1">
      <c r="A598" s="12" t="inlineStr">
        <is>
          <t>Water Supply &amp; Security</t>
        </is>
      </c>
      <c r="B598" s="12" t="inlineStr">
        <is>
          <t>Water Supply &amp; Security</t>
        </is>
      </c>
      <c r="C598" s="13" t="inlineStr">
        <is>
          <t>Potable Water from Seawater [CH10.33]</t>
        </is>
      </c>
      <c r="D598" s="12" t="inlineStr">
        <is>
          <t>Describe the treatment process to obtain potable water from seawater.</t>
        </is>
      </c>
      <c r="E598" s="12" t="inlineStr">
        <is>
          <t>90112604-bffd-48a7-9bcf-a3a7fa7fe2cf</t>
        </is>
      </c>
    </row>
    <row r="599" ht="45" customHeight="1">
      <c r="A599" s="12" t="inlineStr">
        <is>
          <t>Water Supply &amp; Security</t>
        </is>
      </c>
      <c r="B599" s="12" t="inlineStr">
        <is>
          <t>Water Supply &amp; Security</t>
        </is>
      </c>
      <c r="C599" s="13" t="inlineStr">
        <is>
          <t>Waste Water Treatment [CH10.34]</t>
        </is>
      </c>
      <c r="D599" s="12" t="inlineStr">
        <is>
          <t>Identify the sources of waste water and describe how it is treated.</t>
        </is>
      </c>
      <c r="E599" s="12" t="inlineStr">
        <is>
          <t>ad319309-acca-415b-8783-bb611ae8ce55</t>
        </is>
      </c>
    </row>
    <row r="600" ht="45" customHeight="1">
      <c r="A600" s="12" t="inlineStr">
        <is>
          <t>Water Supply &amp; Security</t>
        </is>
      </c>
      <c r="B600" s="12" t="inlineStr">
        <is>
          <t>Water Supply &amp; Security</t>
        </is>
      </c>
      <c r="C600" s="13" t="inlineStr">
        <is>
          <t>Potable Water from Wastewater [CH10.35]</t>
        </is>
      </c>
      <c r="D600" s="12" t="inlineStr">
        <is>
          <t>Explain how potable water can be obtained from waste water.</t>
        </is>
      </c>
      <c r="E600" s="12" t="inlineStr">
        <is>
          <t>3d13cd60-b4d8-46f8-a24b-a9ac629ca164</t>
        </is>
      </c>
    </row>
    <row r="601" ht="45" customHeight="1">
      <c r="A601" s="12" t="inlineStr">
        <is>
          <t>Water Supply &amp; Security</t>
        </is>
      </c>
      <c r="B601" s="12" t="inlineStr">
        <is>
          <t>Water Supply &amp; Security</t>
        </is>
      </c>
      <c r="C601" s="13" t="inlineStr">
        <is>
          <t>Water: Summary [CH10.36]</t>
        </is>
      </c>
      <c r="D601" s="12" t="inlineStr">
        <is>
          <t>Identify different water sources and describe the different treatment types to obtain potable water and treat waste.</t>
        </is>
      </c>
      <c r="E601" s="12" t="inlineStr">
        <is>
          <t>f9d89bb5-c220-4b56-9bf5-e26b3a6275bd</t>
        </is>
      </c>
    </row>
    <row r="602" ht="45" customHeight="1">
      <c r="A602" s="12" t="inlineStr">
        <is>
          <t>Water Supply &amp; Security</t>
        </is>
      </c>
      <c r="B602" s="12" t="inlineStr">
        <is>
          <t>Water Supply &amp; Security</t>
        </is>
      </c>
      <c r="C602" s="13" t="inlineStr">
        <is>
          <t>UK Resource Overview: Water [GY21.03]</t>
        </is>
      </c>
      <c r="D602" s="12" t="inlineStr">
        <is>
          <t>This nugget explores the increasing demand for water in the UK. Areas of surplus and areas of deficit are looked at with reference to water transfer projects. It also looks at water quality and causes of pollution.</t>
        </is>
      </c>
      <c r="E602" s="12" t="inlineStr">
        <is>
          <t>c6e4b6e4-6753-4b3d-9902-e49e6c7887e8</t>
        </is>
      </c>
    </row>
    <row r="603" ht="45" customHeight="1">
      <c r="A603" s="12" t="inlineStr">
        <is>
          <t>Energy Supply &amp; Security</t>
        </is>
      </c>
      <c r="B603" s="12" t="inlineStr">
        <is>
          <t>Energy Supply &amp; Security</t>
        </is>
      </c>
      <c r="C603" s="13" t="inlineStr">
        <is>
          <t>Diagnostic: Energy Supply &amp; Security [B100.013]</t>
        </is>
      </c>
      <c r="D603" s="12" t="inlineStr">
        <is>
          <t>Diagnostic for energy supply &amp; security.</t>
        </is>
      </c>
      <c r="E603" s="12" t="inlineStr">
        <is>
          <t>bf2c31a5-2461-4eb2-a4a4-d09b61c3de30</t>
        </is>
      </c>
    </row>
    <row r="604" ht="45" customHeight="1">
      <c r="A604" s="12" t="inlineStr">
        <is>
          <t>Energy Supply &amp; Security</t>
        </is>
      </c>
      <c r="B604" s="12" t="inlineStr">
        <is>
          <t>Energy Supply &amp; Security</t>
        </is>
      </c>
      <c r="C604" s="13" t="inlineStr">
        <is>
          <t>Renewable &amp; Non-Renewable Energy Resources [PH1.65]</t>
        </is>
      </c>
      <c r="D604" s="12" t="inlineStr">
        <is>
          <t>Identify a range of renewable and non-renewable energy resources.</t>
        </is>
      </c>
      <c r="E604" s="12" t="inlineStr">
        <is>
          <t>23aeab54-1149-4e5f-9f27-c43a71867b74</t>
        </is>
      </c>
    </row>
    <row r="605" ht="45" customHeight="1">
      <c r="A605" s="12" t="inlineStr">
        <is>
          <t>Energy Supply &amp; Security</t>
        </is>
      </c>
      <c r="B605" s="12" t="inlineStr">
        <is>
          <t>Energy Supply &amp; Security</t>
        </is>
      </c>
      <c r="C605" s="13" t="inlineStr">
        <is>
          <t>Wind Power [PH1.66]</t>
        </is>
      </c>
      <c r="D605" s="12" t="inlineStr">
        <is>
          <t>Describe how wind turbines can generate electricity.</t>
        </is>
      </c>
      <c r="E605" s="12" t="inlineStr">
        <is>
          <t>174b3c21-46dc-4e69-aeaa-23539bdd181c</t>
        </is>
      </c>
    </row>
    <row r="606" ht="45" customHeight="1">
      <c r="A606" s="12" t="inlineStr">
        <is>
          <t>Energy Supply &amp; Security</t>
        </is>
      </c>
      <c r="B606" s="12" t="inlineStr">
        <is>
          <t>Energy Supply &amp; Security</t>
        </is>
      </c>
      <c r="C606" s="13" t="inlineStr">
        <is>
          <t>Solar Power [PH1.67]</t>
        </is>
      </c>
      <c r="D606" s="12" t="inlineStr">
        <is>
          <t>Describe how solar cells can generate electricity.</t>
        </is>
      </c>
      <c r="E606" s="12" t="inlineStr">
        <is>
          <t>9063636d-3f2f-4920-9274-85edbe34b5d5</t>
        </is>
      </c>
    </row>
    <row r="607" ht="45" customHeight="1">
      <c r="A607" s="12" t="inlineStr">
        <is>
          <t>Energy Supply &amp; Security</t>
        </is>
      </c>
      <c r="B607" s="12" t="inlineStr">
        <is>
          <t>Energy Supply &amp; Security</t>
        </is>
      </c>
      <c r="C607" s="13" t="inlineStr">
        <is>
          <t>Geothermal Power [PH1.68]</t>
        </is>
      </c>
      <c r="D607" s="12" t="inlineStr">
        <is>
          <t>Describe how geothermal power stations can generate electricity.</t>
        </is>
      </c>
      <c r="E607" s="12" t="inlineStr">
        <is>
          <t>71cdea65-dbd8-4c69-8236-a77df69d6203</t>
        </is>
      </c>
    </row>
    <row r="608" ht="45" customHeight="1">
      <c r="A608" s="12" t="inlineStr">
        <is>
          <t>Energy Supply &amp; Security</t>
        </is>
      </c>
      <c r="B608" s="12" t="inlineStr">
        <is>
          <t>Energy Supply &amp; Security</t>
        </is>
      </c>
      <c r="C608" s="13" t="inlineStr">
        <is>
          <t>Hydroelectric Power [PH1.69]</t>
        </is>
      </c>
      <c r="D608" s="12" t="inlineStr">
        <is>
          <t>Describe how hydroelectric dams can generate electricity.</t>
        </is>
      </c>
      <c r="E608" s="12" t="inlineStr">
        <is>
          <t>9227938d-2cf3-41db-81bc-c7090dbe23e2</t>
        </is>
      </c>
    </row>
    <row r="609" ht="45" customHeight="1">
      <c r="A609" s="12" t="inlineStr">
        <is>
          <t>Energy Supply &amp; Security</t>
        </is>
      </c>
      <c r="B609" s="12" t="inlineStr">
        <is>
          <t>Energy Supply &amp; Security</t>
        </is>
      </c>
      <c r="C609" s="13" t="inlineStr">
        <is>
          <t>Pumped Storage [PH1.70]</t>
        </is>
      </c>
      <c r="D609" s="12" t="inlineStr">
        <is>
          <t>Describe how hydroelectric dams and other systems can be used as pumped storage systems.</t>
        </is>
      </c>
      <c r="E609" s="12" t="inlineStr">
        <is>
          <t>7a1741d5-bdb2-49c7-83a0-c3cf949a69f0</t>
        </is>
      </c>
    </row>
    <row r="610" ht="45" customHeight="1">
      <c r="A610" s="12" t="inlineStr">
        <is>
          <t>Energy Supply &amp; Security</t>
        </is>
      </c>
      <c r="B610" s="12" t="inlineStr">
        <is>
          <t>Energy Supply &amp; Security</t>
        </is>
      </c>
      <c r="C610" s="13" t="inlineStr">
        <is>
          <t>Wave Power [PH1.71]</t>
        </is>
      </c>
      <c r="D610" s="12" t="inlineStr">
        <is>
          <t>Describe how waves can generate electricity on and offshore.</t>
        </is>
      </c>
      <c r="E610" s="12" t="inlineStr">
        <is>
          <t>f0a5f5a3-e6be-49e2-815e-3943becbb31b</t>
        </is>
      </c>
    </row>
    <row r="611" ht="45" customHeight="1">
      <c r="A611" s="12" t="inlineStr">
        <is>
          <t>Energy Supply &amp; Security</t>
        </is>
      </c>
      <c r="B611" s="12" t="inlineStr">
        <is>
          <t>Energy Supply &amp; Security</t>
        </is>
      </c>
      <c r="C611" s="13" t="inlineStr">
        <is>
          <t>Describing Wave Power Data [PK23.10]</t>
        </is>
      </c>
      <c r="D611" s="12" t="inlineStr">
        <is>
          <t>Describe the use of wave power when considering data from tables and charts.</t>
        </is>
      </c>
      <c r="E611" s="12" t="inlineStr">
        <is>
          <t>a94d2f2d-23e2-47c5-89a1-209e0ab01b9f</t>
        </is>
      </c>
    </row>
    <row r="612" ht="45" customHeight="1">
      <c r="A612" s="12" t="inlineStr">
        <is>
          <t>Energy Supply &amp; Security</t>
        </is>
      </c>
      <c r="B612" s="12" t="inlineStr">
        <is>
          <t>Energy Supply &amp; Security</t>
        </is>
      </c>
      <c r="C612" s="13" t="inlineStr">
        <is>
          <t>Tidal Barrages [PH1.72]</t>
        </is>
      </c>
      <c r="D612" s="12" t="inlineStr">
        <is>
          <t>Describe how tidal barrages can generate electricity.</t>
        </is>
      </c>
      <c r="E612" s="12" t="inlineStr">
        <is>
          <t>559a3ec0-36c0-4a1e-9f25-ce22964319fb</t>
        </is>
      </c>
    </row>
    <row r="613" ht="45" customHeight="1">
      <c r="A613" s="12" t="inlineStr">
        <is>
          <t>Energy Supply &amp; Security</t>
        </is>
      </c>
      <c r="B613" s="12" t="inlineStr">
        <is>
          <t>Energy Supply &amp; Security</t>
        </is>
      </c>
      <c r="C613" s="13" t="inlineStr">
        <is>
          <t>Bio-Fuels [PH1.73]</t>
        </is>
      </c>
      <c r="D613" s="12" t="inlineStr">
        <is>
          <t>Describe how bio-fuels can generate electricity.</t>
        </is>
      </c>
      <c r="E613" s="12" t="inlineStr">
        <is>
          <t>22ae837f-5800-4867-a321-b53b4d301162</t>
        </is>
      </c>
    </row>
    <row r="614" ht="45" customHeight="1">
      <c r="A614" s="12" t="inlineStr">
        <is>
          <t>Energy Supply &amp; Security</t>
        </is>
      </c>
      <c r="B614" s="12" t="inlineStr">
        <is>
          <t>Energy Supply &amp; Security</t>
        </is>
      </c>
      <c r="C614" s="13" t="inlineStr">
        <is>
          <t>Fossil Fuels [PH1.74]</t>
        </is>
      </c>
      <c r="D614" s="12" t="inlineStr">
        <is>
          <t>Describe how fossil fuels can generate electricity.</t>
        </is>
      </c>
      <c r="E614" s="12" t="inlineStr">
        <is>
          <t>440f9465-ca4a-458c-b67f-f7e456bfd70c</t>
        </is>
      </c>
    </row>
    <row r="615" ht="45" customHeight="1">
      <c r="A615" s="12" t="inlineStr">
        <is>
          <t>Energy Supply &amp; Security</t>
        </is>
      </c>
      <c r="B615" s="12" t="inlineStr">
        <is>
          <t>Energy Supply &amp; Security</t>
        </is>
      </c>
      <c r="C615" s="13" t="inlineStr">
        <is>
          <t>Nuclear Power [PH1.75]</t>
        </is>
      </c>
      <c r="D615" s="12" t="inlineStr">
        <is>
          <t>Describe how nuclear fission reactors can generate electricity.</t>
        </is>
      </c>
      <c r="E615" s="12" t="inlineStr">
        <is>
          <t>979c47ca-feb2-404c-8b55-e67533f79b4a</t>
        </is>
      </c>
    </row>
    <row r="616" ht="45" customHeight="1">
      <c r="A616" s="12" t="inlineStr">
        <is>
          <t>Energy Supply &amp; Security</t>
        </is>
      </c>
      <c r="B616" s="12" t="inlineStr">
        <is>
          <t>Energy Supply &amp; Security</t>
        </is>
      </c>
      <c r="C616" s="13" t="inlineStr">
        <is>
          <t>Summary of Energy Generation [PH1.76]</t>
        </is>
      </c>
      <c r="D616" s="12" t="inlineStr">
        <is>
          <t>Summarise different methods of energy generation.</t>
        </is>
      </c>
      <c r="E616" s="12" t="inlineStr">
        <is>
          <t>137cb683-7513-4d68-844a-fa1ed87db158</t>
        </is>
      </c>
    </row>
    <row r="617" ht="45" customHeight="1">
      <c r="A617" s="12" t="inlineStr">
        <is>
          <t>Energy Supply &amp; Security</t>
        </is>
      </c>
      <c r="B617" s="12" t="inlineStr">
        <is>
          <t>Energy Supply &amp; Security</t>
        </is>
      </c>
      <c r="C617" s="13" t="inlineStr">
        <is>
          <t>Use of Energy Resources [PH1.77]</t>
        </is>
      </c>
      <c r="D617" s="12" t="inlineStr">
        <is>
          <t>Consider the issues regarding energy generation and usage.</t>
        </is>
      </c>
      <c r="E617" s="12" t="inlineStr">
        <is>
          <t>42f1662b-6e57-404d-b62a-bb8493eac806</t>
        </is>
      </c>
    </row>
    <row r="618" ht="45" customHeight="1">
      <c r="A618" s="12" t="inlineStr">
        <is>
          <t>Energy Supply &amp; Security</t>
        </is>
      </c>
      <c r="B618" s="12" t="inlineStr">
        <is>
          <t>Energy Supply &amp; Security</t>
        </is>
      </c>
      <c r="C618" s="13" t="inlineStr">
        <is>
          <t>Interpreting Energy Resource Use [PH1.78]</t>
        </is>
      </c>
      <c r="D618" s="12" t="inlineStr">
        <is>
          <t>Evaluate trends in energy demand including the use of graphs.</t>
        </is>
      </c>
      <c r="E618" s="12" t="inlineStr">
        <is>
          <t>0a971c62-85fc-4c87-98b9-c94f425468c2</t>
        </is>
      </c>
    </row>
    <row r="619" ht="45" customHeight="1">
      <c r="A619" s="12" t="inlineStr">
        <is>
          <t>Energy Supply &amp; Security</t>
        </is>
      </c>
      <c r="B619" s="12" t="inlineStr">
        <is>
          <t>Energy Supply &amp; Security</t>
        </is>
      </c>
      <c r="C619" s="13" t="inlineStr">
        <is>
          <t>Trends in Use of Energy Resources [PH1.79]</t>
        </is>
      </c>
      <c r="D619" s="12" t="inlineStr">
        <is>
          <t>Analyse current trends in energy use away from carbon dioxide emitting sources.</t>
        </is>
      </c>
      <c r="E619" s="12" t="inlineStr">
        <is>
          <t>4af79a49-554d-4638-8b80-bac06e0faf4d</t>
        </is>
      </c>
    </row>
    <row r="620" ht="45" customHeight="1">
      <c r="A620" s="12" t="inlineStr">
        <is>
          <t>Energy Supply &amp; Security</t>
        </is>
      </c>
      <c r="B620" s="12" t="inlineStr">
        <is>
          <t>Energy Supply &amp; Security</t>
        </is>
      </c>
      <c r="C620" s="13" t="inlineStr">
        <is>
          <t>Energy Resources: Wasted Energy [PK22.11]</t>
        </is>
      </c>
      <c r="D620" s="12" t="inlineStr">
        <is>
          <t>Compare the energy wasted by renewable &amp; non-renewable energy sources.</t>
        </is>
      </c>
      <c r="E620" s="12" t="inlineStr">
        <is>
          <t>6400b614-7c79-45ab-b3c0-fcd63972d47a</t>
        </is>
      </c>
    </row>
    <row r="621" ht="45" customHeight="1">
      <c r="A621" s="12" t="inlineStr">
        <is>
          <t>Energy Supply &amp; Security</t>
        </is>
      </c>
      <c r="B621" s="12" t="inlineStr">
        <is>
          <t>Energy Supply &amp; Security</t>
        </is>
      </c>
      <c r="C621" s="13" t="inlineStr">
        <is>
          <t>UK Resource Overview: Energy [GY21.04]</t>
        </is>
      </c>
      <c r="D621" s="12" t="inlineStr">
        <is>
          <t>This nugget explores the UK changing energy mix including non-renewable energy (oil, coal and gas) and renewable energy. Includes the economic and environmental impacts of energy exploitation.</t>
        </is>
      </c>
      <c r="E621" s="12" t="inlineStr">
        <is>
          <t>465d39ce-aa92-451e-abbd-45e1c6d886c1</t>
        </is>
      </c>
    </row>
    <row r="622" ht="45" customHeight="1">
      <c r="A622" s="12" t="inlineStr">
        <is>
          <t>Maintaining Biodiversity</t>
        </is>
      </c>
      <c r="B622" s="12" t="inlineStr">
        <is>
          <t>Maintaining Biodiversity</t>
        </is>
      </c>
      <c r="C622" s="13" t="inlineStr">
        <is>
          <t>Diagnostic: Maintaining Biodiversity [BI0.091]</t>
        </is>
      </c>
      <c r="D622" s="12" t="inlineStr">
        <is>
          <t>Diagnostic for conservation and maintaining biodiversity in different ecosystems, through recycling and government policy,</t>
        </is>
      </c>
      <c r="E622" s="12" t="inlineStr">
        <is>
          <t>3d5faf23-c7a6-43a9-8ba2-de7e94c61a6b</t>
        </is>
      </c>
    </row>
    <row r="623" ht="45" customHeight="1">
      <c r="A623" s="12" t="inlineStr">
        <is>
          <t>Maintaining Biodiversity</t>
        </is>
      </c>
      <c r="B623" s="12" t="inlineStr">
        <is>
          <t>Maintaining Biodiversity</t>
        </is>
      </c>
      <c r="C623" s="13" t="inlineStr">
        <is>
          <t>Maintaining Biodiversity: Breeding Programmes [BI7.060]</t>
        </is>
      </c>
      <c r="D623" s="12" t="inlineStr">
        <is>
          <t>Explain how breeding programmes aim to maintain biodiversity.</t>
        </is>
      </c>
      <c r="E623" s="12" t="inlineStr">
        <is>
          <t>a1b41d20-7f83-4675-999a-9287ae22e61e</t>
        </is>
      </c>
    </row>
    <row r="624" ht="45" customHeight="1">
      <c r="A624" s="12" t="inlineStr">
        <is>
          <t>Maintaining Biodiversity</t>
        </is>
      </c>
      <c r="B624" s="12" t="inlineStr">
        <is>
          <t>Maintaining Biodiversity</t>
        </is>
      </c>
      <c r="C624" s="13" t="inlineStr">
        <is>
          <t>Maintaining Biodiversity: Rare Habitats [BI7.061]</t>
        </is>
      </c>
      <c r="D624" s="12" t="inlineStr">
        <is>
          <t>Explain how the restoration of rare habitats can maintain or increase biodiversity.</t>
        </is>
      </c>
      <c r="E624" s="12" t="inlineStr">
        <is>
          <t>9b2d51c1-3773-43a3-ba7a-b594bc9a0608</t>
        </is>
      </c>
    </row>
    <row r="625" ht="45" customHeight="1">
      <c r="A625" s="12" t="inlineStr">
        <is>
          <t>Maintaining Biodiversity</t>
        </is>
      </c>
      <c r="B625" s="12" t="inlineStr">
        <is>
          <t>Maintaining Biodiversity</t>
        </is>
      </c>
      <c r="C625" s="13" t="inlineStr">
        <is>
          <t>Maintaining Biodiversity: Conservation [BI7.059]</t>
        </is>
      </c>
      <c r="D625" s="12" t="inlineStr">
        <is>
          <t>Define conservation and state some of the projects designed to promote biodiversity.</t>
        </is>
      </c>
      <c r="E625" s="12" t="inlineStr">
        <is>
          <t>ed6ed6f5-50f4-4a8c-a02f-44e582724c63</t>
        </is>
      </c>
    </row>
    <row r="626" ht="45" customHeight="1">
      <c r="A626" s="12" t="inlineStr">
        <is>
          <t>Maintaining Biodiversity</t>
        </is>
      </c>
      <c r="B626" s="12" t="inlineStr">
        <is>
          <t>Maintaining Biodiversity</t>
        </is>
      </c>
      <c r="C626" s="13" t="inlineStr">
        <is>
          <t>Maintaining Biodiversity: Field Margins &amp; Hedgerows [BI7.062]</t>
        </is>
      </c>
      <c r="D626" s="12" t="inlineStr">
        <is>
          <t>Explain how the reintegration of field margins &amp; hedgerows can maintain or increase biodiversity.</t>
        </is>
      </c>
      <c r="E626" s="12" t="inlineStr">
        <is>
          <t>d0c5eb09-5cde-4d70-ae0c-430bf01ce61c</t>
        </is>
      </c>
    </row>
    <row r="627" ht="45" customHeight="1">
      <c r="A627" s="12" t="inlineStr">
        <is>
          <t>Maintaining Biodiversity</t>
        </is>
      </c>
      <c r="B627" s="12" t="inlineStr">
        <is>
          <t>Maintaining Biodiversity</t>
        </is>
      </c>
      <c r="C627" s="13" t="inlineStr">
        <is>
          <t>Maintaining Biodiversity: Government Policy [BI7.063]</t>
        </is>
      </c>
      <c r="D627" s="12" t="inlineStr">
        <is>
          <t>Explain how the government policy can encourage the maintenance or improvement in biodiversity.</t>
        </is>
      </c>
      <c r="E627" s="12" t="inlineStr">
        <is>
          <t>81e4955b-f36b-4af2-98d1-6c03562d4799</t>
        </is>
      </c>
    </row>
    <row r="628" ht="45" customHeight="1">
      <c r="A628" s="12" t="inlineStr">
        <is>
          <t>Maintaining Biodiversity</t>
        </is>
      </c>
      <c r="B628" s="12" t="inlineStr">
        <is>
          <t>Maintaining Biodiversity</t>
        </is>
      </c>
      <c r="C628" s="13" t="inlineStr">
        <is>
          <t>Maintaining Biodiversity: Recycling [BI7.064]</t>
        </is>
      </c>
      <c r="D628" s="12" t="inlineStr">
        <is>
          <t>Explain how recycling programmes can have a positive impact on the biodiversity of the Earth.</t>
        </is>
      </c>
      <c r="E628" s="12" t="inlineStr">
        <is>
          <t>d9c40a7f-4ff7-498a-af51-93a955b2ccb4</t>
        </is>
      </c>
    </row>
    <row r="629" ht="45" customHeight="1">
      <c r="A629" s="12" t="inlineStr">
        <is>
          <t>Maintaining Biodiversity</t>
        </is>
      </c>
      <c r="B629" s="12" t="inlineStr">
        <is>
          <t>Maintaining Biodiversity</t>
        </is>
      </c>
      <c r="C629" s="13" t="inlineStr">
        <is>
          <t>Maintaining Biodiversity: Ecotourism [BI7.065]</t>
        </is>
      </c>
      <c r="D629" s="12" t="inlineStr">
        <is>
          <t>Explain how the introduction of ecotourism projects can help to maintain or improve biodiversity.</t>
        </is>
      </c>
      <c r="E629" s="12" t="inlineStr">
        <is>
          <t>2fcc21e1-7acd-48b4-be1e-b38fa1d93b27</t>
        </is>
      </c>
    </row>
    <row r="630" ht="45" customHeight="1">
      <c r="A630" s="12" t="inlineStr">
        <is>
          <t>Maintaining Biodiversity</t>
        </is>
      </c>
      <c r="B630" s="12" t="inlineStr">
        <is>
          <t>Maintaining Biodiversity</t>
        </is>
      </c>
      <c r="C630" s="13" t="inlineStr">
        <is>
          <t>Maintaining Biodiversity: Forestry [BI7.066]</t>
        </is>
      </c>
      <c r="D630" s="12" t="inlineStr">
        <is>
          <t>Explained how sustainable forest management can maintain or improve biodiversity in an area.</t>
        </is>
      </c>
      <c r="E630" s="12" t="inlineStr">
        <is>
          <t>bb266613-99ed-45dd-acf6-34aa993f4dc5</t>
        </is>
      </c>
    </row>
    <row r="631" ht="45" customHeight="1">
      <c r="A631" s="12" t="inlineStr">
        <is>
          <t>Maintaining Biodiversity</t>
        </is>
      </c>
      <c r="B631" s="12" t="inlineStr">
        <is>
          <t>Maintaining Biodiversity</t>
        </is>
      </c>
      <c r="C631" s="13" t="inlineStr">
        <is>
          <t>Maintaining Biodiversity: Summary [BI7.067]</t>
        </is>
      </c>
      <c r="D631" s="12" t="inlineStr">
        <is>
          <t>Summarise the key features of the most important projects aimed at maintaining or improving biodiversity.</t>
        </is>
      </c>
      <c r="E631" s="12" t="inlineStr">
        <is>
          <t>93c1aa4f-94ff-4795-88e1-c805558720ff</t>
        </is>
      </c>
    </row>
    <row r="632" ht="45" customHeight="1">
      <c r="A632" s="12" t="inlineStr">
        <is>
          <t>Biotechnology &amp; Genetic Modification</t>
        </is>
      </c>
      <c r="B632" s="12" t="inlineStr">
        <is>
          <t>Biotechnology &amp; Genetic Modification</t>
        </is>
      </c>
      <c r="C632" s="13" t="inlineStr">
        <is>
          <t>Diagnostic: Micro-organisms in Food Production 4BI1 [B100.014]</t>
        </is>
      </c>
      <c r="D632" s="12" t="inlineStr">
        <is>
          <t>Diagnostic micro-organisms in food production.</t>
        </is>
      </c>
      <c r="E632" s="12" t="inlineStr">
        <is>
          <t>c212f446-324b-4c95-8b50-3bf47072dfbf</t>
        </is>
      </c>
    </row>
    <row r="633" ht="45" customHeight="1">
      <c r="A633" s="12" t="inlineStr">
        <is>
          <t>Biotechnology &amp; Genetic Modification</t>
        </is>
      </c>
      <c r="B633" s="12" t="inlineStr">
        <is>
          <t>Biotechnology &amp; Genetic Modification</t>
        </is>
      </c>
      <c r="C633" s="13" t="inlineStr">
        <is>
          <t>Diagnostic: Genetic Engineering [BI0.075]</t>
        </is>
      </c>
      <c r="D633" s="12" t="inlineStr">
        <is>
          <t>Diagnostic for selective breeding, the process of genetic engineering and the impacts that they have.</t>
        </is>
      </c>
      <c r="E633" s="12" t="inlineStr">
        <is>
          <t>64000cb7-d241-4afc-989c-22e66d65636e</t>
        </is>
      </c>
    </row>
    <row r="634" ht="45" customHeight="1">
      <c r="A634" s="12" t="inlineStr">
        <is>
          <t>Biotechnology &amp; Genetic Modification</t>
        </is>
      </c>
      <c r="B634" s="12" t="inlineStr">
        <is>
          <t>Biotechnology &amp; Genetic Modification</t>
        </is>
      </c>
      <c r="C634" s="13" t="inlineStr">
        <is>
          <t>Diagnostic: Cloning [BI60.110]</t>
        </is>
      </c>
      <c r="D634" s="12" t="inlineStr">
        <is>
          <t>Diagnostic for tissue culture, cloning and transgenic animals.</t>
        </is>
      </c>
      <c r="E634" s="12" t="inlineStr">
        <is>
          <t>e0515037-3f87-4eb1-9149-57c398c90579</t>
        </is>
      </c>
    </row>
    <row r="635" ht="45" customHeight="1">
      <c r="A635" s="12" t="inlineStr">
        <is>
          <t>Biotechnology &amp; Genetic Modification</t>
        </is>
      </c>
      <c r="B635" s="12" t="inlineStr">
        <is>
          <t>Biotechnology &amp; Genetic Modification</t>
        </is>
      </c>
      <c r="C635" s="13" t="inlineStr">
        <is>
          <t>Using Respiration in Yeast [BI4.35]</t>
        </is>
      </c>
      <c r="D635" s="12" t="inlineStr">
        <is>
          <t>Describe the process of anaerobic respiration/fermentation in yeast. Explain the economic importance of aerobic respiration and fermentation in making bread and alcoholic drinks.</t>
        </is>
      </c>
      <c r="E635" s="12" t="inlineStr">
        <is>
          <t>1944e16d-46ba-42a0-b6dc-22ec34b9d506</t>
        </is>
      </c>
    </row>
    <row r="636" ht="45" customHeight="1">
      <c r="A636" s="12" t="inlineStr">
        <is>
          <t>Biotechnology &amp; Genetic Modification</t>
        </is>
      </c>
      <c r="B636" s="12" t="inlineStr">
        <is>
          <t>Biotechnology &amp; Genetic Modification</t>
        </is>
      </c>
      <c r="C636" s="13" t="inlineStr">
        <is>
          <t>Micro-organisms [BIE13.07]</t>
        </is>
      </c>
      <c r="D636" s="12" t="inlineStr">
        <is>
          <t>To be able to describe and explain the roles of yeast and lactobacillus in fermentation and food production.</t>
        </is>
      </c>
      <c r="E636" s="12" t="inlineStr">
        <is>
          <t>f257bb6c-64f8-47c4-949d-4ced4218ec43</t>
        </is>
      </c>
    </row>
    <row r="637" ht="45" customHeight="1">
      <c r="A637" s="12" t="inlineStr">
        <is>
          <t>Biotechnology &amp; Genetic Modification</t>
        </is>
      </c>
      <c r="B637" s="12" t="inlineStr">
        <is>
          <t>Biotechnology &amp; Genetic Modification</t>
        </is>
      </c>
      <c r="C637" s="13" t="inlineStr">
        <is>
          <t>Selective Breeding [BI6.071]</t>
        </is>
      </c>
      <c r="D637" s="12" t="inlineStr">
        <is>
          <t>Give the definition of selective breeding. Describe the process of selective breeding and explain, with examples, why humans have carried out selective breeding.</t>
        </is>
      </c>
      <c r="E637" s="12" t="inlineStr">
        <is>
          <t>5878ca63-e6b4-499c-9e59-257d8d9b58e6</t>
        </is>
      </c>
    </row>
    <row r="638" ht="45" customHeight="1">
      <c r="A638" s="12" t="inlineStr">
        <is>
          <t>Biotechnology &amp; Genetic Modification</t>
        </is>
      </c>
      <c r="B638" s="12" t="inlineStr">
        <is>
          <t>Biotechnology &amp; Genetic Modification</t>
        </is>
      </c>
      <c r="C638" s="13" t="inlineStr">
        <is>
          <t>Inbreeding [BI6.072]</t>
        </is>
      </c>
      <c r="D638" s="12" t="inlineStr">
        <is>
          <t>Give the definition of inbreeding. Describe its role in creating organisms with desired characteristics and its positive and negative impacts.</t>
        </is>
      </c>
      <c r="E638" s="12" t="inlineStr">
        <is>
          <t>0399ef1a-4dee-46c9-872f-de81cb32a470</t>
        </is>
      </c>
    </row>
    <row r="639" ht="45" customHeight="1">
      <c r="A639" s="12" t="inlineStr">
        <is>
          <t>Biotechnology &amp; Genetic Modification</t>
        </is>
      </c>
      <c r="B639" s="12" t="inlineStr">
        <is>
          <t>Biotechnology &amp; Genetic Modification</t>
        </is>
      </c>
      <c r="C639" s="13" t="inlineStr">
        <is>
          <t>The Impact of Selective Breeding [BI6.073]</t>
        </is>
      </c>
      <c r="D639" s="12" t="inlineStr">
        <is>
          <t>Explain the impact of selective breeding of food plants and domesticated animals, including the benefits and risks.</t>
        </is>
      </c>
      <c r="E639" s="12" t="inlineStr">
        <is>
          <t>b321b4d3-0906-4795-8587-50bf6556a399</t>
        </is>
      </c>
    </row>
    <row r="640" ht="45" customHeight="1">
      <c r="A640" s="12" t="inlineStr">
        <is>
          <t>Biotechnology &amp; Genetic Modification</t>
        </is>
      </c>
      <c r="B640" s="12" t="inlineStr">
        <is>
          <t>Biotechnology &amp; Genetic Modification</t>
        </is>
      </c>
      <c r="C640" s="13" t="inlineStr">
        <is>
          <t>Genetic Engineering [BI6.074]</t>
        </is>
      </c>
      <c r="D640" s="12" t="inlineStr">
        <is>
          <t>Give the definition of genetic engineering. Give examples of organisms that have been genetically modified and why. Describe the process of genetic engineering.</t>
        </is>
      </c>
      <c r="E640" s="12" t="inlineStr">
        <is>
          <t>513cfd6e-4bde-412a-a8a9-c7f145931b4b</t>
        </is>
      </c>
    </row>
    <row r="641" ht="45" customHeight="1">
      <c r="A641" s="12" t="inlineStr">
        <is>
          <t>Biotechnology &amp; Genetic Modification</t>
        </is>
      </c>
      <c r="B641" s="12" t="inlineStr">
        <is>
          <t>Biotechnology &amp; Genetic Modification</t>
        </is>
      </c>
      <c r="C641" s="13" t="inlineStr">
        <is>
          <t>GM Crops [BI6.075]</t>
        </is>
      </c>
      <c r="D641" s="12" t="inlineStr">
        <is>
          <t>Give the definition of genetic engineering. Give examples of crops that have been genetically modified and why.</t>
        </is>
      </c>
      <c r="E641" s="12" t="inlineStr">
        <is>
          <t>b3c401be-5894-4a4f-8ffd-debb1c8706e1</t>
        </is>
      </c>
    </row>
    <row r="642" ht="45" customHeight="1">
      <c r="A642" s="12" t="inlineStr">
        <is>
          <t>Biotechnology &amp; Genetic Modification</t>
        </is>
      </c>
      <c r="B642" s="12" t="inlineStr">
        <is>
          <t>Biotechnology &amp; Genetic Modification</t>
        </is>
      </c>
      <c r="C642" s="13" t="inlineStr">
        <is>
          <t>Genetic Modification &amp; Inherited Disorders [BI6.076]</t>
        </is>
      </c>
      <c r="D642" s="12" t="inlineStr">
        <is>
          <t>Define genetic modification and inherited disorders. Give examples of how genetic modification is being used to overcome some inherited disorders.</t>
        </is>
      </c>
      <c r="E642" s="12" t="inlineStr">
        <is>
          <t>8603afe5-d531-4ebd-8112-d1c4d0445eb2</t>
        </is>
      </c>
    </row>
    <row r="643" ht="45" customHeight="1">
      <c r="A643" s="12" t="inlineStr">
        <is>
          <t>Biotechnology &amp; Genetic Modification</t>
        </is>
      </c>
      <c r="B643" s="12" t="inlineStr">
        <is>
          <t>Biotechnology &amp; Genetic Modification</t>
        </is>
      </c>
      <c r="C643" s="13" t="inlineStr">
        <is>
          <t>Process of Genetic Engineering [BI6.078]</t>
        </is>
      </c>
      <c r="D643" s="12" t="inlineStr">
        <is>
          <t>Give the definition of genetic engineering. Describe the main steps in the
process of genetic engineering.</t>
        </is>
      </c>
      <c r="E643" s="12" t="inlineStr">
        <is>
          <t>8ccc1e44-29ab-4256-baf5-55e05d59a407</t>
        </is>
      </c>
    </row>
    <row r="644" ht="45" customHeight="1">
      <c r="A644" s="12" t="inlineStr">
        <is>
          <t>Biotechnology &amp; Genetic Modification</t>
        </is>
      </c>
      <c r="B644" s="12" t="inlineStr">
        <is>
          <t>Biotechnology &amp; Genetic Modification</t>
        </is>
      </c>
      <c r="C644" s="13" t="inlineStr">
        <is>
          <t>The Impact of Genetic Engineering [BI6.112]</t>
        </is>
      </c>
      <c r="D644" s="12" t="inlineStr">
        <is>
          <t>Give the definition of genetic engineering. Evaluate the positive and negative impacts of genetic engineering and cloning, as well as ethical considerations and concerns.</t>
        </is>
      </c>
      <c r="E644" s="12" t="inlineStr">
        <is>
          <t>75f44bb1-3917-4aa2-b255-afa15317399d</t>
        </is>
      </c>
    </row>
    <row r="645" ht="45" customHeight="1">
      <c r="A645" s="12" t="inlineStr">
        <is>
          <t>Biotechnology &amp; Genetic Modification</t>
        </is>
      </c>
      <c r="B645" s="12" t="inlineStr">
        <is>
          <t>Biotechnology &amp; Genetic Modification</t>
        </is>
      </c>
      <c r="C645" s="13" t="inlineStr">
        <is>
          <t>Cloning Methods [BH8.06]</t>
        </is>
      </c>
      <c r="D645" s="12" t="inlineStr">
        <is>
          <t>Explain the uses of modern biotechnology to clone organisms.
Describe some of the practical and ethical considerations of modern biotechnology.</t>
        </is>
      </c>
      <c r="E645" s="12" t="inlineStr">
        <is>
          <t>c9abfcc3-3b16-4392-88e7-d2886b463bde</t>
        </is>
      </c>
    </row>
    <row r="646" ht="45" customHeight="1">
      <c r="A646" s="12" t="inlineStr">
        <is>
          <t>Biotechnology &amp; Genetic Modification</t>
        </is>
      </c>
      <c r="B646" s="12" t="inlineStr">
        <is>
          <t>Biotechnology &amp; Genetic Modification</t>
        </is>
      </c>
      <c r="C646" s="13" t="inlineStr">
        <is>
          <t>Genetic Engineering &amp; Gene Technologies [BH8.07]</t>
        </is>
      </c>
      <c r="D646" s="12" t="inlineStr">
        <is>
          <t>Describe genetic engineering as a process which involves modifying the genome of an organism to introduce desirable characteristics.
Describe the main steps in the process of genetic engineering.
Explain some of the possible benefits and risks, including practical and ethical considerations, of using gene technology in modern agriculture and medicine.</t>
        </is>
      </c>
      <c r="E646" s="12" t="inlineStr">
        <is>
          <t>2160605e-1ee2-4069-a882-1a955b666738</t>
        </is>
      </c>
    </row>
    <row r="647" ht="45" customHeight="1">
      <c r="A647" s="12" t="inlineStr">
        <is>
          <t>Maths for Biology</t>
        </is>
      </c>
      <c r="B647" s="12" t="inlineStr">
        <is>
          <t>Maths for Biology</t>
        </is>
      </c>
      <c r="C647" s="13" t="inlineStr">
        <is>
          <t>Algebraic Terminology [MF17.03]</t>
        </is>
      </c>
      <c r="D647" s="12" t="inlineStr">
        <is>
          <t>This nugget has learning material and questions covering the topic of Algebraic Terminology.</t>
        </is>
      </c>
      <c r="E647" s="12" t="inlineStr">
        <is>
          <t>f2256c8a-79d1-45ee-9077-66d68555cc6a</t>
        </is>
      </c>
    </row>
    <row r="648" ht="45" customHeight="1">
      <c r="A648" s="12" t="inlineStr">
        <is>
          <t>Maths for Biology</t>
        </is>
      </c>
      <c r="B648" s="12" t="inlineStr">
        <is>
          <t>Maths for Biology</t>
        </is>
      </c>
      <c r="C648" s="13" t="inlineStr">
        <is>
          <t>Area of a Circle: From Radius [MF32.07]</t>
        </is>
      </c>
      <c r="D648" s="12" t="inlineStr">
        <is>
          <t>This nugget has learning material and questions covering the topic of Area of a Circle: From Radius.</t>
        </is>
      </c>
      <c r="E648" s="12" t="inlineStr">
        <is>
          <t>f686e547-81a7-4793-ba81-d14c3ae963dc</t>
        </is>
      </c>
    </row>
    <row r="649" ht="45" customHeight="1">
      <c r="A649" s="12" t="inlineStr">
        <is>
          <t>Maths for Biology</t>
        </is>
      </c>
      <c r="B649" s="12" t="inlineStr">
        <is>
          <t>Maths for Biology</t>
        </is>
      </c>
      <c r="C649" s="13" t="inlineStr">
        <is>
          <t>Area of Squares, Rectangles and Parallelograms [MF31.03]</t>
        </is>
      </c>
      <c r="D649" s="12" t="inlineStr">
        <is>
          <t>This nugget has learning material and questions covering the topic of the Area of Squares, Rectangles and Parallelograms.</t>
        </is>
      </c>
      <c r="E649" s="12" t="inlineStr">
        <is>
          <t>b730043c-6004-43d2-b60d-00ae3e7e70bf</t>
        </is>
      </c>
    </row>
    <row r="650" ht="45" customHeight="1">
      <c r="A650" s="12" t="inlineStr">
        <is>
          <t>Maths for Biology</t>
        </is>
      </c>
      <c r="B650" s="12" t="inlineStr">
        <is>
          <t>Maths for Biology</t>
        </is>
      </c>
      <c r="C650" s="13" t="inlineStr">
        <is>
          <t>Area of Triangles [MF31.05]</t>
        </is>
      </c>
      <c r="D650" s="12" t="inlineStr">
        <is>
          <t>This nugget has learning material and questions covering the topic of the Area of Triangles.</t>
        </is>
      </c>
      <c r="E650" s="12" t="inlineStr">
        <is>
          <t>6a1e573c-8343-4d84-88b7-da829a119cd9</t>
        </is>
      </c>
    </row>
    <row r="651" ht="45" customHeight="1">
      <c r="A651" s="12" t="inlineStr">
        <is>
          <t>Maths for Biology</t>
        </is>
      </c>
      <c r="B651" s="12" t="inlineStr">
        <is>
          <t>Maths for Biology</t>
        </is>
      </c>
      <c r="C651" s="13" t="inlineStr">
        <is>
          <t>Bar Charts [MF50.04]</t>
        </is>
      </c>
      <c r="D651" s="12" t="inlineStr">
        <is>
          <t>This nugget has learning material and questions covering the topic of Bar Charts.</t>
        </is>
      </c>
      <c r="E651" s="12" t="inlineStr">
        <is>
          <t>b6c397fc-5a9f-4025-bf48-63a780bce147</t>
        </is>
      </c>
    </row>
    <row r="652" ht="45" customHeight="1">
      <c r="A652" s="12" t="inlineStr">
        <is>
          <t>Maths for Biology</t>
        </is>
      </c>
      <c r="B652" s="12" t="inlineStr">
        <is>
          <t>Maths for Biology</t>
        </is>
      </c>
      <c r="C652" s="13" t="inlineStr">
        <is>
          <t>Calculating Probability [MF46.03]</t>
        </is>
      </c>
      <c r="D652" s="12" t="inlineStr">
        <is>
          <t>This nugget has learning material and questions covering the topic of Calculating Probability.</t>
        </is>
      </c>
      <c r="E652" s="12" t="inlineStr">
        <is>
          <t>481c0879-9d89-4966-b79c-a70e8f602e5e</t>
        </is>
      </c>
    </row>
    <row r="653" ht="45" customHeight="1">
      <c r="A653" s="12" t="inlineStr">
        <is>
          <t>Maths for Biology</t>
        </is>
      </c>
      <c r="B653" s="12" t="inlineStr">
        <is>
          <t>Maths for Biology</t>
        </is>
      </c>
      <c r="C653" s="13" t="inlineStr">
        <is>
          <t>Converting Fractions into Ratios [MF15.12]</t>
        </is>
      </c>
      <c r="D653" s="12" t="inlineStr">
        <is>
          <t>This nugget has learning material and questions covering the topic of converting fractions into ratios.</t>
        </is>
      </c>
      <c r="E653" s="12" t="inlineStr">
        <is>
          <t>3dd802c2-6e1b-436d-bfc1-fea0371a3e24</t>
        </is>
      </c>
    </row>
    <row r="654" ht="45" customHeight="1">
      <c r="A654" s="12" t="inlineStr">
        <is>
          <t>Maths for Biology</t>
        </is>
      </c>
      <c r="B654" s="12" t="inlineStr">
        <is>
          <t>Maths for Biology</t>
        </is>
      </c>
      <c r="C654" s="13" t="inlineStr">
        <is>
          <t>Converting Ratios into Fractions [MF15.11]</t>
        </is>
      </c>
      <c r="D654" s="12" t="inlineStr">
        <is>
          <t>This nugget has learning material and questions covering the topic of Converting Ratios into Fractions.</t>
        </is>
      </c>
      <c r="E654" s="12" t="inlineStr">
        <is>
          <t>907919ea-8fac-44c8-bcd9-456608e7040c</t>
        </is>
      </c>
    </row>
    <row r="655" ht="45" customHeight="1">
      <c r="A655" s="12" t="inlineStr">
        <is>
          <t>Maths for Biology</t>
        </is>
      </c>
      <c r="B655" s="12" t="inlineStr">
        <is>
          <t>Maths for Biology</t>
        </is>
      </c>
      <c r="C655" s="13" t="inlineStr">
        <is>
          <t>Direct Proportion 1: Conversions [MF16.05]</t>
        </is>
      </c>
      <c r="D655" s="12" t="inlineStr">
        <is>
          <t>This nugget has learning material and questions covering the topic of Direct Proportion 1.</t>
        </is>
      </c>
      <c r="E655" s="12" t="inlineStr">
        <is>
          <t>5d2a4e1e-b9c6-4347-ae98-5df436cc17fe</t>
        </is>
      </c>
    </row>
    <row r="656" ht="45" customHeight="1">
      <c r="A656" s="12" t="inlineStr">
        <is>
          <t>Maths for Biology</t>
        </is>
      </c>
      <c r="B656" s="12" t="inlineStr">
        <is>
          <t>Maths for Biology</t>
        </is>
      </c>
      <c r="C656" s="13" t="inlineStr">
        <is>
          <t>Estimating Area [MF31.02]</t>
        </is>
      </c>
      <c r="D656" s="12" t="inlineStr">
        <is>
          <t>This nugget has learning material and questions covering the topic of Estimating Area.</t>
        </is>
      </c>
      <c r="E656" s="12" t="inlineStr">
        <is>
          <t>27dd2dc1-b2fa-4717-b535-508070f8ea1b</t>
        </is>
      </c>
    </row>
    <row r="657" ht="45" customHeight="1">
      <c r="A657" s="12" t="inlineStr">
        <is>
          <t>Maths for Biology</t>
        </is>
      </c>
      <c r="B657" s="12" t="inlineStr">
        <is>
          <t>Maths for Biology</t>
        </is>
      </c>
      <c r="C657" s="13" t="inlineStr">
        <is>
          <t>Estimating Gradients [MH24.16]</t>
        </is>
      </c>
      <c r="D657" s="12" t="inlineStr">
        <is>
          <t>This nugget has learning material and questions covering the topic of Estimating Gradients.</t>
        </is>
      </c>
      <c r="E657" s="12" t="inlineStr">
        <is>
          <t>9ab3d7fd-2af0-497d-84d6-5fe309340a61</t>
        </is>
      </c>
    </row>
    <row r="658" ht="45" customHeight="1">
      <c r="A658" s="12" t="inlineStr">
        <is>
          <t>Maths for Biology</t>
        </is>
      </c>
      <c r="B658" s="12" t="inlineStr">
        <is>
          <t>Maths for Biology</t>
        </is>
      </c>
      <c r="C658" s="13" t="inlineStr">
        <is>
          <t>Estimating with Metric Units [MF36.03]</t>
        </is>
      </c>
      <c r="D658" s="12" t="inlineStr">
        <is>
          <t>This nugget has learning material and questions covering the topic of Estimating with Metric Units.</t>
        </is>
      </c>
      <c r="E658" s="12" t="inlineStr">
        <is>
          <t>d9565956-ae55-49b8-aa37-3e7c9e2f2e67</t>
        </is>
      </c>
    </row>
    <row r="659" ht="45" customHeight="1">
      <c r="A659" s="12" t="inlineStr">
        <is>
          <t>Maths for Biology</t>
        </is>
      </c>
      <c r="B659" s="12" t="inlineStr">
        <is>
          <t>Maths for Biology</t>
        </is>
      </c>
      <c r="C659" s="13" t="inlineStr">
        <is>
          <t>Finding the Gradient of a Line Segment: Using the Graph [MF23.08]</t>
        </is>
      </c>
      <c r="D659" s="12" t="inlineStr">
        <is>
          <t>This nugget has learning material and questions covering the topic of Finding the Gradient of a Line Segment: Using the Graph.</t>
        </is>
      </c>
      <c r="E659" s="12" t="inlineStr">
        <is>
          <t>b539239e-ac53-4d0a-b6a0-0514dc5aa5b2</t>
        </is>
      </c>
    </row>
    <row r="660" ht="45" customHeight="1">
      <c r="A660" s="12" t="inlineStr">
        <is>
          <t>Maths for Biology</t>
        </is>
      </c>
      <c r="B660" s="12" t="inlineStr">
        <is>
          <t>Maths for Biology</t>
        </is>
      </c>
      <c r="C660" s="13" t="inlineStr">
        <is>
          <t>Finding the Mean [PM9.12]</t>
        </is>
      </c>
      <c r="D660" s="12" t="inlineStr">
        <is>
          <t>This nugget has learning material and questions covering the topic of finding the mean.</t>
        </is>
      </c>
      <c r="E660" s="12" t="inlineStr">
        <is>
          <t>aa82af73-932c-4c5b-bc4f-82d7af7e669a</t>
        </is>
      </c>
    </row>
    <row r="661" ht="45" customHeight="1">
      <c r="A661" s="12" t="inlineStr">
        <is>
          <t>Maths for Biology</t>
        </is>
      </c>
      <c r="B661" s="12" t="inlineStr">
        <is>
          <t>Maths for Biology</t>
        </is>
      </c>
      <c r="C661" s="13" t="inlineStr">
        <is>
          <t>Histograms 1: Choosing Axes [MH61.03]</t>
        </is>
      </c>
      <c r="D661" s="12" t="inlineStr">
        <is>
          <t>This nugget has learning material and questions covering the topic of Histograms 1.</t>
        </is>
      </c>
      <c r="E661" s="12" t="inlineStr">
        <is>
          <t>1336ee15-6aec-4113-ad1b-43ab508f23a8</t>
        </is>
      </c>
    </row>
    <row r="662" ht="45" customHeight="1">
      <c r="A662" s="12" t="inlineStr">
        <is>
          <t>Maths for Biology</t>
        </is>
      </c>
      <c r="B662" s="12" t="inlineStr">
        <is>
          <t>Maths for Biology</t>
        </is>
      </c>
      <c r="C662" s="13" t="inlineStr">
        <is>
          <t>Scatter Graphs: Outliers [MF50.15]</t>
        </is>
      </c>
      <c r="D662" s="12" t="inlineStr">
        <is>
          <t>This nugget covers identifying outliers and the possible causes of an outlier on a scatter graph. It also covers what the effect of including an outlier has on the interpretation of correlation and drawing the line of best fit.</t>
        </is>
      </c>
      <c r="E662" s="12" t="inlineStr">
        <is>
          <t>0241e7a7-b962-4ac9-ac61-cd5906fcafa1</t>
        </is>
      </c>
    </row>
    <row r="663" ht="45" customHeight="1">
      <c r="A663" s="12" t="inlineStr">
        <is>
          <t>Maths for Biology</t>
        </is>
      </c>
      <c r="B663" s="12" t="inlineStr">
        <is>
          <t>Maths for Biology</t>
        </is>
      </c>
      <c r="C663" s="13" t="inlineStr">
        <is>
          <t>Introduction to Ratio [MF15.01]</t>
        </is>
      </c>
      <c r="D663" s="12" t="inlineStr">
        <is>
          <t>This nugget has learning material and questions covering the topic of an Introduction to Ratio.</t>
        </is>
      </c>
      <c r="E663" s="12" t="inlineStr">
        <is>
          <t>a54c1392-c308-43a2-82d3-c0494a6c9436</t>
        </is>
      </c>
    </row>
    <row r="664" ht="45" customHeight="1">
      <c r="A664" s="12" t="inlineStr">
        <is>
          <t>Maths for Biology</t>
        </is>
      </c>
      <c r="B664" s="12" t="inlineStr">
        <is>
          <t>Maths for Biology</t>
        </is>
      </c>
      <c r="C664" s="13" t="inlineStr">
        <is>
          <t>Mean 1: Positive Integers [MF49.03]</t>
        </is>
      </c>
      <c r="D664" s="12" t="inlineStr">
        <is>
          <t>This nugget has learning material and questions covering the topic of Mean 1.</t>
        </is>
      </c>
      <c r="E664" s="12" t="inlineStr">
        <is>
          <t>407bfa05-f281-4ede-ba95-edecac8d9825</t>
        </is>
      </c>
    </row>
    <row r="665" ht="45" customHeight="1">
      <c r="A665" s="12" t="inlineStr">
        <is>
          <t>Maths for Biology</t>
        </is>
      </c>
      <c r="B665" s="12" t="inlineStr">
        <is>
          <t>Maths for Biology</t>
        </is>
      </c>
      <c r="C665" s="13" t="inlineStr">
        <is>
          <t>Mean from Frequency Table [MF49.12]</t>
        </is>
      </c>
      <c r="D665" s="12" t="inlineStr">
        <is>
          <t>This nugget has learning material and questions covering the topic of Mean from Frequency Table.</t>
        </is>
      </c>
      <c r="E665" s="12" t="inlineStr">
        <is>
          <t>1949a57b-3256-4109-b00c-880acd7c69c7</t>
        </is>
      </c>
    </row>
    <row r="666" ht="45" customHeight="1">
      <c r="A666" s="12" t="inlineStr">
        <is>
          <t>Maths for Biology</t>
        </is>
      </c>
      <c r="B666" s="12" t="inlineStr">
        <is>
          <t>Maths for Biology</t>
        </is>
      </c>
      <c r="C666" s="13" t="inlineStr">
        <is>
          <t>Multiple and Composite Bar Charts [MF50.05]</t>
        </is>
      </c>
      <c r="D666" s="12" t="inlineStr">
        <is>
          <t>This nugget has learning material and questions covering the topic of Multiple and Composite Bar Charts.</t>
        </is>
      </c>
      <c r="E666" s="12" t="inlineStr">
        <is>
          <t>65696649-a9bd-49df-a175-324ae53918a4</t>
        </is>
      </c>
    </row>
    <row r="667" ht="45" customHeight="1">
      <c r="A667" s="12" t="inlineStr">
        <is>
          <t>Maths for Biology</t>
        </is>
      </c>
      <c r="B667" s="12" t="inlineStr">
        <is>
          <t>Maths for Biology</t>
        </is>
      </c>
      <c r="C667" s="13" t="inlineStr">
        <is>
          <t>Ordinary to Standard Form [MF14.04]</t>
        </is>
      </c>
      <c r="D667" s="12" t="inlineStr">
        <is>
          <t>This nugget has learning material and questions covering the topic of Ordinary to Standard Form.</t>
        </is>
      </c>
      <c r="E667" s="12" t="inlineStr">
        <is>
          <t>921c0f8f-eb17-48cd-aa10-f85cf25d42f7</t>
        </is>
      </c>
    </row>
    <row r="668" ht="45" customHeight="1">
      <c r="A668" s="12" t="inlineStr">
        <is>
          <t>Maths for Biology</t>
        </is>
      </c>
      <c r="B668" s="12" t="inlineStr">
        <is>
          <t>Maths for Biology</t>
        </is>
      </c>
      <c r="C668" s="13" t="inlineStr">
        <is>
          <t>Percentage Increase and Decrease (Calculator) [MF11.03]</t>
        </is>
      </c>
      <c r="D668" s="12" t="inlineStr">
        <is>
          <t>This nugget has learning material and questions covering the topic of Percentages Increase and Decrease (Calculator).</t>
        </is>
      </c>
      <c r="E668" s="12" t="inlineStr">
        <is>
          <t>688127a4-38fd-4e76-87da-dfe67c9d18ed</t>
        </is>
      </c>
    </row>
    <row r="669" ht="45" customHeight="1">
      <c r="A669" s="12" t="inlineStr">
        <is>
          <t>Maths for Biology</t>
        </is>
      </c>
      <c r="B669" s="12" t="inlineStr">
        <is>
          <t>Maths for Biology</t>
        </is>
      </c>
      <c r="C669" s="13" t="inlineStr">
        <is>
          <t>Plans and Elevations [MF33.04]</t>
        </is>
      </c>
      <c r="D669" s="12" t="inlineStr">
        <is>
          <t>This nugget has learning material and questions covering the topic of Plans and Elevations.</t>
        </is>
      </c>
      <c r="E669" s="12" t="inlineStr">
        <is>
          <t>17072aa4-4633-4dce-9593-2df94b580170</t>
        </is>
      </c>
    </row>
    <row r="670" ht="45" customHeight="1">
      <c r="A670" s="12" t="inlineStr">
        <is>
          <t>Maths for Biology</t>
        </is>
      </c>
      <c r="B670" s="12" t="inlineStr">
        <is>
          <t>Maths for Biology</t>
        </is>
      </c>
      <c r="C670" s="13" t="inlineStr">
        <is>
          <t>Plotting Straight Line Graphs: 4 Quadrants [MF23.07]</t>
        </is>
      </c>
      <c r="D670" s="12" t="inlineStr">
        <is>
          <t>This nugget has learning material and questions covering the topic of Plotting Straight Line Graphs: 4 Quadrants.</t>
        </is>
      </c>
      <c r="E670" s="12" t="inlineStr">
        <is>
          <t>0cde5f87-63db-44d9-9a80-8392640961da</t>
        </is>
      </c>
    </row>
    <row r="671" ht="45" customHeight="1">
      <c r="A671" s="12" t="inlineStr">
        <is>
          <t>Maths for Biology</t>
        </is>
      </c>
      <c r="B671" s="12" t="inlineStr">
        <is>
          <t>Maths for Biology</t>
        </is>
      </c>
      <c r="C671" s="13" t="inlineStr">
        <is>
          <t>Proportions on a Graph [MF16.09]</t>
        </is>
      </c>
      <c r="D671" s="12" t="inlineStr">
        <is>
          <t>This nugget has learning material and questions covering the topic of Proportions on a Graph.</t>
        </is>
      </c>
      <c r="E671" s="12" t="inlineStr">
        <is>
          <t>8a9953b5-e03e-4963-9121-7a83966bfd77</t>
        </is>
      </c>
    </row>
    <row r="672" ht="45" customHeight="1">
      <c r="A672" s="12" t="inlineStr">
        <is>
          <t>Maths for Biology</t>
        </is>
      </c>
      <c r="B672" s="12" t="inlineStr">
        <is>
          <t>Maths for Biology</t>
        </is>
      </c>
      <c r="C672" s="13" t="inlineStr">
        <is>
          <t>Real Life Graphs: Interpreting [MF24.12]</t>
        </is>
      </c>
      <c r="D672" s="12" t="inlineStr">
        <is>
          <t>This nugget has learning material and questions covering the topic of Real Life Graphs: Interpreting .</t>
        </is>
      </c>
      <c r="E672" s="12" t="inlineStr">
        <is>
          <t>b8d70c65-8d84-47ff-a725-2f88848122dd</t>
        </is>
      </c>
    </row>
    <row r="673" ht="45" customHeight="1">
      <c r="A673" s="12" t="inlineStr">
        <is>
          <t>Maths for Biology</t>
        </is>
      </c>
      <c r="B673" s="12" t="inlineStr">
        <is>
          <t>Maths for Biology</t>
        </is>
      </c>
      <c r="C673" s="13" t="inlineStr">
        <is>
          <t>Rearranging Formulae: Two Step [MF21.06]</t>
        </is>
      </c>
      <c r="D673" s="12" t="inlineStr">
        <is>
          <t>This nugget has learning material and questions covering the topic of Rearranging Formulae: Two Step.</t>
        </is>
      </c>
      <c r="E673" s="12" t="inlineStr">
        <is>
          <t>e7d4a305-dc53-4073-ae97-db2a79dd9710</t>
        </is>
      </c>
    </row>
    <row r="674" ht="45" customHeight="1">
      <c r="A674" s="12" t="inlineStr">
        <is>
          <t>Maths for Biology</t>
        </is>
      </c>
      <c r="B674" s="12" t="inlineStr">
        <is>
          <t>Maths for Biology</t>
        </is>
      </c>
      <c r="C674" s="13" t="inlineStr">
        <is>
          <t>Rearranging y = mx + c [MF23.15]</t>
        </is>
      </c>
      <c r="D674" s="12" t="inlineStr">
        <is>
          <t>This nugget has learning material and questions covering the topic of Rearranging y=mx+c.</t>
        </is>
      </c>
      <c r="E674" s="12" t="inlineStr">
        <is>
          <t>de7fcddf-9fd6-446f-bf34-321897f668bf</t>
        </is>
      </c>
    </row>
    <row r="675" ht="45" customHeight="1">
      <c r="A675" s="12" t="inlineStr">
        <is>
          <t>Maths for Biology</t>
        </is>
      </c>
      <c r="B675" s="12" t="inlineStr">
        <is>
          <t>Maths for Biology</t>
        </is>
      </c>
      <c r="C675" s="13" t="inlineStr">
        <is>
          <t>Scales: Continuous Data [MF50.19]</t>
        </is>
      </c>
      <c r="D675" s="12" t="inlineStr">
        <is>
          <t>This nugget has learning material and questions covering the topic of selecting appropriate scales for graphing continuous data.</t>
        </is>
      </c>
      <c r="E675" s="12" t="inlineStr">
        <is>
          <t>3486b636-e197-4848-9de4-b4a7b2632fe6</t>
        </is>
      </c>
    </row>
    <row r="676" ht="45" customHeight="1">
      <c r="A676" s="12" t="inlineStr">
        <is>
          <t>Maths for Biology</t>
        </is>
      </c>
      <c r="B676" s="12" t="inlineStr">
        <is>
          <t>Maths for Biology</t>
        </is>
      </c>
      <c r="C676" s="13" t="inlineStr">
        <is>
          <t>Simplifying Fractions [MF4.04]</t>
        </is>
      </c>
      <c r="D676" s="12" t="inlineStr">
        <is>
          <t>This nugget has learning material and questions covering the topic of Simplifying fractions.</t>
        </is>
      </c>
      <c r="E676" s="12" t="inlineStr">
        <is>
          <t>2dde069a-2dc1-48b7-a701-eb344f172521</t>
        </is>
      </c>
    </row>
    <row r="677" ht="45" customHeight="1">
      <c r="A677" s="12" t="inlineStr">
        <is>
          <t>Maths for Biology</t>
        </is>
      </c>
      <c r="B677" s="12" t="inlineStr">
        <is>
          <t>Maths for Biology</t>
        </is>
      </c>
      <c r="C677" s="13" t="inlineStr">
        <is>
          <t>Simplifying Ratios [MF15.02]</t>
        </is>
      </c>
      <c r="D677" s="12" t="inlineStr">
        <is>
          <t>This nugget has learning material and questions covering the topic of Simplifying Ratios.</t>
        </is>
      </c>
      <c r="E677" s="12" t="inlineStr">
        <is>
          <t>39f4ac58-dba5-4ae1-b9a3-6a89c10f42f5</t>
        </is>
      </c>
    </row>
    <row r="678" ht="45" customHeight="1">
      <c r="A678" s="12" t="inlineStr">
        <is>
          <t>Maths for Biology</t>
        </is>
      </c>
      <c r="B678" s="12" t="inlineStr">
        <is>
          <t>Maths for Biology</t>
        </is>
      </c>
      <c r="C678" s="13" t="inlineStr">
        <is>
          <t>Simplifying Ratios with Units [MF15.06]</t>
        </is>
      </c>
      <c r="D678" s="12" t="inlineStr">
        <is>
          <t>This nugget has learning material and questions covering the topic of Simplifying Ratios with Units.</t>
        </is>
      </c>
      <c r="E678" s="12" t="inlineStr">
        <is>
          <t>dcb4b144-8764-4bd4-9c5d-18ffd70451ab</t>
        </is>
      </c>
    </row>
    <row r="679" ht="45" customHeight="1">
      <c r="A679" s="12" t="inlineStr">
        <is>
          <t>Maths for Biology</t>
        </is>
      </c>
      <c r="B679" s="12" t="inlineStr">
        <is>
          <t>Maths for Biology</t>
        </is>
      </c>
      <c r="C679" s="13" t="inlineStr">
        <is>
          <t>Solving Equations: One Step (+ – × ÷) [MF19.04]</t>
        </is>
      </c>
      <c r="D679" s="12" t="inlineStr">
        <is>
          <t>This nugget has learning material and questions covering the topic of Solving One Step Equations: mixed.</t>
        </is>
      </c>
      <c r="E679" s="12" t="inlineStr">
        <is>
          <t>814b0108-5ba5-4351-a6d8-f3b43ec5679a</t>
        </is>
      </c>
    </row>
    <row r="680" ht="45" customHeight="1">
      <c r="A680" s="12" t="inlineStr">
        <is>
          <t>Maths for Biology</t>
        </is>
      </c>
      <c r="B680" s="12" t="inlineStr">
        <is>
          <t>Maths for Biology</t>
        </is>
      </c>
      <c r="C680" s="13" t="inlineStr">
        <is>
          <t>Standard Form to Ordinary [MF14.03]</t>
        </is>
      </c>
      <c r="D680" s="12" t="inlineStr">
        <is>
          <t>This nugget has learning material and questions covering the topic of Standard Form to Ordinary.</t>
        </is>
      </c>
      <c r="E680" s="12" t="inlineStr">
        <is>
          <t>d9ff6a1c-d84e-494d-8806-cd7eaaab2ef4</t>
        </is>
      </c>
    </row>
    <row r="681" ht="45" customHeight="1">
      <c r="A681" s="12" t="inlineStr">
        <is>
          <t>Maths for Biology</t>
        </is>
      </c>
      <c r="B681" s="12" t="inlineStr">
        <is>
          <t>Maths for Biology</t>
        </is>
      </c>
      <c r="C681" s="13" t="inlineStr">
        <is>
          <t>Standard Form: Worded problems with calculator [MF14.10]</t>
        </is>
      </c>
      <c r="D681" s="12" t="inlineStr">
        <is>
          <t>This nugget has learning material and questions covering the topic of solving Standard Form worded problems with a calculator.</t>
        </is>
      </c>
      <c r="E681" s="12" t="inlineStr">
        <is>
          <t>447f52d9-7f65-4a8b-bf13-0f0c6321d98c</t>
        </is>
      </c>
    </row>
    <row r="682" ht="45" customHeight="1">
      <c r="A682" s="12" t="inlineStr">
        <is>
          <t>Maths for Biology</t>
        </is>
      </c>
      <c r="B682" s="12" t="inlineStr">
        <is>
          <t>Maths for Biology</t>
        </is>
      </c>
      <c r="C682" s="13" t="inlineStr">
        <is>
          <t>Substitution into Expressions 3: Two Terms incl. Squares [MF17.15]</t>
        </is>
      </c>
      <c r="D682" s="12" t="inlineStr">
        <is>
          <t>This nugget has learning material and questions covering the topic of Substitution into Expressions 3.</t>
        </is>
      </c>
      <c r="E682" s="12" t="inlineStr">
        <is>
          <t>d6732310-1b59-45c5-b3e4-354b29cd73a7</t>
        </is>
      </c>
    </row>
    <row r="683" ht="45" customHeight="1">
      <c r="A683" s="12" t="inlineStr">
        <is>
          <t>Maths for Biology</t>
        </is>
      </c>
      <c r="B683" s="12" t="inlineStr">
        <is>
          <t>Maths for Biology</t>
        </is>
      </c>
      <c r="C683" s="13" t="inlineStr">
        <is>
          <t>Surface Area of Cuboids [MF35.01]</t>
        </is>
      </c>
      <c r="D683" s="12" t="inlineStr">
        <is>
          <t>This nugget has learning material and questions covering the topic of the Surface Area of Cuboids.</t>
        </is>
      </c>
      <c r="E683" s="12" t="inlineStr">
        <is>
          <t>a59e44c2-9829-48bc-98d9-32b9ff49968e</t>
        </is>
      </c>
    </row>
    <row r="684" ht="45" customHeight="1">
      <c r="A684" s="12" t="inlineStr">
        <is>
          <t>Maths for Biology</t>
        </is>
      </c>
      <c r="B684" s="12" t="inlineStr">
        <is>
          <t>Maths for Biology</t>
        </is>
      </c>
      <c r="C684" s="13" t="inlineStr">
        <is>
          <t>Temperature [MC2.16]</t>
        </is>
      </c>
      <c r="D684" s="12" t="inlineStr">
        <is>
          <t>This nugget has learning material and questions covering the topic of Temperature.</t>
        </is>
      </c>
      <c r="E684" s="12" t="inlineStr">
        <is>
          <t>f1c13dd2-4a7b-4f34-9c8f-0da62f8bc2b7</t>
        </is>
      </c>
    </row>
    <row r="685" ht="45" customHeight="1">
      <c r="A685" s="12" t="inlineStr">
        <is>
          <t>Maths for Biology</t>
        </is>
      </c>
      <c r="B685" s="12" t="inlineStr">
        <is>
          <t>Maths for Biology</t>
        </is>
      </c>
      <c r="C685" s="13" t="inlineStr">
        <is>
          <t>Using a Ruler [MF26.16]</t>
        </is>
      </c>
      <c r="D685" s="12" t="inlineStr">
        <is>
          <t xml:space="preserve">This nugget has questions on reading from a ruler to measure the length of a line segment in cm, to one decimal place. </t>
        </is>
      </c>
      <c r="E685" s="12" t="inlineStr">
        <is>
          <t>47f6e68e-d2d6-4504-88eb-aa6d7098880b</t>
        </is>
      </c>
    </row>
    <row r="686" ht="45" customHeight="1">
      <c r="A686" s="12" t="inlineStr">
        <is>
          <t>Maths for Biology</t>
        </is>
      </c>
      <c r="B686" s="12" t="inlineStr">
        <is>
          <t>Maths for Biology</t>
        </is>
      </c>
      <c r="C686" s="13" t="inlineStr">
        <is>
          <t>Volume of Cubes and Cuboids [MF34.02]</t>
        </is>
      </c>
      <c r="D686" s="12" t="inlineStr">
        <is>
          <t>This nugget has learning material and questions covering the topic of the Volume of Cubes and Cuboids.</t>
        </is>
      </c>
      <c r="E686" s="12" t="inlineStr">
        <is>
          <t>620abbcb-221f-4760-9d90-1df267223a20</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657"/>
  <sheetViews>
    <sheetView showGridLines="0" workbookViewId="0">
      <selection activeCell="A1" sqref="A1"/>
    </sheetView>
  </sheetViews>
  <sheetFormatPr baseColWidth="8" defaultRowHeight="15"/>
  <cols>
    <col width="45" customWidth="1" min="1" max="1"/>
    <col width="4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344e0308-7ba2-418a-9f3a-94cc9dff99e9</t>
        </is>
      </c>
    </row>
    <row r="3">
      <c r="A3" s="2" t="inlineStr">
        <is>
          <t>Science MYP: Chemistry [2025/26]</t>
        </is>
      </c>
      <c r="D3" s="3" t="inlineStr">
        <is>
          <t>Last updated: 17 July 2026</t>
        </is>
      </c>
    </row>
    <row r="4">
      <c r="A4" s="4" t="inlineStr">
        <is>
          <t>13 Topics   ·   13 Subtopics   ·   650 Nuggets   ·   72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Atomic Structure &amp; the Periodic Table</t>
        </is>
      </c>
      <c r="B8" s="12" t="inlineStr">
        <is>
          <t>Atomic Structure &amp; the Periodic Table</t>
        </is>
      </c>
      <c r="C8" s="13" t="inlineStr">
        <is>
          <t>Diagnostic: Structure of Atoms [PH0.057]</t>
        </is>
      </c>
      <c r="D8" s="12" t="inlineStr">
        <is>
          <t>Diagnostic for describing and using ideas about atomic structure - including isotopes, calculating relative atomic mass and electronic structure.</t>
        </is>
      </c>
      <c r="E8" s="12" t="inlineStr">
        <is>
          <t>d1c5f620-0287-4fdc-ab8e-27b64dcae34c</t>
        </is>
      </c>
    </row>
    <row r="9" ht="45" customHeight="1">
      <c r="A9" s="12" t="inlineStr">
        <is>
          <t>Atomic Structure &amp; the Periodic Table</t>
        </is>
      </c>
      <c r="B9" s="12" t="inlineStr">
        <is>
          <t>Atomic Structure &amp; the Periodic Table</t>
        </is>
      </c>
      <c r="C9" s="13" t="inlineStr">
        <is>
          <t>Diagnostic: History of the Atom [CH0.006]</t>
        </is>
      </c>
      <c r="D9" s="12" t="inlineStr">
        <is>
          <t>Diagnostic for the development of the model of the atom.</t>
        </is>
      </c>
      <c r="E9" s="12" t="inlineStr">
        <is>
          <t>79424fcd-7a47-4808-9fd7-2544a5f36651</t>
        </is>
      </c>
    </row>
    <row r="10" ht="45" customHeight="1">
      <c r="A10" s="12" t="inlineStr">
        <is>
          <t>Atomic Structure &amp; the Periodic Table</t>
        </is>
      </c>
      <c r="B10" s="12" t="inlineStr">
        <is>
          <t>Atomic Structure &amp; the Periodic Table</t>
        </is>
      </c>
      <c r="C10" s="13" t="inlineStr">
        <is>
          <t>Diagnostic: The Periodic Table [CH0.008]</t>
        </is>
      </c>
      <c r="D10" s="12" t="inlineStr">
        <is>
          <t>Diagnostic for the development of the periodic table, forming ions and the properties of groups 0, 1, 7 and the transition metals.</t>
        </is>
      </c>
      <c r="E10" s="12" t="inlineStr">
        <is>
          <t>f91d49ad-846d-485e-ba8c-c28a0bc738fe</t>
        </is>
      </c>
    </row>
    <row r="11" ht="45" customHeight="1">
      <c r="A11" s="12" t="inlineStr">
        <is>
          <t>Atomic Structure &amp; the Periodic Table</t>
        </is>
      </c>
      <c r="B11" s="12" t="inlineStr">
        <is>
          <t>Atomic Structure &amp; the Periodic Table</t>
        </is>
      </c>
      <c r="C11" s="13" t="inlineStr">
        <is>
          <t>Diagnostic: Nanoparticles [CH0.018]</t>
        </is>
      </c>
      <c r="D11" s="12" t="inlineStr">
        <is>
          <t>Diagnostic for the properties and uses of nanoparticles.</t>
        </is>
      </c>
      <c r="E11" s="12" t="inlineStr">
        <is>
          <t>6d6858af-727a-4783-9064-891fa776b4cc</t>
        </is>
      </c>
    </row>
    <row r="12" ht="45" customHeight="1">
      <c r="A12" s="12" t="inlineStr">
        <is>
          <t>Atomic Structure &amp; the Periodic Table</t>
        </is>
      </c>
      <c r="B12" s="12" t="inlineStr">
        <is>
          <t>Atomic Structure &amp; the Periodic Table</t>
        </is>
      </c>
      <c r="C12" s="13" t="inlineStr">
        <is>
          <t>Diagnostic: Ionic Substances &amp; Ionic Equations [CH0.011]</t>
        </is>
      </c>
      <c r="D12" s="12" t="inlineStr">
        <is>
          <t>Diagnostic for ionic bonding and ionic equations.</t>
        </is>
      </c>
      <c r="E12" s="12" t="inlineStr">
        <is>
          <t>285a7d40-542c-4e27-9ff0-7990ba9cbd7d</t>
        </is>
      </c>
    </row>
    <row r="13" ht="45" customHeight="1">
      <c r="A13" s="12" t="inlineStr">
        <is>
          <t>Atomic Structure &amp; the Periodic Table</t>
        </is>
      </c>
      <c r="B13" s="12" t="inlineStr">
        <is>
          <t>Atomic Structure &amp; the Periodic Table</t>
        </is>
      </c>
      <c r="C13" s="13" t="inlineStr">
        <is>
          <t>Diagnostic: Silicon Dioxide &amp; Polymers [CH0.014]</t>
        </is>
      </c>
      <c r="D13" s="12" t="inlineStr">
        <is>
          <t>Diagnostic for the structure and properties of silicon dioxide and polymers.</t>
        </is>
      </c>
      <c r="E13" s="12" t="inlineStr">
        <is>
          <t>92145151-0095-4802-8dd2-54ee43944d3a</t>
        </is>
      </c>
    </row>
    <row r="14" ht="45" customHeight="1">
      <c r="A14" s="12" t="inlineStr">
        <is>
          <t>Atomic Structure &amp; the Periodic Table</t>
        </is>
      </c>
      <c r="B14" s="12" t="inlineStr">
        <is>
          <t>Atomic Structure &amp; the Periodic Table</t>
        </is>
      </c>
      <c r="C14" s="13" t="inlineStr">
        <is>
          <t>Diagnostic: The Periodic Table [CH0.007]</t>
        </is>
      </c>
      <c r="D14" s="12" t="inlineStr">
        <is>
          <t>Diagnostic for the development of the periodic table, forming ions and the properties of groups 0, 1 and 7.</t>
        </is>
      </c>
      <c r="E14" s="12" t="inlineStr">
        <is>
          <t>6642e731-e6e8-48b3-bf38-cbb92e4f580b</t>
        </is>
      </c>
    </row>
    <row r="15" ht="45" customHeight="1">
      <c r="A15" s="12" t="inlineStr">
        <is>
          <t>Atomic Structure &amp; the Periodic Table</t>
        </is>
      </c>
      <c r="B15" s="12" t="inlineStr">
        <is>
          <t>Atomic Structure &amp; the Periodic Table</t>
        </is>
      </c>
      <c r="C15" s="13" t="inlineStr">
        <is>
          <t>Diagnostic: Atoms, Elements &amp; Compounds [CH0.001]</t>
        </is>
      </c>
      <c r="D15" s="12" t="inlineStr">
        <is>
          <t>Diagnostic for recognising and using element symbols, formulae, compound names and state symbols.</t>
        </is>
      </c>
      <c r="E15" s="12" t="inlineStr">
        <is>
          <t>b0d6fdd7-e66c-401a-9a6b-d293ee610367</t>
        </is>
      </c>
    </row>
    <row r="16" ht="45" customHeight="1">
      <c r="A16" s="12" t="inlineStr">
        <is>
          <t>Atomic Structure &amp; the Periodic Table</t>
        </is>
      </c>
      <c r="B16" s="12" t="inlineStr">
        <is>
          <t>Atomic Structure &amp; the Periodic Table</t>
        </is>
      </c>
      <c r="C16" s="13" t="inlineStr">
        <is>
          <t>Diagnostic: Carbon Allotropes [CH0.015]</t>
        </is>
      </c>
      <c r="D16" s="12" t="inlineStr">
        <is>
          <t>Diagnostic for the structure &amp; properties of diamond, graphite, graphene and fullerenes.</t>
        </is>
      </c>
      <c r="E16" s="12" t="inlineStr">
        <is>
          <t>142b49c6-f971-431e-a1d4-7f16d3074ba1</t>
        </is>
      </c>
    </row>
    <row r="17" ht="45" customHeight="1">
      <c r="A17" s="12" t="inlineStr">
        <is>
          <t>Atomic Structure &amp; the Periodic Table</t>
        </is>
      </c>
      <c r="B17" s="12" t="inlineStr">
        <is>
          <t>Atomic Structure &amp; the Periodic Table</t>
        </is>
      </c>
      <c r="C17" s="13" t="inlineStr">
        <is>
          <t>Diagnostic: Atomic Structure [CH0.002]</t>
        </is>
      </c>
      <c r="D17" s="12" t="inlineStr">
        <is>
          <t>Diagnostic for describing and using ideas about atomic structure - including isotopes, calculating relative atomic mass and electronic structure.</t>
        </is>
      </c>
      <c r="E17" s="12" t="inlineStr">
        <is>
          <t>df8c9e5d-42be-43d9-aa2d-8dd0aa9a4f3e</t>
        </is>
      </c>
    </row>
    <row r="18" ht="45" customHeight="1">
      <c r="A18" s="12" t="inlineStr">
        <is>
          <t>Atomic Structure &amp; the Periodic Table</t>
        </is>
      </c>
      <c r="B18" s="12" t="inlineStr">
        <is>
          <t>Atomic Structure &amp; the Periodic Table</t>
        </is>
      </c>
      <c r="C18" s="13" t="inlineStr">
        <is>
          <t>Diagnostic: Fundamental States of Matter [PH0.047]</t>
        </is>
      </c>
      <c r="D18" s="12" t="inlineStr">
        <is>
          <t>Diagnostic for the fundamental states of matter and phase transitions using the particle model. Includes the limitations of the particle model.</t>
        </is>
      </c>
      <c r="E18" s="12" t="inlineStr">
        <is>
          <t>537f57ba-9fe2-47df-85fd-a0e6a0ffc7d8</t>
        </is>
      </c>
    </row>
    <row r="19" ht="45" customHeight="1">
      <c r="A19" s="12" t="inlineStr">
        <is>
          <t>Atomic Structure &amp; the Periodic Table</t>
        </is>
      </c>
      <c r="B19" s="12" t="inlineStr">
        <is>
          <t>Atomic Structure &amp; the Periodic Table</t>
        </is>
      </c>
      <c r="C19" s="13" t="inlineStr">
        <is>
          <t>Diagnostic: Atomic Structure and The Periodic Table [CHH0.01]</t>
        </is>
      </c>
      <c r="D19" s="12" t="inlineStr">
        <is>
          <t>Diagnostic for Atomic Structure &amp; The Periodic Table</t>
        </is>
      </c>
      <c r="E19" s="12" t="inlineStr">
        <is>
          <t>a5fc038d-a7a3-4ea4-ab05-a7879125c2bd</t>
        </is>
      </c>
    </row>
    <row r="20" ht="45" customHeight="1">
      <c r="A20" s="12" t="inlineStr">
        <is>
          <t>Atomic Structure &amp; the Periodic Table</t>
        </is>
      </c>
      <c r="B20" s="12" t="inlineStr">
        <is>
          <t>Atomic Structure &amp; the Periodic Table</t>
        </is>
      </c>
      <c r="C20" s="13" t="inlineStr">
        <is>
          <t>Diagnostic: Separating Mixtures 1 [CK0.06]</t>
        </is>
      </c>
      <c r="D20" s="12" t="inlineStr">
        <is>
          <t>Diagnostic for Pure Substances and Mixtures, Identifying Pure Substances, Solutions, Solubility.</t>
        </is>
      </c>
      <c r="E20" s="12" t="inlineStr">
        <is>
          <t>f8ec8f2f-6124-4961-88a8-2a949fac031c</t>
        </is>
      </c>
    </row>
    <row r="21" ht="45" customHeight="1">
      <c r="A21" s="12" t="inlineStr">
        <is>
          <t>Atomic Structure &amp; the Periodic Table</t>
        </is>
      </c>
      <c r="B21" s="12" t="inlineStr">
        <is>
          <t>Atomic Structure &amp; the Periodic Table</t>
        </is>
      </c>
      <c r="C21" s="13" t="inlineStr">
        <is>
          <t>The Halogens [CHH1.10]</t>
        </is>
      </c>
      <c r="D21" s="12" t="inlineStr">
        <is>
          <t>Use the names and symbols of elements in Group 7. Describe and explain the trends in properties of Group 7 elements.</t>
        </is>
      </c>
      <c r="E21" s="12" t="inlineStr">
        <is>
          <t>15fbbf0b-af65-455e-91c0-3b10cbd9e47b</t>
        </is>
      </c>
    </row>
    <row r="22" ht="45" customHeight="1">
      <c r="A22" s="12" t="inlineStr">
        <is>
          <t>Atomic Structure &amp; the Periodic Table</t>
        </is>
      </c>
      <c r="B22" s="12" t="inlineStr">
        <is>
          <t>Atomic Structure &amp; the Periodic Table</t>
        </is>
      </c>
      <c r="C22" s="13" t="inlineStr">
        <is>
          <t>Electronic Structure &amp; The Periodic Table [CHH1.08]</t>
        </is>
      </c>
      <c r="D22" s="12" t="inlineStr">
        <is>
          <t xml:space="preserve">Describe how atomic structure is linked to the periodic table. Use Noble gases as example. </t>
        </is>
      </c>
      <c r="E22" s="12" t="inlineStr">
        <is>
          <t>1d47a131-8dd6-4ccc-8702-74043e1fced6</t>
        </is>
      </c>
    </row>
    <row r="23" ht="45" customHeight="1">
      <c r="A23" s="12" t="inlineStr">
        <is>
          <t>Atomic Structure &amp; the Periodic Table</t>
        </is>
      </c>
      <c r="B23" s="12" t="inlineStr">
        <is>
          <t>Atomic Structure &amp; the Periodic Table</t>
        </is>
      </c>
      <c r="C23" s="13" t="inlineStr">
        <is>
          <t>Conservation of Mass [CHH1.06]</t>
        </is>
      </c>
      <c r="D23" s="12" t="inlineStr">
        <is>
          <t>Explain the difference between atoms, elements and compounds. Use the law of conservation of mass and describe any observed changes in mass in non-enclosed systems during a chemical reaction.</t>
        </is>
      </c>
      <c r="E23" s="12" t="inlineStr">
        <is>
          <t>02f93b51-0f4e-46b5-bfa8-9c8175c468e0</t>
        </is>
      </c>
    </row>
    <row r="24" ht="45" customHeight="1">
      <c r="A24" s="12" t="inlineStr">
        <is>
          <t>Atomic Structure &amp; the Periodic Table</t>
        </is>
      </c>
      <c r="B24" s="12" t="inlineStr">
        <is>
          <t>Atomic Structure &amp; the Periodic Table</t>
        </is>
      </c>
      <c r="C24" s="13" t="inlineStr">
        <is>
          <t>Atoms, Elements &amp; Compounds [CHH1.03]</t>
        </is>
      </c>
      <c r="D24" s="12" t="inlineStr">
        <is>
          <t xml:space="preserve">Define the terms atoms, element, compound and molecule. Describe the typical size of atoms and small molecules. </t>
        </is>
      </c>
      <c r="E24" s="12" t="inlineStr">
        <is>
          <t>70744a20-ec2c-4107-abbe-2e2609338ea2</t>
        </is>
      </c>
    </row>
    <row r="25" ht="45" customHeight="1">
      <c r="A25" s="12" t="inlineStr">
        <is>
          <t>Atomic Structure &amp; the Periodic Table</t>
        </is>
      </c>
      <c r="B25" s="12" t="inlineStr">
        <is>
          <t>Atomic Structure &amp; the Periodic Table</t>
        </is>
      </c>
      <c r="C25" s="13" t="inlineStr">
        <is>
          <t>Electronic Structure of Atoms [CHH1.05]</t>
        </is>
      </c>
      <c r="D25" s="12" t="inlineStr">
        <is>
          <t xml:space="preserve">Draw electronic structures of atoms using a 'dot and cross' structure. </t>
        </is>
      </c>
      <c r="E25" s="12" t="inlineStr">
        <is>
          <t>7f2505e8-0ec0-4b8d-9a72-b106354472b9</t>
        </is>
      </c>
    </row>
    <row r="26" ht="45" customHeight="1">
      <c r="A26" s="12" t="inlineStr">
        <is>
          <t>Atomic Structure &amp; the Periodic Table</t>
        </is>
      </c>
      <c r="B26" s="12" t="inlineStr">
        <is>
          <t>Atomic Structure &amp; the Periodic Table</t>
        </is>
      </c>
      <c r="C26" s="13" t="inlineStr">
        <is>
          <t>The Atomic Model [CHH1.02]</t>
        </is>
      </c>
      <c r="D26" s="12" t="inlineStr">
        <is>
          <t>Describe how and why the atomic model has changed over time.</t>
        </is>
      </c>
      <c r="E26" s="12" t="inlineStr">
        <is>
          <t>b247d91b-59a0-4b37-8782-4609de3b4bfe</t>
        </is>
      </c>
    </row>
    <row r="27" ht="45" customHeight="1">
      <c r="A27" s="12" t="inlineStr">
        <is>
          <t>Atomic Structure &amp; the Periodic Table</t>
        </is>
      </c>
      <c r="B27" s="12" t="inlineStr">
        <is>
          <t>Atomic Structure &amp; the Periodic Table</t>
        </is>
      </c>
      <c r="C27" s="13" t="inlineStr">
        <is>
          <t>Alkali Metals [CHH1.09]</t>
        </is>
      </c>
      <c r="D27" s="12" t="inlineStr">
        <is>
          <t>Use the names and symbols of elements in Group 1. Describe and explain the trends in properties of Group 1 elements.</t>
        </is>
      </c>
      <c r="E27" s="12" t="inlineStr">
        <is>
          <t>b7d6a3ff-51ac-47ae-b991-0e7dfa0d168c</t>
        </is>
      </c>
    </row>
    <row r="28" ht="45" customHeight="1">
      <c r="A28" s="12" t="inlineStr">
        <is>
          <t>Atomic Structure &amp; the Periodic Table</t>
        </is>
      </c>
      <c r="B28" s="12" t="inlineStr">
        <is>
          <t>Atomic Structure &amp; the Periodic Table</t>
        </is>
      </c>
      <c r="C28" s="13" t="inlineStr">
        <is>
          <t>Atomic Structure [CHH1.01]</t>
        </is>
      </c>
      <c r="D28" s="12" t="inlineStr">
        <is>
          <t xml:space="preserve">You will describe the structure of an atom. You will learn the relative charge and mass of the protons, neutrons and electrons in an atom. </t>
        </is>
      </c>
      <c r="E28" s="12" t="inlineStr">
        <is>
          <t>bc78a8d5-4c1f-4c70-8143-3b0c41e93152</t>
        </is>
      </c>
    </row>
    <row r="29" ht="45" customHeight="1">
      <c r="A29" s="12" t="inlineStr">
        <is>
          <t>Atomic Structure &amp; the Periodic Table</t>
        </is>
      </c>
      <c r="B29" s="12" t="inlineStr">
        <is>
          <t>Atomic Structure &amp; the Periodic Table</t>
        </is>
      </c>
      <c r="C29" s="13" t="inlineStr">
        <is>
          <t>Development of the Periodic Table [CHH1.07]</t>
        </is>
      </c>
      <c r="D29" s="12" t="inlineStr">
        <is>
          <t>You will explain how the periodic table was developed over time. Describe how atomic structure is linked to the periodic table.</t>
        </is>
      </c>
      <c r="E29" s="12" t="inlineStr">
        <is>
          <t>f6d55f54-2fe7-4588-be1d-a85a62c7c95e</t>
        </is>
      </c>
    </row>
    <row r="30" ht="45" customHeight="1">
      <c r="A30" s="12" t="inlineStr">
        <is>
          <t>Atomic Structure &amp; the Periodic Table</t>
        </is>
      </c>
      <c r="B30" s="12" t="inlineStr">
        <is>
          <t>Atomic Structure &amp; the Periodic Table</t>
        </is>
      </c>
      <c r="C30" s="13" t="inlineStr">
        <is>
          <t>Atomic Number, Mass Number &amp; Isotopes [CHH1.04]</t>
        </is>
      </c>
      <c r="D30" s="12" t="inlineStr">
        <is>
          <t>Calculate numbers of protons, neutrons and electrons in atoms and ions, given atomic number and mass number of elements and isotopes.</t>
        </is>
      </c>
      <c r="E30" s="12" t="inlineStr">
        <is>
          <t>fc7c7c9f-27cb-4c91-ac7d-af07473119b3</t>
        </is>
      </c>
    </row>
    <row r="31" ht="45" customHeight="1">
      <c r="A31" s="12" t="inlineStr">
        <is>
          <t>Atomic Structure &amp; the Periodic Table</t>
        </is>
      </c>
      <c r="B31" s="12" t="inlineStr">
        <is>
          <t>Atomic Structure &amp; the Periodic Table</t>
        </is>
      </c>
      <c r="C31" s="13" t="inlineStr">
        <is>
          <t>Metals, Non-metals &amp; Transition Metals [CHH1.11]</t>
        </is>
      </c>
      <c r="D31" s="12" t="inlineStr">
        <is>
          <t>Describe metals and non-metals and explain the differences between them on the basis of their characteristic physical and chemical properties.</t>
        </is>
      </c>
      <c r="E31" s="12" t="inlineStr">
        <is>
          <t>fdc04730-beeb-4660-ae2b-d8ef0c143efe</t>
        </is>
      </c>
    </row>
    <row r="32" ht="45" customHeight="1">
      <c r="A32" s="12" t="inlineStr">
        <is>
          <t>Atomic Structure &amp; the Periodic Table</t>
        </is>
      </c>
      <c r="B32" s="12" t="inlineStr">
        <is>
          <t>Atomic Structure &amp; the Periodic Table</t>
        </is>
      </c>
      <c r="C32" s="13" t="inlineStr">
        <is>
          <t>Distillation [CK5.07]</t>
        </is>
      </c>
      <c r="D32" s="12" t="inlineStr">
        <is>
          <t xml:space="preserve">Explain how distillation uses evaporating and condensing to separate liquids.  </t>
        </is>
      </c>
      <c r="E32" s="12" t="inlineStr">
        <is>
          <t>45c4e2b3-e102-49ae-856e-118e349f44fc</t>
        </is>
      </c>
    </row>
    <row r="33" ht="45" customHeight="1">
      <c r="A33" s="12" t="inlineStr">
        <is>
          <t>Atomic Structure &amp; the Periodic Table</t>
        </is>
      </c>
      <c r="B33" s="12" t="inlineStr">
        <is>
          <t>Atomic Structure &amp; the Periodic Table</t>
        </is>
      </c>
      <c r="C33" s="13" t="inlineStr">
        <is>
          <t>Identifying Pure Substances [CK5.02]</t>
        </is>
      </c>
      <c r="D33" s="12" t="inlineStr">
        <is>
          <t>Understand how to investigate the properties of substances to identify if an unknown substance is pure.</t>
        </is>
      </c>
      <c r="E33" s="12" t="inlineStr">
        <is>
          <t>53b0fb63-e9fe-45ee-8cdf-663e56894801</t>
        </is>
      </c>
    </row>
    <row r="34" ht="45" customHeight="1">
      <c r="A34" s="12" t="inlineStr">
        <is>
          <t>Atomic Structure &amp; the Periodic Table</t>
        </is>
      </c>
      <c r="B34" s="12" t="inlineStr">
        <is>
          <t>Atomic Structure &amp; the Periodic Table</t>
        </is>
      </c>
      <c r="C34" s="13" t="inlineStr">
        <is>
          <t>Group 2 [CK3.06]</t>
        </is>
      </c>
      <c r="D34" s="12" t="inlineStr">
        <is>
          <t>To be able to explain patterns and trends in the group 2 elements.</t>
        </is>
      </c>
      <c r="E34" s="12" t="inlineStr">
        <is>
          <t>19a154de-7add-41bf-b51e-a75ec275f1a0</t>
        </is>
      </c>
    </row>
    <row r="35" ht="45" customHeight="1">
      <c r="A35" s="12" t="inlineStr">
        <is>
          <t>Atomic Structure &amp; the Periodic Table</t>
        </is>
      </c>
      <c r="B35" s="12" t="inlineStr">
        <is>
          <t>Atomic Structure &amp; the Periodic Table</t>
        </is>
      </c>
      <c r="C35" s="13" t="inlineStr">
        <is>
          <t>Plum Pudding vs the Nuclear Model [CH1.40]</t>
        </is>
      </c>
      <c r="D35" s="12" t="inlineStr">
        <is>
          <t>Compare the Plum Pudding Model to the Nuclear Model of the atom.</t>
        </is>
      </c>
      <c r="E35" s="12" t="inlineStr">
        <is>
          <t>0bf09d05-a8cf-4b20-bbe6-320ec86fc9d6</t>
        </is>
      </c>
    </row>
    <row r="36" ht="45" customHeight="1">
      <c r="A36" s="12" t="inlineStr">
        <is>
          <t>Atomic Structure &amp; the Periodic Table</t>
        </is>
      </c>
      <c r="B36" s="12" t="inlineStr">
        <is>
          <t>Atomic Structure &amp; the Periodic Table</t>
        </is>
      </c>
      <c r="C36" s="13" t="inlineStr">
        <is>
          <t>Paper Chromatography [CH1.30]</t>
        </is>
      </c>
      <c r="D36" s="12" t="inlineStr">
        <is>
          <t>Recall the method for carrying out paper chromatography and its uses.</t>
        </is>
      </c>
      <c r="E36" s="12" t="inlineStr">
        <is>
          <t>0d171de2-0f45-46c4-a758-7391b042190d</t>
        </is>
      </c>
    </row>
    <row r="37" ht="45" customHeight="1">
      <c r="A37" s="12" t="inlineStr">
        <is>
          <t>Atomic Structure &amp; the Periodic Table</t>
        </is>
      </c>
      <c r="B37" s="12" t="inlineStr">
        <is>
          <t>Atomic Structure &amp; the Periodic Table</t>
        </is>
      </c>
      <c r="C37" s="13" t="inlineStr">
        <is>
          <t>Formulae for Elemental Molecules &amp; Compounds [CH1.04]</t>
        </is>
      </c>
      <c r="D37" s="12" t="inlineStr">
        <is>
          <t>Recall and use the chemical formulae for common elemental molecules and compounds.</t>
        </is>
      </c>
      <c r="E37" s="12" t="inlineStr">
        <is>
          <t>0ea351b5-01cd-459e-a333-268679b4787c</t>
        </is>
      </c>
    </row>
    <row r="38" ht="45" customHeight="1">
      <c r="A38" s="12" t="inlineStr">
        <is>
          <t>Atomic Structure &amp; the Periodic Table</t>
        </is>
      </c>
      <c r="B38" s="12" t="inlineStr">
        <is>
          <t>Atomic Structure &amp; the Periodic Table</t>
        </is>
      </c>
      <c r="C38" s="13" t="inlineStr">
        <is>
          <t>Writing Word Equations [CH1.17]</t>
        </is>
      </c>
      <c r="D38" s="12" t="inlineStr">
        <is>
          <t>Write and extract information from word equations.</t>
        </is>
      </c>
      <c r="E38" s="12" t="inlineStr">
        <is>
          <t>115e7efc-be0e-45c9-92cd-4f1e38202ea7</t>
        </is>
      </c>
    </row>
    <row r="39" ht="45" customHeight="1">
      <c r="A39" s="12" t="inlineStr">
        <is>
          <t>Atomic Structure &amp; the Periodic Table</t>
        </is>
      </c>
      <c r="B39" s="12" t="inlineStr">
        <is>
          <t>Atomic Structure &amp; the Periodic Table</t>
        </is>
      </c>
      <c r="C39" s="13" t="inlineStr">
        <is>
          <t>Names &amp; Symbols of the First 20 Elements [CH1.03]</t>
        </is>
      </c>
      <c r="D39" s="12" t="inlineStr">
        <is>
          <t>Correctly use the names and symbols of the first 20 elements of the Periodic Table.</t>
        </is>
      </c>
      <c r="E39" s="12" t="inlineStr">
        <is>
          <t>15770ae3-fce2-4ec8-8b9f-1701f5536fa1</t>
        </is>
      </c>
    </row>
    <row r="40" ht="45" customHeight="1">
      <c r="A40" s="12" t="inlineStr">
        <is>
          <t>Atomic Structure &amp; the Periodic Table</t>
        </is>
      </c>
      <c r="B40" s="12" t="inlineStr">
        <is>
          <t>Atomic Structure &amp; the Periodic Table</t>
        </is>
      </c>
      <c r="C40" s="13" t="inlineStr">
        <is>
          <t>Naming Compounds [CH1.06]</t>
        </is>
      </c>
      <c r="D40" s="12" t="inlineStr">
        <is>
          <t>Describe and use the rules for naming compounds to recall and use the chemical formulae for common elemental molecules and compounds.</t>
        </is>
      </c>
      <c r="E40" s="12" t="inlineStr">
        <is>
          <t>15b6e92a-4b5f-456d-af34-50568879819d</t>
        </is>
      </c>
    </row>
    <row r="41" ht="45" customHeight="1">
      <c r="A41" s="12" t="inlineStr">
        <is>
          <t>Atomic Structure &amp; the Periodic Table</t>
        </is>
      </c>
      <c r="B41" s="12" t="inlineStr">
        <is>
          <t>Atomic Structure &amp; the Periodic Table</t>
        </is>
      </c>
      <c r="C41" s="13" t="inlineStr">
        <is>
          <t>Bohr's Planetary Model [CH1.36]</t>
        </is>
      </c>
      <c r="D41" s="12" t="inlineStr">
        <is>
          <t xml:space="preserve">Describe and use the Planetary Model, and explain how the model was developed. </t>
        </is>
      </c>
      <c r="E41" s="12" t="inlineStr">
        <is>
          <t>1ae330f4-2d65-42c4-a84c-4aadfb70da5e</t>
        </is>
      </c>
    </row>
    <row r="42" ht="45" customHeight="1">
      <c r="A42" s="12" t="inlineStr">
        <is>
          <t>Atomic Structure &amp; the Periodic Table</t>
        </is>
      </c>
      <c r="B42" s="12" t="inlineStr">
        <is>
          <t>Atomic Structure &amp; the Periodic Table</t>
        </is>
      </c>
      <c r="C42" s="13" t="inlineStr">
        <is>
          <t>Fractional Distillation [CH1.29]</t>
        </is>
      </c>
      <c r="D42" s="12" t="inlineStr">
        <is>
          <t>Recall the method for carrying out fractional distillation and its uses.</t>
        </is>
      </c>
      <c r="E42" s="12" t="inlineStr">
        <is>
          <t>26dbe3b4-9e6a-4edb-88b2-e70049f87056</t>
        </is>
      </c>
    </row>
    <row r="43" ht="45" customHeight="1">
      <c r="A43" s="12" t="inlineStr">
        <is>
          <t>Atomic Structure &amp; the Periodic Table</t>
        </is>
      </c>
      <c r="B43" s="12" t="inlineStr">
        <is>
          <t>Atomic Structure &amp; the Periodic Table</t>
        </is>
      </c>
      <c r="C43" s="13" t="inlineStr">
        <is>
          <t>Changing Energy Levels [CH1.15]</t>
        </is>
      </c>
      <c r="D43" s="12" t="inlineStr">
        <is>
          <t>Recall that electron arrangements may change with the absorption/emission of electromagnetic radiation and apply this to familiar situations.</t>
        </is>
      </c>
      <c r="E43" s="12" t="inlineStr">
        <is>
          <t>29627385-0daf-49cc-aff1-805015e39fd9</t>
        </is>
      </c>
    </row>
    <row r="44" ht="45" customHeight="1">
      <c r="A44" s="12" t="inlineStr">
        <is>
          <t>Atomic Structure &amp; the Periodic Table</t>
        </is>
      </c>
      <c r="B44" s="12" t="inlineStr">
        <is>
          <t>Atomic Structure &amp; the Periodic Table</t>
        </is>
      </c>
      <c r="C44" s="13" t="inlineStr">
        <is>
          <t>Crystallisation [CH1.27]</t>
        </is>
      </c>
      <c r="D44" s="12" t="inlineStr">
        <is>
          <t>Recall the method for carrying out crystallisation and its uses.</t>
        </is>
      </c>
      <c r="E44" s="12" t="inlineStr">
        <is>
          <t>3057d570-5661-4699-aa7c-9bd1fa9ff36b</t>
        </is>
      </c>
    </row>
    <row r="45" ht="45" customHeight="1">
      <c r="A45" s="12" t="inlineStr">
        <is>
          <t>Atomic Structure &amp; the Periodic Table</t>
        </is>
      </c>
      <c r="B45" s="12" t="inlineStr">
        <is>
          <t>Atomic Structure &amp; the Periodic Table</t>
        </is>
      </c>
      <c r="C45" s="13" t="inlineStr">
        <is>
          <t>Periodic Table : Group 7 [CH1.52]</t>
        </is>
      </c>
      <c r="D45" s="12" t="inlineStr">
        <is>
          <t xml:space="preserve">Describe the electronic structure, properties and trends of Group 7 elements. </t>
        </is>
      </c>
      <c r="E45" s="12" t="inlineStr">
        <is>
          <t>34eac70e-b4c3-4156-a443-700bbaa234a4</t>
        </is>
      </c>
    </row>
    <row r="46" ht="45" customHeight="1">
      <c r="A46" s="12" t="inlineStr">
        <is>
          <t>Atomic Structure &amp; the Periodic Table</t>
        </is>
      </c>
      <c r="B46" s="12" t="inlineStr">
        <is>
          <t>Atomic Structure &amp; the Periodic Table</t>
        </is>
      </c>
      <c r="C46" s="13" t="inlineStr">
        <is>
          <t>Isotopes [CH1.11]</t>
        </is>
      </c>
      <c r="D46" s="12" t="inlineStr">
        <is>
          <t>Recall the definition of an isotope and apply it to familiar situations.</t>
        </is>
      </c>
      <c r="E46" s="12" t="inlineStr">
        <is>
          <t>473c1d99-164d-4d81-b5f7-c64f33c37d50</t>
        </is>
      </c>
    </row>
    <row r="47" ht="45" customHeight="1">
      <c r="A47" s="12" t="inlineStr">
        <is>
          <t>Atomic Structure &amp; the Periodic Table</t>
        </is>
      </c>
      <c r="B47" s="12" t="inlineStr">
        <is>
          <t>Atomic Structure &amp; the Periodic Table</t>
        </is>
      </c>
      <c r="C47" s="13" t="inlineStr">
        <is>
          <t>Forming Ions [CH1.46]</t>
        </is>
      </c>
      <c r="D47" s="12" t="inlineStr">
        <is>
          <t>Describe how ions form, draw and write the electronic structure of ions and identify ion formed using the periodic table.</t>
        </is>
      </c>
      <c r="E47" s="12" t="inlineStr">
        <is>
          <t>47877b81-dbeb-409b-9444-c615167e3a3b</t>
        </is>
      </c>
    </row>
    <row r="48" ht="45" customHeight="1">
      <c r="A48" s="12" t="inlineStr">
        <is>
          <t>Atomic Structure &amp; the Periodic Table</t>
        </is>
      </c>
      <c r="B48" s="12" t="inlineStr">
        <is>
          <t>Atomic Structure &amp; the Periodic Table</t>
        </is>
      </c>
      <c r="C48" s="13" t="inlineStr">
        <is>
          <t>Periodic Table: Comparing Transition &amp; Alkali Metals [CH1.55]</t>
        </is>
      </c>
      <c r="D48" s="12" t="inlineStr">
        <is>
          <t>Compare properties of the transition metals with those of the alkali metals.</t>
        </is>
      </c>
      <c r="E48" s="12" t="inlineStr">
        <is>
          <t>485e2106-191f-402e-8a06-0ff070264280</t>
        </is>
      </c>
    </row>
    <row r="49" ht="45" customHeight="1">
      <c r="A49" s="12" t="inlineStr">
        <is>
          <t>Atomic Structure &amp; the Periodic Table</t>
        </is>
      </c>
      <c r="B49" s="12" t="inlineStr">
        <is>
          <t>Atomic Structure &amp; the Periodic Table</t>
        </is>
      </c>
      <c r="C49" s="13" t="inlineStr">
        <is>
          <t>Periodic Table: Metals &amp; Non-metals [CH1.47]</t>
        </is>
      </c>
      <c r="D49" s="12" t="inlineStr">
        <is>
          <t>Identify metals and non-metals from their position on the periodic table. Describe and compare the properties and behaviour of metals and non-metals.</t>
        </is>
      </c>
      <c r="E49" s="12" t="inlineStr">
        <is>
          <t>4dad9b5a-4ab4-49a9-b9f4-e7d0e4ee4f5d</t>
        </is>
      </c>
    </row>
    <row r="50" ht="45" customHeight="1">
      <c r="A50" s="12" t="inlineStr">
        <is>
          <t>Atomic Structure &amp; the Periodic Table</t>
        </is>
      </c>
      <c r="B50" s="12" t="inlineStr">
        <is>
          <t>Atomic Structure &amp; the Periodic Table</t>
        </is>
      </c>
      <c r="C50" s="13" t="inlineStr">
        <is>
          <t>State Symbols [CH1.07]</t>
        </is>
      </c>
      <c r="D50" s="12" t="inlineStr">
        <is>
          <t>Use state symbols correctly.</t>
        </is>
      </c>
      <c r="E50" s="12" t="inlineStr">
        <is>
          <t>52ebc859-b0ad-42b7-9145-62791bbb2e8f</t>
        </is>
      </c>
    </row>
    <row r="51" ht="45" customHeight="1">
      <c r="A51" s="12" t="inlineStr">
        <is>
          <t>Atomic Structure &amp; the Periodic Table</t>
        </is>
      </c>
      <c r="B51" s="12" t="inlineStr">
        <is>
          <t>Atomic Structure &amp; the Periodic Table</t>
        </is>
      </c>
      <c r="C51" s="13" t="inlineStr">
        <is>
          <t>Periodic Table: Modern [CH1.41]</t>
        </is>
      </c>
      <c r="D51" s="12" t="inlineStr">
        <is>
          <t>Use the modern periodic table.</t>
        </is>
      </c>
      <c r="E51" s="12" t="inlineStr">
        <is>
          <t>53538c80-5477-430e-98f8-a1567325692e</t>
        </is>
      </c>
    </row>
    <row r="52" ht="45" customHeight="1">
      <c r="A52" s="12" t="inlineStr">
        <is>
          <t>Atomic Structure &amp; the Periodic Table</t>
        </is>
      </c>
      <c r="B52" s="12" t="inlineStr">
        <is>
          <t>Atomic Structure &amp; the Periodic Table</t>
        </is>
      </c>
      <c r="C52" s="13" t="inlineStr">
        <is>
          <t>Diagnostic: Matter [CK0.23]</t>
        </is>
      </c>
      <c r="D52" s="12" t="inlineStr">
        <is>
          <t>Diagnostic for the Matter topic.</t>
        </is>
      </c>
      <c r="E52" s="12" t="inlineStr">
        <is>
          <t>c47e9734-e9c8-44ff-a8a7-1677df822470</t>
        </is>
      </c>
    </row>
    <row r="53" ht="45" customHeight="1">
      <c r="A53" s="12" t="inlineStr">
        <is>
          <t>Atomic Structure &amp; the Periodic Table</t>
        </is>
      </c>
      <c r="B53" s="12" t="inlineStr">
        <is>
          <t>Atomic Structure &amp; the Periodic Table</t>
        </is>
      </c>
      <c r="C53" s="13" t="inlineStr">
        <is>
          <t>Periodic Table : Group 1 [CH1.51]</t>
        </is>
      </c>
      <c r="D53" s="12" t="inlineStr">
        <is>
          <t xml:space="preserve">Describe the electronic structure, properties and trends of Group 1 elements. </t>
        </is>
      </c>
      <c r="E53" s="12" t="inlineStr">
        <is>
          <t>53b2097a-21bb-435e-acaa-c84d74bcbd5f</t>
        </is>
      </c>
    </row>
    <row r="54" ht="45" customHeight="1">
      <c r="A54" s="12" t="inlineStr">
        <is>
          <t>Atomic Structure &amp; the Periodic Table</t>
        </is>
      </c>
      <c r="B54" s="12" t="inlineStr">
        <is>
          <t>Atomic Structure &amp; the Periodic Table</t>
        </is>
      </c>
      <c r="C54" s="13" t="inlineStr">
        <is>
          <t>Periodic Table: Early Versions [CH1.42]</t>
        </is>
      </c>
      <c r="D54" s="12" t="inlineStr">
        <is>
          <t xml:space="preserve">Describe and use early periodic tables, particularly Newlands'. </t>
        </is>
      </c>
      <c r="E54" s="12" t="inlineStr">
        <is>
          <t>54d28d70-fbeb-453b-bbe4-8e7b7dc34050</t>
        </is>
      </c>
    </row>
    <row r="55" ht="45" customHeight="1">
      <c r="A55" s="12" t="inlineStr">
        <is>
          <t>Atomic Structure &amp; the Periodic Table</t>
        </is>
      </c>
      <c r="B55" s="12" t="inlineStr">
        <is>
          <t>Atomic Structure &amp; the Periodic Table</t>
        </is>
      </c>
      <c r="C55" s="13" t="inlineStr">
        <is>
          <t>Periodic Table: Transition Metals [CH1.54]</t>
        </is>
      </c>
      <c r="D55" s="12" t="inlineStr">
        <is>
          <t>Describe properties of the transition metals.</t>
        </is>
      </c>
      <c r="E55" s="12" t="inlineStr">
        <is>
          <t>63dc7296-edd6-41b2-ac01-dea0daab0f65</t>
        </is>
      </c>
    </row>
    <row r="56" ht="45" customHeight="1">
      <c r="A56" s="12" t="inlineStr">
        <is>
          <t>Atomic Structure &amp; the Periodic Table</t>
        </is>
      </c>
      <c r="B56" s="12" t="inlineStr">
        <is>
          <t>Atomic Structure &amp; the Periodic Table</t>
        </is>
      </c>
      <c r="C56" s="13" t="inlineStr">
        <is>
          <t>Practical: Simple Distillation [CH1.28]</t>
        </is>
      </c>
      <c r="D56" s="12" t="inlineStr">
        <is>
          <t>Recall the method for carrying out simple distillation and its uses.</t>
        </is>
      </c>
      <c r="E56" s="12" t="inlineStr">
        <is>
          <t>656c6270-26ae-4a32-a010-e03f0a88b262</t>
        </is>
      </c>
    </row>
    <row r="57" ht="45" customHeight="1">
      <c r="A57" s="12" t="inlineStr">
        <is>
          <t>Atomic Structure &amp; the Periodic Table</t>
        </is>
      </c>
      <c r="B57" s="12" t="inlineStr">
        <is>
          <t>Atomic Structure &amp; the Periodic Table</t>
        </is>
      </c>
      <c r="C57" s="13" t="inlineStr">
        <is>
          <t>Balancing Chemical Equations II [CH1.20]</t>
        </is>
      </c>
      <c r="D57" s="12" t="inlineStr">
        <is>
          <t>Balance chemical equations (with brackets).</t>
        </is>
      </c>
      <c r="E57" s="12" t="inlineStr">
        <is>
          <t>688120ce-d38b-4d05-9d99-6c7a196e8ece</t>
        </is>
      </c>
    </row>
    <row r="58" ht="45" customHeight="1">
      <c r="A58" s="12" t="inlineStr">
        <is>
          <t>Atomic Structure &amp; the Periodic Table</t>
        </is>
      </c>
      <c r="B58" s="12" t="inlineStr">
        <is>
          <t>Atomic Structure &amp; the Periodic Table</t>
        </is>
      </c>
      <c r="C58" s="13" t="inlineStr">
        <is>
          <t>Common Ions [CH1.48]</t>
        </is>
      </c>
      <c r="D58" s="12" t="inlineStr">
        <is>
          <t>Recall and use the formulae of common mono- and polyatomic ions.</t>
        </is>
      </c>
      <c r="E58" s="12" t="inlineStr">
        <is>
          <t>6cf41ae2-d801-44cb-8b92-6f0673424d32</t>
        </is>
      </c>
    </row>
    <row r="59" ht="45" customHeight="1">
      <c r="A59" s="12" t="inlineStr">
        <is>
          <t>Atomic Structure &amp; the Periodic Table</t>
        </is>
      </c>
      <c r="B59" s="12" t="inlineStr">
        <is>
          <t>Atomic Structure &amp; the Periodic Table</t>
        </is>
      </c>
      <c r="C59" s="13" t="inlineStr">
        <is>
          <t>Pure Substances &amp; Mixtures [CH1.22]</t>
        </is>
      </c>
      <c r="D59" s="12" t="inlineStr">
        <is>
          <t>Define 'pure' and 'mixture' and identify pure substances and mixtures from diagrams and text.</t>
        </is>
      </c>
      <c r="E59" s="12" t="inlineStr">
        <is>
          <t>6d5e86d4-8117-4d29-800e-f930137d7382</t>
        </is>
      </c>
    </row>
    <row r="60" ht="45" customHeight="1">
      <c r="A60" s="12" t="inlineStr">
        <is>
          <t>Atomic Structure &amp; the Periodic Table</t>
        </is>
      </c>
      <c r="B60" s="12" t="inlineStr">
        <is>
          <t>Atomic Structure &amp; the Periodic Table</t>
        </is>
      </c>
      <c r="C60" s="13" t="inlineStr">
        <is>
          <t>Filtration [CH1.25]</t>
        </is>
      </c>
      <c r="D60" s="12" t="inlineStr">
        <is>
          <t>Recall the method for carrying out filtration and its uses.</t>
        </is>
      </c>
      <c r="E60" s="12" t="inlineStr">
        <is>
          <t>6dc5ca23-89e6-407a-995c-7f46218d3228</t>
        </is>
      </c>
    </row>
    <row r="61" ht="45" customHeight="1">
      <c r="A61" s="12" t="inlineStr">
        <is>
          <t>Atomic Structure &amp; the Periodic Table</t>
        </is>
      </c>
      <c r="B61" s="12" t="inlineStr">
        <is>
          <t>Atomic Structure &amp; the Periodic Table</t>
        </is>
      </c>
      <c r="C61" s="13" t="inlineStr">
        <is>
          <t>Balancing Chemical Equations III [CH1.21]</t>
        </is>
      </c>
      <c r="D61" s="12" t="inlineStr">
        <is>
          <t xml:space="preserve">Balance chemical equation with brackets and elements appearing in more than one of the reactants or products.
</t>
        </is>
      </c>
      <c r="E61" s="12" t="inlineStr">
        <is>
          <t>77266596-45d3-469b-9109-9783dbf239bc</t>
        </is>
      </c>
    </row>
    <row r="62" ht="45" customHeight="1">
      <c r="A62" s="12" t="inlineStr">
        <is>
          <t>Atomic Structure &amp; the Periodic Table</t>
        </is>
      </c>
      <c r="B62" s="12" t="inlineStr">
        <is>
          <t>Atomic Structure &amp; the Periodic Table</t>
        </is>
      </c>
      <c r="C62" s="13" t="inlineStr">
        <is>
          <t>Atoms, Elements, Compounds &amp; Molecules [CH1.01]</t>
        </is>
      </c>
      <c r="D62" s="12" t="inlineStr">
        <is>
          <t xml:space="preserve">An introduction to atoms, elements, compounds and molecules. </t>
        </is>
      </c>
      <c r="E62" s="12" t="inlineStr">
        <is>
          <t>7854b719-70ed-4dc2-a2ad-446c28b89ff9</t>
        </is>
      </c>
    </row>
    <row r="63" ht="45" customHeight="1">
      <c r="A63" s="12" t="inlineStr">
        <is>
          <t>Atomic Structure &amp; the Periodic Table</t>
        </is>
      </c>
      <c r="B63" s="12" t="inlineStr">
        <is>
          <t>Atomic Structure &amp; the Periodic Table</t>
        </is>
      </c>
      <c r="C63" s="13" t="inlineStr">
        <is>
          <t>Size of Atoms [CH1.09]</t>
        </is>
      </c>
      <c r="D63" s="12" t="inlineStr">
        <is>
          <t>Recall the radius of an atom/nucleus and relate size and scale of atoms to objects.</t>
        </is>
      </c>
      <c r="E63" s="12" t="inlineStr">
        <is>
          <t>7a7fdf18-1d62-42fb-b3e2-eff1b73fff6f</t>
        </is>
      </c>
    </row>
    <row r="64" ht="45" customHeight="1">
      <c r="A64" s="12" t="inlineStr">
        <is>
          <t>Atomic Structure &amp; the Periodic Table</t>
        </is>
      </c>
      <c r="B64" s="12" t="inlineStr">
        <is>
          <t>Atomic Structure &amp; the Periodic Table</t>
        </is>
      </c>
      <c r="C64" s="13" t="inlineStr">
        <is>
          <t>Dissolving [CK20.07]</t>
        </is>
      </c>
      <c r="D64" s="12" t="inlineStr">
        <is>
          <t>Describe dissolving and use key words relating to solutions. Does not include the particle model.</t>
        </is>
      </c>
      <c r="E64" s="12" t="inlineStr">
        <is>
          <t>7ad0d0ec-cca9-4fe2-a15d-402c5031ae51</t>
        </is>
      </c>
    </row>
    <row r="65" ht="45" customHeight="1">
      <c r="A65" s="12" t="inlineStr">
        <is>
          <t>Atomic Structure &amp; the Periodic Table</t>
        </is>
      </c>
      <c r="B65" s="12" t="inlineStr">
        <is>
          <t>Atomic Structure &amp; the Periodic Table</t>
        </is>
      </c>
      <c r="C65" s="13" t="inlineStr">
        <is>
          <t>Chadwick &amp; the Discovery of the Neutron [CH1.38]</t>
        </is>
      </c>
      <c r="D65" s="12" t="inlineStr">
        <is>
          <t>Recall the discovery of neutrons and explain how this added to the model of the atom.</t>
        </is>
      </c>
      <c r="E65" s="12" t="inlineStr">
        <is>
          <t>7c5061b4-7c27-4fb5-99cb-0f5b129c8f63</t>
        </is>
      </c>
    </row>
    <row r="66" ht="45" customHeight="1">
      <c r="A66" s="12" t="inlineStr">
        <is>
          <t>Atomic Structure &amp; the Periodic Table</t>
        </is>
      </c>
      <c r="B66" s="12" t="inlineStr">
        <is>
          <t>Atomic Structure &amp; the Periodic Table</t>
        </is>
      </c>
      <c r="C66" s="13" t="inlineStr">
        <is>
          <t>Periodic Table: Comparing Newlands' &amp; Mendeleev's Tables [CH1.44]</t>
        </is>
      </c>
      <c r="D66" s="12" t="inlineStr">
        <is>
          <t>Compare Newlands' periodic table to Mendeleev's periodic table.</t>
        </is>
      </c>
      <c r="E66" s="12" t="inlineStr">
        <is>
          <t>7f6ac688-81a6-4943-85b5-3be145c0e0dd</t>
        </is>
      </c>
    </row>
    <row r="67" ht="45" customHeight="1">
      <c r="A67" s="12" t="inlineStr">
        <is>
          <t>Atomic Structure &amp; the Periodic Table</t>
        </is>
      </c>
      <c r="B67" s="12" t="inlineStr">
        <is>
          <t>Atomic Structure &amp; the Periodic Table</t>
        </is>
      </c>
      <c r="C67" s="13" t="inlineStr">
        <is>
          <t>Chemical Formulae [CK20.16]</t>
        </is>
      </c>
      <c r="D67" s="12" t="inlineStr">
        <is>
          <t>Identify the elements in a compound from formulae and give relative proportions of elements. Includes formulae with only two elements and no coefficients.</t>
        </is>
      </c>
      <c r="E67" s="12" t="inlineStr">
        <is>
          <t>80744575-87b3-48e8-8916-7150f81bd7b2</t>
        </is>
      </c>
    </row>
    <row r="68" ht="45" customHeight="1">
      <c r="A68" s="12" t="inlineStr">
        <is>
          <t>Atomic Structure &amp; the Periodic Table</t>
        </is>
      </c>
      <c r="B68" s="12" t="inlineStr">
        <is>
          <t>Atomic Structure &amp; the Periodic Table</t>
        </is>
      </c>
      <c r="C68" s="13" t="inlineStr">
        <is>
          <t>History of the Atom: Timeline [CH1.39]</t>
        </is>
      </c>
      <c r="D68" s="12" t="inlineStr">
        <is>
          <t>Recall the timeline of the atomic model and identify the different models from diagrams.</t>
        </is>
      </c>
      <c r="E68" s="12" t="inlineStr">
        <is>
          <t>822d2df3-39ad-41c8-a021-5b4f011ae61b</t>
        </is>
      </c>
    </row>
    <row r="69" ht="45" customHeight="1">
      <c r="A69" s="12" t="inlineStr">
        <is>
          <t>Atomic Structure &amp; the Periodic Table</t>
        </is>
      </c>
      <c r="B69" s="12" t="inlineStr">
        <is>
          <t>Atomic Structure &amp; the Periodic Table</t>
        </is>
      </c>
      <c r="C69" s="13" t="inlineStr">
        <is>
          <t>Writing Simple Formula Equations [CH1.18]</t>
        </is>
      </c>
      <c r="D69" s="12" t="inlineStr">
        <is>
          <t>Write and extract information from simple formula equations.</t>
        </is>
      </c>
      <c r="E69" s="12" t="inlineStr">
        <is>
          <t>88acfbd7-09f2-4ff5-a4df-9c1fac9cd8d5</t>
        </is>
      </c>
    </row>
    <row r="70" ht="45" customHeight="1">
      <c r="A70" s="12" t="inlineStr">
        <is>
          <t>Atomic Structure &amp; the Periodic Table</t>
        </is>
      </c>
      <c r="B70" s="12" t="inlineStr">
        <is>
          <t>Atomic Structure &amp; the Periodic Table</t>
        </is>
      </c>
      <c r="C70" s="13" t="inlineStr">
        <is>
          <t>Periodic Table : Group 0 [CH1.50]</t>
        </is>
      </c>
      <c r="D70" s="12" t="inlineStr">
        <is>
          <t xml:space="preserve">Describe the electronic structure, properties and trends of Group 0 elements. </t>
        </is>
      </c>
      <c r="E70" s="12" t="inlineStr">
        <is>
          <t>892888db-fd3c-43cc-950a-14a2d5643cd3</t>
        </is>
      </c>
    </row>
    <row r="71" ht="45" customHeight="1">
      <c r="A71" s="12" t="inlineStr">
        <is>
          <t>Atomic Structure &amp; the Periodic Table</t>
        </is>
      </c>
      <c r="B71" s="12" t="inlineStr">
        <is>
          <t>Atomic Structure &amp; the Periodic Table</t>
        </is>
      </c>
      <c r="C71" s="13" t="inlineStr">
        <is>
          <t>Chemical Reactions [CH1.16]</t>
        </is>
      </c>
      <c r="D71" s="12" t="inlineStr">
        <is>
          <t>Recognise when a simple chemical reaction has occured and use simple word equations.</t>
        </is>
      </c>
      <c r="E71" s="12" t="inlineStr">
        <is>
          <t>8c4457a0-15da-4a40-9e2e-a4f1542b72d6</t>
        </is>
      </c>
    </row>
    <row r="72" ht="45" customHeight="1">
      <c r="A72" s="12" t="inlineStr">
        <is>
          <t>Atomic Structure &amp; the Periodic Table</t>
        </is>
      </c>
      <c r="B72" s="12" t="inlineStr">
        <is>
          <t>Atomic Structure &amp; the Periodic Table</t>
        </is>
      </c>
      <c r="C72" s="13" t="inlineStr">
        <is>
          <t>Periodic Table: Mendeleev's  [CH1.43]</t>
        </is>
      </c>
      <c r="D72" s="12" t="inlineStr">
        <is>
          <t>Describe and use Mendeleev's periodic table.</t>
        </is>
      </c>
      <c r="E72" s="12" t="inlineStr">
        <is>
          <t>95affad1-dc07-435f-b2ef-ecbec62e485b</t>
        </is>
      </c>
    </row>
    <row r="73" ht="45" customHeight="1">
      <c r="A73" s="12" t="inlineStr">
        <is>
          <t>Atomic Structure &amp; the Periodic Table</t>
        </is>
      </c>
      <c r="B73" s="12" t="inlineStr">
        <is>
          <t>Atomic Structure &amp; the Periodic Table</t>
        </is>
      </c>
      <c r="C73" s="13" t="inlineStr">
        <is>
          <t>Keywords Relating to Solutions [CH1.24]</t>
        </is>
      </c>
      <c r="D73" s="12" t="inlineStr">
        <is>
          <t>Use the keywords relating to solutions correctly. Includes the particle model to explain dissolving.</t>
        </is>
      </c>
      <c r="E73" s="12" t="inlineStr">
        <is>
          <t>99a304b3-811b-4d3d-b9cc-ac6665c8a0df</t>
        </is>
      </c>
    </row>
    <row r="74" ht="45" customHeight="1">
      <c r="A74" s="12" t="inlineStr">
        <is>
          <t>Atomic Structure &amp; the Periodic Table</t>
        </is>
      </c>
      <c r="B74" s="12" t="inlineStr">
        <is>
          <t>Atomic Structure &amp; the Periodic Table</t>
        </is>
      </c>
      <c r="C74" s="13" t="inlineStr">
        <is>
          <t>Thomson's Plum Pudding Model [CH1.34]</t>
        </is>
      </c>
      <c r="D74" s="12" t="inlineStr">
        <is>
          <t xml:space="preserve">Describe and use the Plum Pudding Model, and explain how the model was developed. </t>
        </is>
      </c>
      <c r="E74" s="12" t="inlineStr">
        <is>
          <t>9e79b741-92e1-47e2-849e-3d07ea913667</t>
        </is>
      </c>
    </row>
    <row r="75" ht="45" customHeight="1">
      <c r="A75" s="12" t="inlineStr">
        <is>
          <t>Atomic Structure &amp; the Periodic Table</t>
        </is>
      </c>
      <c r="B75" s="12" t="inlineStr">
        <is>
          <t>Atomic Structure &amp; the Periodic Table</t>
        </is>
      </c>
      <c r="C75" s="13" t="inlineStr">
        <is>
          <t>Chemical Formulae: Ratios &amp; Proportions I [CK20.17]</t>
        </is>
      </c>
      <c r="D75" s="12" t="inlineStr">
        <is>
          <t>Identify and use the relative proportions of given compounds. Includes formulae with only two elements.</t>
        </is>
      </c>
      <c r="E75" s="12" t="inlineStr">
        <is>
          <t>9f1f1a34-cbb5-4baf-866f-5e270f692535</t>
        </is>
      </c>
    </row>
    <row r="76" ht="45" customHeight="1">
      <c r="A76" s="12" t="inlineStr">
        <is>
          <t>Atomic Structure &amp; the Periodic Table</t>
        </is>
      </c>
      <c r="B76" s="12" t="inlineStr">
        <is>
          <t>Atomic Structure &amp; the Periodic Table</t>
        </is>
      </c>
      <c r="C76" s="13" t="inlineStr">
        <is>
          <t>Choosing Suitable Elements [CK20.14]</t>
        </is>
      </c>
      <c r="D76" s="12" t="inlineStr">
        <is>
          <t>Describe how properties inform the choice of element in specific uses. e.g. copper in copper wire.</t>
        </is>
      </c>
      <c r="E76" s="12" t="inlineStr">
        <is>
          <t>a0206ead-7ae7-4205-8396-eb504c3e18fa</t>
        </is>
      </c>
    </row>
    <row r="77" ht="45" customHeight="1">
      <c r="A77" s="12" t="inlineStr">
        <is>
          <t>Atomic Structure &amp; the Periodic Table</t>
        </is>
      </c>
      <c r="B77" s="12" t="inlineStr">
        <is>
          <t>Atomic Structure &amp; the Periodic Table</t>
        </is>
      </c>
      <c r="C77" s="13" t="inlineStr">
        <is>
          <t>Periodic Table: Patterns [CK20.12]</t>
        </is>
      </c>
      <c r="D77" s="12" t="inlineStr">
        <is>
          <t xml:space="preserve">Describe the patterns we see in the periodic table. </t>
        </is>
      </c>
      <c r="E77" s="12" t="inlineStr">
        <is>
          <t>aa6a5756-0f5c-4dfc-91b1-1ac81ad3ee4a</t>
        </is>
      </c>
    </row>
    <row r="78" ht="45" customHeight="1">
      <c r="A78" s="12" t="inlineStr">
        <is>
          <t>Atomic Structure &amp; the Periodic Table</t>
        </is>
      </c>
      <c r="B78" s="12" t="inlineStr">
        <is>
          <t>Atomic Structure &amp; the Periodic Table</t>
        </is>
      </c>
      <c r="C78" s="13" t="inlineStr">
        <is>
          <t>Balancing Chemical Equations I [CH1.19]</t>
        </is>
      </c>
      <c r="D78" s="12" t="inlineStr">
        <is>
          <t>Balance simple chemical equations (no brackets).</t>
        </is>
      </c>
      <c r="E78" s="12" t="inlineStr">
        <is>
          <t>aeb73dea-6db0-4a9a-8338-413555d8fd74</t>
        </is>
      </c>
    </row>
    <row r="79" ht="45" customHeight="1">
      <c r="A79" s="12" t="inlineStr">
        <is>
          <t>Atomic Structure &amp; the Periodic Table</t>
        </is>
      </c>
      <c r="B79" s="12" t="inlineStr">
        <is>
          <t>Atomic Structure &amp; the Periodic Table</t>
        </is>
      </c>
      <c r="C79" s="13" t="inlineStr">
        <is>
          <t>Atomic Number &amp; Mass Number [CH1.10]</t>
        </is>
      </c>
      <c r="D79" s="12" t="inlineStr">
        <is>
          <t>Use the atomic number and mass number to calculate the numbers of subatomic particles.</t>
        </is>
      </c>
      <c r="E79" s="12" t="inlineStr">
        <is>
          <t>b1378d58-0a85-4d3a-87d4-308ca784e408</t>
        </is>
      </c>
    </row>
    <row r="80" ht="45" customHeight="1">
      <c r="A80" s="12" t="inlineStr">
        <is>
          <t>Atomic Structure &amp; the Periodic Table</t>
        </is>
      </c>
      <c r="B80" s="12" t="inlineStr">
        <is>
          <t>Atomic Structure &amp; the Periodic Table</t>
        </is>
      </c>
      <c r="C80" s="13" t="inlineStr">
        <is>
          <t>Electronic Structure [CH1.14]</t>
        </is>
      </c>
      <c r="D80" s="12" t="inlineStr">
        <is>
          <t xml:space="preserve">Recall the 2, 8, 8 structure and apply this to the first 20 elements. </t>
        </is>
      </c>
      <c r="E80" s="12" t="inlineStr">
        <is>
          <t>b27e7c40-fa92-46fa-94be-65ed6cf74b0a</t>
        </is>
      </c>
    </row>
    <row r="81" ht="45" customHeight="1">
      <c r="A81" s="12" t="inlineStr">
        <is>
          <t>Atomic Structure &amp; the Periodic Table</t>
        </is>
      </c>
      <c r="B81" s="12" t="inlineStr">
        <is>
          <t>Atomic Structure &amp; the Periodic Table</t>
        </is>
      </c>
      <c r="C81" s="13" t="inlineStr">
        <is>
          <t>Periodic Table : Explaining Trends in Reactivity [CH1.53]</t>
        </is>
      </c>
      <c r="D81" s="12" t="inlineStr">
        <is>
          <t>Explain trends in reactivity using ideas of electron shielding.</t>
        </is>
      </c>
      <c r="E81" s="12" t="inlineStr">
        <is>
          <t>ba97438a-1435-403f-89dd-4fa7add016d0</t>
        </is>
      </c>
    </row>
    <row r="82" ht="45" customHeight="1">
      <c r="A82" s="12" t="inlineStr">
        <is>
          <t>Atomic Structure &amp; the Periodic Table</t>
        </is>
      </c>
      <c r="B82" s="12" t="inlineStr">
        <is>
          <t>Atomic Structure &amp; the Periodic Table</t>
        </is>
      </c>
      <c r="C82" s="13" t="inlineStr">
        <is>
          <t>Periodic Table: Introduction [CK20.11]</t>
        </is>
      </c>
      <c r="D82" s="12" t="inlineStr">
        <is>
          <t>Identify groups, periods, halogens, noble gases and where metals are found.</t>
        </is>
      </c>
      <c r="E82" s="12" t="inlineStr">
        <is>
          <t>be76540c-d8d5-4d85-a155-9cbd1fcaf0e2</t>
        </is>
      </c>
    </row>
    <row r="83" ht="45" customHeight="1">
      <c r="A83" s="12" t="inlineStr">
        <is>
          <t>Atomic Structure &amp; the Periodic Table</t>
        </is>
      </c>
      <c r="B83" s="12" t="inlineStr">
        <is>
          <t>Atomic Structure &amp; the Periodic Table</t>
        </is>
      </c>
      <c r="C83" s="13" t="inlineStr">
        <is>
          <t>What is Relative? Mass &amp; Charges [CH1.12]</t>
        </is>
      </c>
      <c r="D83" s="12" t="inlineStr">
        <is>
          <t>Recall the relative masses/charges of subatomic particles and define relative atomic mass.</t>
        </is>
      </c>
      <c r="E83" s="12" t="inlineStr">
        <is>
          <t>c02a59aa-012e-442e-b0f7-d7ef3762d0a8</t>
        </is>
      </c>
    </row>
    <row r="84" ht="45" customHeight="1">
      <c r="A84" s="12" t="inlineStr">
        <is>
          <t>Atomic Structure &amp; the Periodic Table</t>
        </is>
      </c>
      <c r="B84" s="12" t="inlineStr">
        <is>
          <t>Atomic Structure &amp; the Periodic Table</t>
        </is>
      </c>
      <c r="C84" s="13" t="inlineStr">
        <is>
          <t>Calculating Relative Atomic Mass [CH1.13]</t>
        </is>
      </c>
      <c r="D84" s="12" t="inlineStr">
        <is>
          <t>Calculate relative atomic mass.</t>
        </is>
      </c>
      <c r="E84" s="12" t="inlineStr">
        <is>
          <t>c045eee7-627d-4db6-aa9e-7a23529b6a7e</t>
        </is>
      </c>
    </row>
    <row r="85" ht="45" customHeight="1">
      <c r="A85" s="12" t="inlineStr">
        <is>
          <t>Atomic Structure &amp; the Periodic Table</t>
        </is>
      </c>
      <c r="B85" s="12" t="inlineStr">
        <is>
          <t>Atomic Structure &amp; the Periodic Table</t>
        </is>
      </c>
      <c r="C85" s="13" t="inlineStr">
        <is>
          <t>Evaporation [CH1.26]</t>
        </is>
      </c>
      <c r="D85" s="12" t="inlineStr">
        <is>
          <t>Recall the method for carrying out evaporation and its uses.</t>
        </is>
      </c>
      <c r="E85" s="12" t="inlineStr">
        <is>
          <t>c3460457-28a0-439d-9ca1-fbaf512fed79</t>
        </is>
      </c>
    </row>
    <row r="86" ht="45" customHeight="1">
      <c r="A86" s="12" t="inlineStr">
        <is>
          <t>Atomic Structure &amp; the Periodic Table</t>
        </is>
      </c>
      <c r="B86" s="12" t="inlineStr">
        <is>
          <t>Atomic Structure &amp; the Periodic Table</t>
        </is>
      </c>
      <c r="C86" s="13" t="inlineStr">
        <is>
          <t>Element Symbols [CH1.02]</t>
        </is>
      </c>
      <c r="D86" s="12" t="inlineStr">
        <is>
          <t>Use element symbols correctly.</t>
        </is>
      </c>
      <c r="E86" s="12" t="inlineStr">
        <is>
          <t>c4b5136a-9f94-485a-bf8d-6123f0e1e9c0</t>
        </is>
      </c>
    </row>
    <row r="87" ht="45" customHeight="1">
      <c r="A87" s="12" t="inlineStr">
        <is>
          <t>Atomic Structure &amp; the Periodic Table</t>
        </is>
      </c>
      <c r="B87" s="12" t="inlineStr">
        <is>
          <t>Atomic Structure &amp; the Periodic Table</t>
        </is>
      </c>
      <c r="C87" s="13" t="inlineStr">
        <is>
          <t>Chemical Formulae: Ratios &amp; Proportions II [CK20.18]</t>
        </is>
      </c>
      <c r="D87" s="12" t="inlineStr">
        <is>
          <t>Identify and use the relative proportions of given compounds. Includes formulae with up to three elements (3-part ratios).</t>
        </is>
      </c>
      <c r="E87" s="12" t="inlineStr">
        <is>
          <t>c4fca8dc-67b0-4c51-bbc8-f94be3005f4d</t>
        </is>
      </c>
    </row>
    <row r="88" ht="45" customHeight="1">
      <c r="A88" s="12" t="inlineStr">
        <is>
          <t>Atomic Structure &amp; the Periodic Table</t>
        </is>
      </c>
      <c r="B88" s="12" t="inlineStr">
        <is>
          <t>Atomic Structure &amp; the Periodic Table</t>
        </is>
      </c>
      <c r="C88" s="13" t="inlineStr">
        <is>
          <t>Atomic Structure [CH1.08]</t>
        </is>
      </c>
      <c r="D88" s="12" t="inlineStr">
        <is>
          <t>Describe the structure of the atom.</t>
        </is>
      </c>
      <c r="E88" s="12" t="inlineStr">
        <is>
          <t>c93e9fb5-244b-4eff-91ba-8a9e8ff14eae</t>
        </is>
      </c>
    </row>
    <row r="89" ht="45" customHeight="1">
      <c r="A89" s="12" t="inlineStr">
        <is>
          <t>Atomic Structure &amp; the Periodic Table</t>
        </is>
      </c>
      <c r="B89" s="12" t="inlineStr">
        <is>
          <t>Atomic Structure &amp; the Periodic Table</t>
        </is>
      </c>
      <c r="C89" s="13" t="inlineStr">
        <is>
          <t>Periodic Table: Development of the Modern Periodic Table  [CH1.45]</t>
        </is>
      </c>
      <c r="D89" s="12" t="inlineStr">
        <is>
          <t>Describe the arrangement of the modern periodic table and apply this knowledge.</t>
        </is>
      </c>
      <c r="E89" s="12" t="inlineStr">
        <is>
          <t>cb6cea18-9f67-4116-a6cf-27497acad531</t>
        </is>
      </c>
    </row>
    <row r="90" ht="45" customHeight="1">
      <c r="A90" s="12" t="inlineStr">
        <is>
          <t>Atomic Structure &amp; the Periodic Table</t>
        </is>
      </c>
      <c r="B90" s="12" t="inlineStr">
        <is>
          <t>Atomic Structure &amp; the Periodic Table</t>
        </is>
      </c>
      <c r="C90" s="13" t="inlineStr">
        <is>
          <t>Separating Mixtures [CH1.23]</t>
        </is>
      </c>
      <c r="D90" s="12" t="inlineStr">
        <is>
          <t>Identify different separating techniques and apply knowledge to solve simple problems.</t>
        </is>
      </c>
      <c r="E90" s="12" t="inlineStr">
        <is>
          <t>cb8d07b8-e471-49f5-8ca4-0e8786185fd3</t>
        </is>
      </c>
    </row>
    <row r="91" ht="45" customHeight="1">
      <c r="A91" s="12" t="inlineStr">
        <is>
          <t>Atomic Structure &amp; the Periodic Table</t>
        </is>
      </c>
      <c r="B91" s="12" t="inlineStr">
        <is>
          <t>Atomic Structure &amp; the Periodic Table</t>
        </is>
      </c>
      <c r="C91" s="13" t="inlineStr">
        <is>
          <t>Dalton's Atomic Theory of Matter [CH1.33]</t>
        </is>
      </c>
      <c r="D91" s="12" t="inlineStr">
        <is>
          <t>Describe and use early models of the atom.</t>
        </is>
      </c>
      <c r="E91" s="12" t="inlineStr">
        <is>
          <t>dc8eac9e-a635-4ef1-a838-212104bb7ebf</t>
        </is>
      </c>
    </row>
    <row r="92" ht="45" customHeight="1">
      <c r="A92" s="12" t="inlineStr">
        <is>
          <t>Atomic Structure &amp; the Periodic Table</t>
        </is>
      </c>
      <c r="B92" s="12" t="inlineStr">
        <is>
          <t>Atomic Structure &amp; the Periodic Table</t>
        </is>
      </c>
      <c r="C92" s="13" t="inlineStr">
        <is>
          <t>Predicting an Element's Properties from Data [CK20.13]</t>
        </is>
      </c>
      <c r="D92" s="12" t="inlineStr">
        <is>
          <t>Predict the position of an element in the periodic table based on information about its physical &amp; chemical properties.</t>
        </is>
      </c>
      <c r="E92" s="12" t="inlineStr">
        <is>
          <t>e56c5918-640d-49b6-9c56-31833578573f</t>
        </is>
      </c>
    </row>
    <row r="93" ht="45" customHeight="1">
      <c r="A93" s="12" t="inlineStr">
        <is>
          <t>Atomic Structure &amp; the Periodic Table</t>
        </is>
      </c>
      <c r="B93" s="12" t="inlineStr">
        <is>
          <t>Atomic Structure &amp; the Periodic Table</t>
        </is>
      </c>
      <c r="C93" s="13" t="inlineStr">
        <is>
          <t>Rutherford's Nuclear Model [CH1.35]</t>
        </is>
      </c>
      <c r="D93" s="12" t="inlineStr">
        <is>
          <t xml:space="preserve">Describe and use the Nuclear Model, and explain how the model was developed. </t>
        </is>
      </c>
      <c r="E93" s="12" t="inlineStr">
        <is>
          <t>e611f30d-a5ab-4e7f-a42d-e51771450c79</t>
        </is>
      </c>
    </row>
    <row r="94" ht="45" customHeight="1">
      <c r="A94" s="12" t="inlineStr">
        <is>
          <t>Atomic Structure &amp; the Periodic Table</t>
        </is>
      </c>
      <c r="B94" s="12" t="inlineStr">
        <is>
          <t>Atomic Structure &amp; the Periodic Table</t>
        </is>
      </c>
      <c r="C94" s="13" t="inlineStr">
        <is>
          <t>Discovery of Protons [CH1.37]</t>
        </is>
      </c>
      <c r="D94" s="12" t="inlineStr">
        <is>
          <t>Recall the discovery of protons and explain how this added to the model of the atom.</t>
        </is>
      </c>
      <c r="E94" s="12" t="inlineStr">
        <is>
          <t>e61bff4d-5122-4bee-8e1e-e1e14a75ece5</t>
        </is>
      </c>
    </row>
    <row r="95" ht="45" customHeight="1">
      <c r="A95" s="12" t="inlineStr">
        <is>
          <t>Atomic Structure &amp; the Periodic Table</t>
        </is>
      </c>
      <c r="B95" s="12" t="inlineStr">
        <is>
          <t>Atomic Structure &amp; the Periodic Table</t>
        </is>
      </c>
      <c r="C95" s="13" t="inlineStr">
        <is>
          <t>Which Separation Technique? [CH1.31]</t>
        </is>
      </c>
      <c r="D95" s="12" t="inlineStr">
        <is>
          <t>Apply knowledge of separation techniques to solve problems.</t>
        </is>
      </c>
      <c r="E95" s="12" t="inlineStr">
        <is>
          <t>e8c18b13-8e0c-4a5f-8ed5-d2ba210334be</t>
        </is>
      </c>
    </row>
    <row r="96" ht="45" customHeight="1">
      <c r="A96" s="12" t="inlineStr">
        <is>
          <t>Atomic Structure &amp; the Periodic Table</t>
        </is>
      </c>
      <c r="B96" s="12" t="inlineStr">
        <is>
          <t>Atomic Structure &amp; the Periodic Table</t>
        </is>
      </c>
      <c r="C96" s="13" t="inlineStr">
        <is>
          <t>Formulae for Compounds with Brackets [CH1.05]</t>
        </is>
      </c>
      <c r="D96" s="12" t="inlineStr">
        <is>
          <t>Recall and use the chemical formulae for compounds that include brackets.</t>
        </is>
      </c>
      <c r="E96" s="12" t="inlineStr">
        <is>
          <t>ed150712-f887-4803-95e5-5a9731593f48</t>
        </is>
      </c>
    </row>
    <row r="97" ht="45" customHeight="1">
      <c r="A97" s="12" t="inlineStr">
        <is>
          <t>Atomic Structure &amp; the Periodic Table</t>
        </is>
      </c>
      <c r="B97" s="12" t="inlineStr">
        <is>
          <t>Atomic Structure &amp; the Periodic Table</t>
        </is>
      </c>
      <c r="C97" s="13" t="inlineStr">
        <is>
          <t>Development of Scientific Models [CH1.32]</t>
        </is>
      </c>
      <c r="D97" s="12" t="inlineStr">
        <is>
          <t>Describe the scientific method and identify different types of model.</t>
        </is>
      </c>
      <c r="E97" s="12" t="inlineStr">
        <is>
          <t>f3f174e0-6cc9-4c3b-bab3-d88d457d61ac</t>
        </is>
      </c>
    </row>
    <row r="98" ht="45" customHeight="1">
      <c r="A98" s="12" t="inlineStr">
        <is>
          <t>Atomic Structure &amp; the Periodic Table</t>
        </is>
      </c>
      <c r="B98" s="12" t="inlineStr">
        <is>
          <t>Atomic Structure &amp; the Periodic Table</t>
        </is>
      </c>
      <c r="C98" s="13" t="inlineStr">
        <is>
          <t>Identifying Atoms &amp; Ions from Electronic Structure [CH1.49]</t>
        </is>
      </c>
      <c r="D98" s="12" t="inlineStr">
        <is>
          <t>Identify atoms and ions of the first twenty elements from their electron structure (written and drawn).</t>
        </is>
      </c>
      <c r="E98" s="12" t="inlineStr">
        <is>
          <t>f0984bf9-7968-406a-981a-ecfd825dde48</t>
        </is>
      </c>
    </row>
    <row r="99" ht="45" customHeight="1">
      <c r="A99" s="12" t="inlineStr">
        <is>
          <t>Bonding, Structure &amp; Properties of Matter</t>
        </is>
      </c>
      <c r="B99" s="12" t="inlineStr">
        <is>
          <t>Bonding, Structure &amp; Properties of Matter</t>
        </is>
      </c>
      <c r="C99" s="13" t="inlineStr">
        <is>
          <t>Diagnostic: Pure Substances, Mixtures &amp; Separation Techniques [CH0.005]</t>
        </is>
      </c>
      <c r="D99" s="12" t="inlineStr">
        <is>
          <t>Diagnostic for separation techniques.</t>
        </is>
      </c>
      <c r="E99" s="12" t="inlineStr">
        <is>
          <t>be55c8a8-bd7b-4ed0-a14f-f88d0a52091f</t>
        </is>
      </c>
    </row>
    <row r="100" ht="45" customHeight="1">
      <c r="A100" s="12" t="inlineStr">
        <is>
          <t>Bonding, Structure &amp; Properties of Matter</t>
        </is>
      </c>
      <c r="B100" s="12" t="inlineStr">
        <is>
          <t>Bonding, Structure &amp; Properties of Matter</t>
        </is>
      </c>
      <c r="C100" s="13" t="inlineStr">
        <is>
          <t>Diagnostic: Covalent Bonding [CH0.012]</t>
        </is>
      </c>
      <c r="D100" s="12" t="inlineStr">
        <is>
          <t>Diagnostic for covalent bonding.</t>
        </is>
      </c>
      <c r="E100" s="12" t="inlineStr">
        <is>
          <t>d7b89917-819d-4794-be29-1843c7c393a8</t>
        </is>
      </c>
    </row>
    <row r="101" ht="45" customHeight="1">
      <c r="A101" s="12" t="inlineStr">
        <is>
          <t>Bonding, Structure &amp; Properties of Matter</t>
        </is>
      </c>
      <c r="B101" s="12" t="inlineStr">
        <is>
          <t>Bonding, Structure &amp; Properties of Matter</t>
        </is>
      </c>
      <c r="C101" s="13" t="inlineStr">
        <is>
          <t>Diagnostic: Identifying Bonding, Deducing Properties &amp; Writing Equations [CH0.017]</t>
        </is>
      </c>
      <c r="D101" s="12" t="inlineStr">
        <is>
          <t>Diagnostic for molecular vs ionic compounds, identifying bonding from diagrams/names, writing symbol equations, general themes of structures and how they relate to properties, valency, number of bonds formed and what is a crystal?</t>
        </is>
      </c>
      <c r="E101" s="12" t="inlineStr">
        <is>
          <t>454eb6e3-03a6-4898-abcd-4d1b473899b9</t>
        </is>
      </c>
    </row>
    <row r="102" ht="45" customHeight="1">
      <c r="A102" s="12" t="inlineStr">
        <is>
          <t>Bonding, Structure &amp; Properties of Matter</t>
        </is>
      </c>
      <c r="B102" s="12" t="inlineStr">
        <is>
          <t>Bonding, Structure &amp; Properties of Matter</t>
        </is>
      </c>
      <c r="C102" s="13" t="inlineStr">
        <is>
          <t>Diagnostic: Bonding in Metals</t>
        </is>
      </c>
      <c r="D102" s="12" t="inlineStr">
        <is>
          <t>Diagnostic for metallic bonding.</t>
        </is>
      </c>
      <c r="E102" s="12" t="inlineStr">
        <is>
          <t>ca2a5ee6-1114-472e-a1a8-733454637b67</t>
        </is>
      </c>
    </row>
    <row r="103" ht="45" customHeight="1">
      <c r="A103" s="12" t="inlineStr">
        <is>
          <t>Bonding, Structure &amp; Properties of Matter</t>
        </is>
      </c>
      <c r="B103" s="12" t="inlineStr">
        <is>
          <t>Bonding, Structure &amp; Properties of Matter</t>
        </is>
      </c>
      <c r="C103" s="13" t="inlineStr">
        <is>
          <t>Diagnostic: Small &amp; Giant Covalent Substances [CH0.013]</t>
        </is>
      </c>
      <c r="D103" s="12" t="inlineStr">
        <is>
          <t>Diagnostic for the general structure and properties of small and giant covalent structures.</t>
        </is>
      </c>
      <c r="E103" s="12" t="inlineStr">
        <is>
          <t>cbb0d35b-1a2d-4967-98b1-e414276026d3</t>
        </is>
      </c>
    </row>
    <row r="104" ht="45" customHeight="1">
      <c r="A104" s="12" t="inlineStr">
        <is>
          <t>Bonding, Structure &amp; Properties of Matter</t>
        </is>
      </c>
      <c r="B104" s="12" t="inlineStr">
        <is>
          <t>Bonding, Structure &amp; Properties of Matter</t>
        </is>
      </c>
      <c r="C104" s="13" t="inlineStr">
        <is>
          <t>Changing States: Boiling and Melting Points [CK1.04]</t>
        </is>
      </c>
      <c r="D104" s="12" t="inlineStr">
        <is>
          <t>Define the boiling and melting point of a substance. Predict what state a substance is in given its temperature.</t>
        </is>
      </c>
      <c r="E104" s="12" t="inlineStr">
        <is>
          <t>0b127aa3-1f35-495b-bd98-5f5a35d1f595</t>
        </is>
      </c>
    </row>
    <row r="105" ht="45" customHeight="1">
      <c r="A105" s="12" t="inlineStr">
        <is>
          <t>Bonding, Structure &amp; Properties of Matter</t>
        </is>
      </c>
      <c r="B105" s="12" t="inlineStr">
        <is>
          <t>Bonding, Structure &amp; Properties of Matter</t>
        </is>
      </c>
      <c r="C105" s="13" t="inlineStr">
        <is>
          <t>Changing States [CK1.02]</t>
        </is>
      </c>
      <c r="D105" s="12" t="inlineStr">
        <is>
          <t xml:space="preserve">Name and describe the state changes. </t>
        </is>
      </c>
      <c r="E105" s="12" t="inlineStr">
        <is>
          <t>a21a97de-47a9-432b-903d-f423b93347fb</t>
        </is>
      </c>
    </row>
    <row r="106" ht="45" customHeight="1">
      <c r="A106" s="12" t="inlineStr">
        <is>
          <t>Bonding, Structure &amp; Properties of Matter</t>
        </is>
      </c>
      <c r="B106" s="12" t="inlineStr">
        <is>
          <t>Bonding, Structure &amp; Properties of Matter</t>
        </is>
      </c>
      <c r="C106" s="13" t="inlineStr">
        <is>
          <t>Diffusion [CK1.05]</t>
        </is>
      </c>
      <c r="D106" s="12" t="inlineStr">
        <is>
          <t xml:space="preserve">Describe the process of diffusion. </t>
        </is>
      </c>
      <c r="E106" s="12" t="inlineStr">
        <is>
          <t>a7fc7985-a7f2-4ec1-9bb6-f304c37e92f1</t>
        </is>
      </c>
    </row>
    <row r="107" ht="45" customHeight="1">
      <c r="A107" s="12" t="inlineStr">
        <is>
          <t>Bonding, Structure &amp; Properties of Matter</t>
        </is>
      </c>
      <c r="B107" s="12" t="inlineStr">
        <is>
          <t>Bonding, Structure &amp; Properties of Matter</t>
        </is>
      </c>
      <c r="C107" s="13" t="inlineStr">
        <is>
          <t>Behaviour of Matter [CK1.06]</t>
        </is>
      </c>
      <c r="D107" s="12" t="inlineStr">
        <is>
          <t xml:space="preserve">Describe and explain thermal expansion, thermal contraction and gas pressure. </t>
        </is>
      </c>
      <c r="E107" s="12" t="inlineStr">
        <is>
          <t>4a9f7b19-0d68-4976-a4c1-b557f7557c0a</t>
        </is>
      </c>
    </row>
    <row r="108" ht="45" customHeight="1">
      <c r="A108" s="12" t="inlineStr">
        <is>
          <t>Bonding, Structure &amp; Properties of Matter</t>
        </is>
      </c>
      <c r="B108" s="12" t="inlineStr">
        <is>
          <t>Bonding, Structure &amp; Properties of Matter</t>
        </is>
      </c>
      <c r="C108" s="13" t="inlineStr">
        <is>
          <t>States of Matter [CK1.01]</t>
        </is>
      </c>
      <c r="D108" s="12" t="inlineStr">
        <is>
          <t>Describe and explain the properties of the three states of matter using the particle model.</t>
        </is>
      </c>
      <c r="E108" s="12" t="inlineStr">
        <is>
          <t>fa76cd41-103d-4feb-8f6d-ac43cbd07f27</t>
        </is>
      </c>
    </row>
    <row r="109" ht="45" customHeight="1">
      <c r="A109" s="12" t="inlineStr">
        <is>
          <t>Bonding, Structure &amp; Properties of Matter</t>
        </is>
      </c>
      <c r="B109" s="12" t="inlineStr">
        <is>
          <t>Bonding, Structure &amp; Properties of Matter</t>
        </is>
      </c>
      <c r="C109" s="13" t="inlineStr">
        <is>
          <t>Chemical Bonds: Changes of State [CHH2.05]</t>
        </is>
      </c>
      <c r="D109" s="12" t="inlineStr">
        <is>
          <t>Use ideas about energy transfers and the relative strength of chemical bonds and intermolecular forces to explain the different temperatures at which changes of state occur</t>
        </is>
      </c>
      <c r="E109" s="12" t="inlineStr">
        <is>
          <t>9df49750-de2f-489e-bbc8-c9a1347e5797</t>
        </is>
      </c>
    </row>
    <row r="110" ht="45" customHeight="1">
      <c r="A110" s="12" t="inlineStr">
        <is>
          <t>Bonding, Structure &amp; Properties of Matter</t>
        </is>
      </c>
      <c r="B110" s="12" t="inlineStr">
        <is>
          <t>Bonding, Structure &amp; Properties of Matter</t>
        </is>
      </c>
      <c r="C110" s="13" t="inlineStr">
        <is>
          <t>Carbon: Structure and Bonding [CHH2.07]</t>
        </is>
      </c>
      <c r="D110" s="12" t="inlineStr">
        <is>
          <t>Explain the properties of diamond, graphite, fullerenes and graphene in terms of their structures and bonding.</t>
        </is>
      </c>
      <c r="E110" s="12" t="inlineStr">
        <is>
          <t>d61a57ec-e0cd-4ff7-b045-a2d209f822ed</t>
        </is>
      </c>
    </row>
    <row r="111" ht="45" customHeight="1">
      <c r="A111" s="12" t="inlineStr">
        <is>
          <t>Bonding, Structure &amp; Properties of Matter</t>
        </is>
      </c>
      <c r="B111" s="12" t="inlineStr">
        <is>
          <t>Bonding, Structure &amp; Properties of Matter</t>
        </is>
      </c>
      <c r="C111" s="13" t="inlineStr">
        <is>
          <t>Introducing Chemical Bonds [CH2.01]</t>
        </is>
      </c>
      <c r="D111" s="12" t="inlineStr">
        <is>
          <t>Describe ionic, covalent and metallic bonds in terms of the transfer/sharing of electrons and in terms of electrostatic forces.</t>
        </is>
      </c>
      <c r="E111" s="12" t="inlineStr">
        <is>
          <t>08c5fb26-992e-482e-bf15-b964e4198e66</t>
        </is>
      </c>
    </row>
    <row r="112" ht="45" customHeight="1">
      <c r="A112" s="12" t="inlineStr">
        <is>
          <t>Bonding, Structure &amp; Properties of Matter</t>
        </is>
      </c>
      <c r="B112" s="12" t="inlineStr">
        <is>
          <t>Bonding, Structure &amp; Properties of Matter</t>
        </is>
      </c>
      <c r="C112" s="13" t="inlineStr">
        <is>
          <t>Silicon Dioxide: Explaining its Properties [CH2.36]</t>
        </is>
      </c>
      <c r="D112" s="12" t="inlineStr">
        <is>
          <t>Explain the properties of silicon dioxide in terms of its structure. Assumes knowledge of small molecular substances.</t>
        </is>
      </c>
      <c r="E112" s="12" t="inlineStr">
        <is>
          <t>0bb89351-c7d0-4bef-86a2-0822cdb7f51c</t>
        </is>
      </c>
    </row>
    <row r="113" ht="45" customHeight="1">
      <c r="A113" s="12" t="inlineStr">
        <is>
          <t>Bonding, Structure &amp; Properties of Matter</t>
        </is>
      </c>
      <c r="B113" s="12" t="inlineStr">
        <is>
          <t>Bonding, Structure &amp; Properties of Matter</t>
        </is>
      </c>
      <c r="C113" s="13" t="inlineStr">
        <is>
          <t>Ionic Bonding II [CH2.11]</t>
        </is>
      </c>
      <c r="D113" s="12" t="inlineStr">
        <is>
          <t>Identify and describe the formation of ionic bonds using dot and cross diagrams. This nugget contains 1:2 and 2:1 ratio examples.</t>
        </is>
      </c>
      <c r="E113" s="12" t="inlineStr">
        <is>
          <t>0ca56d6c-766c-4377-afea-dd88bf775087</t>
        </is>
      </c>
    </row>
    <row r="114" ht="45" customHeight="1">
      <c r="A114" s="12" t="inlineStr">
        <is>
          <t>Bonding, Structure &amp; Properties of Matter</t>
        </is>
      </c>
      <c r="B114" s="12" t="inlineStr">
        <is>
          <t>Bonding, Structure &amp; Properties of Matter</t>
        </is>
      </c>
      <c r="C114" s="13" t="inlineStr">
        <is>
          <t>Fullerenes: Structure &amp; Properties [CH2.48]</t>
        </is>
      </c>
      <c r="D114" s="12" t="inlineStr">
        <is>
          <t>Describe the structure of fullerenes and give their properties.</t>
        </is>
      </c>
      <c r="E114" s="12" t="inlineStr">
        <is>
          <t>1355ef0e-97db-4846-aff6-b2dcad75a330</t>
        </is>
      </c>
    </row>
    <row r="115" ht="45" customHeight="1">
      <c r="A115" s="12" t="inlineStr">
        <is>
          <t>Bonding, Structure &amp; Properties of Matter</t>
        </is>
      </c>
      <c r="B115" s="12" t="inlineStr">
        <is>
          <t>Bonding, Structure &amp; Properties of Matter</t>
        </is>
      </c>
      <c r="C115" s="13" t="inlineStr">
        <is>
          <t>Diamond: Structure &amp; Properties [CH2.40]</t>
        </is>
      </c>
      <c r="D115" s="12" t="inlineStr">
        <is>
          <t>Describe the structure of diamond and give its properties.</t>
        </is>
      </c>
      <c r="E115" s="12" t="inlineStr">
        <is>
          <t>1509e27a-b1c1-46f7-9da7-047c4d4e74d3</t>
        </is>
      </c>
    </row>
    <row r="116" ht="45" customHeight="1">
      <c r="A116" s="12" t="inlineStr">
        <is>
          <t>Bonding, Structure &amp; Properties of Matter</t>
        </is>
      </c>
      <c r="B116" s="12" t="inlineStr">
        <is>
          <t>Bonding, Structure &amp; Properties of Matter</t>
        </is>
      </c>
      <c r="C116" s="13" t="inlineStr">
        <is>
          <t>Writing Balanced Formula Equations III [CH2.60]</t>
        </is>
      </c>
      <c r="D116" s="12" t="inlineStr">
        <is>
          <t>Use knowledge of bonding to determine the formulae of compounds and write balanced formula equations. Includes compounds with brackets and coefficients greater than 2.</t>
        </is>
      </c>
      <c r="E116" s="12" t="inlineStr">
        <is>
          <t>16cca9ea-cec9-457d-923c-d988b62dc86b</t>
        </is>
      </c>
    </row>
    <row r="117" ht="45" customHeight="1">
      <c r="A117" s="12" t="inlineStr">
        <is>
          <t>Bonding, Structure &amp; Properties of Matter</t>
        </is>
      </c>
      <c r="B117" s="12" t="inlineStr">
        <is>
          <t>Bonding, Structure &amp; Properties of Matter</t>
        </is>
      </c>
      <c r="C117" s="13" t="inlineStr">
        <is>
          <t>Molecular Compounds vs Ionic Compounds [CH2.51]</t>
        </is>
      </c>
      <c r="D117" s="12" t="inlineStr">
        <is>
          <t>Compare covalent and ionic compounds. Define the term molecule.</t>
        </is>
      </c>
      <c r="E117" s="12" t="inlineStr">
        <is>
          <t>1987284f-e575-41f4-b812-703a2d577068</t>
        </is>
      </c>
    </row>
    <row r="118" ht="45" customHeight="1">
      <c r="A118" s="12" t="inlineStr">
        <is>
          <t>Bonding, Structure &amp; Properties of Matter</t>
        </is>
      </c>
      <c r="B118" s="12" t="inlineStr">
        <is>
          <t>Bonding, Structure &amp; Properties of Matter</t>
        </is>
      </c>
      <c r="C118" s="13" t="inlineStr">
        <is>
          <t>Summary: Structures &amp; Properties of Substances [CH2.54]</t>
        </is>
      </c>
      <c r="D118" s="12" t="inlineStr">
        <is>
          <t>A summary of the properties of substances, covering the common themes.</t>
        </is>
      </c>
      <c r="E118" s="12" t="inlineStr">
        <is>
          <t>23316a03-86c0-4dbe-b5fe-3dbfb344287b</t>
        </is>
      </c>
    </row>
    <row r="119" ht="45" customHeight="1">
      <c r="A119" s="12" t="inlineStr">
        <is>
          <t>Bonding, Structure &amp; Properties of Matter</t>
        </is>
      </c>
      <c r="B119" s="12" t="inlineStr">
        <is>
          <t>Bonding, Structure &amp; Properties of Matter</t>
        </is>
      </c>
      <c r="C119" s="13" t="inlineStr">
        <is>
          <t>Diamond: Explaining Properties [CH2.41]</t>
        </is>
      </c>
      <c r="D119" s="12" t="inlineStr">
        <is>
          <t>Explain the properties of diamond in terms of its structure.</t>
        </is>
      </c>
      <c r="E119" s="12" t="inlineStr">
        <is>
          <t>288dc165-6624-4b68-95aa-ed5737d73bfa</t>
        </is>
      </c>
    </row>
    <row r="120" ht="45" customHeight="1">
      <c r="A120" s="12" t="inlineStr">
        <is>
          <t>Bonding, Structure &amp; Properties of Matter</t>
        </is>
      </c>
      <c r="B120" s="12" t="inlineStr">
        <is>
          <t>Bonding, Structure &amp; Properties of Matter</t>
        </is>
      </c>
      <c r="C120" s="13" t="inlineStr">
        <is>
          <t>Covalent Bonding I [CH2.24]</t>
        </is>
      </c>
      <c r="D120" s="12" t="inlineStr">
        <is>
          <t>Identify and describe the formation of covalent bonds using dot and cross diagrams. This nugget contains elemental molecules and the formation of single, double and triple bonds.</t>
        </is>
      </c>
      <c r="E120" s="12" t="inlineStr">
        <is>
          <t>317bc8f0-2f83-4481-ae8b-544631139e77</t>
        </is>
      </c>
    </row>
    <row r="121" ht="45" customHeight="1">
      <c r="A121" s="12" t="inlineStr">
        <is>
          <t>Bonding, Structure &amp; Properties of Matter</t>
        </is>
      </c>
      <c r="B121" s="12" t="inlineStr">
        <is>
          <t>Bonding, Structure &amp; Properties of Matter</t>
        </is>
      </c>
      <c r="C121" s="13" t="inlineStr">
        <is>
          <t>Graphene: Explaining Properties [CH2.46]</t>
        </is>
      </c>
      <c r="D121" s="12" t="inlineStr">
        <is>
          <t>Explain the properties of graphene in terms of its structure.</t>
        </is>
      </c>
      <c r="E121" s="12" t="inlineStr">
        <is>
          <t>31af7548-0ecb-4fce-b68c-432c445637e6</t>
        </is>
      </c>
    </row>
    <row r="122" ht="45" customHeight="1">
      <c r="A122" s="12" t="inlineStr">
        <is>
          <t>Bonding, Structure &amp; Properties of Matter</t>
        </is>
      </c>
      <c r="B122" s="12" t="inlineStr">
        <is>
          <t>Bonding, Structure &amp; Properties of Matter</t>
        </is>
      </c>
      <c r="C122" s="13" t="inlineStr">
        <is>
          <t>Comparing Graphite &amp; Diamond [CH2.44]</t>
        </is>
      </c>
      <c r="D122" s="12" t="inlineStr">
        <is>
          <t>Compare the structures of diamond and graphite. Explain the properties of graphite and diamond in terms of their structures.</t>
        </is>
      </c>
      <c r="E122" s="12" t="inlineStr">
        <is>
          <t>3834e022-030f-415c-8889-c15760296edb</t>
        </is>
      </c>
    </row>
    <row r="123" ht="45" customHeight="1">
      <c r="A123" s="12" t="inlineStr">
        <is>
          <t>Bonding, Structure &amp; Properties of Matter</t>
        </is>
      </c>
      <c r="B123" s="12" t="inlineStr">
        <is>
          <t>Bonding, Structure &amp; Properties of Matter</t>
        </is>
      </c>
      <c r="C123" s="13" t="inlineStr">
        <is>
          <t>Properties of Pure Metals [CH2.05]</t>
        </is>
      </c>
      <c r="D123" s="12" t="inlineStr">
        <is>
          <t>State the properties of pure metals and apply this knowledge to simple situations.</t>
        </is>
      </c>
      <c r="E123" s="12" t="inlineStr">
        <is>
          <t>399cf04a-9ca0-40ed-8f54-645bc483ece0</t>
        </is>
      </c>
    </row>
    <row r="124" ht="45" customHeight="1">
      <c r="A124" s="12" t="inlineStr">
        <is>
          <t>Bonding, Structure &amp; Properties of Matter</t>
        </is>
      </c>
      <c r="B124" s="12" t="inlineStr">
        <is>
          <t>Bonding, Structure &amp; Properties of Matter</t>
        </is>
      </c>
      <c r="C124" s="13" t="inlineStr">
        <is>
          <t>Deducing Formulae from Diagrams of Covalent Compounds [CH2.28]</t>
        </is>
      </c>
      <c r="D124" s="12" t="inlineStr">
        <is>
          <t>Use diagrams to determine the formulae and empirical formulae of covalent compounds.</t>
        </is>
      </c>
      <c r="E124" s="12" t="inlineStr">
        <is>
          <t>3a2b068c-ebf9-445d-9dad-fb549ac0d093</t>
        </is>
      </c>
    </row>
    <row r="125" ht="45" customHeight="1">
      <c r="A125" s="12" t="inlineStr">
        <is>
          <t>Bonding, Structure &amp; Properties of Matter</t>
        </is>
      </c>
      <c r="B125" s="12" t="inlineStr">
        <is>
          <t>Bonding, Structure &amp; Properties of Matter</t>
        </is>
      </c>
      <c r="C125" s="13" t="inlineStr">
        <is>
          <t>Polymers: Explaining Properties [CH2.38]</t>
        </is>
      </c>
      <c r="D125" s="12" t="inlineStr">
        <is>
          <t>Explain the general properties of polymers in terms of their structure.</t>
        </is>
      </c>
      <c r="E125" s="12" t="inlineStr">
        <is>
          <t>3d208356-7458-47cf-b858-f8020d32345c</t>
        </is>
      </c>
    </row>
    <row r="126" ht="45" customHeight="1">
      <c r="A126" s="12" t="inlineStr">
        <is>
          <t>Bonding, Structure &amp; Properties of Matter</t>
        </is>
      </c>
      <c r="B126" s="12" t="inlineStr">
        <is>
          <t>Bonding, Structure &amp; Properties of Matter</t>
        </is>
      </c>
      <c r="C126" s="13" t="inlineStr">
        <is>
          <t>Phase Transitions [PH3.20]</t>
        </is>
      </c>
      <c r="D126" s="12" t="inlineStr">
        <is>
          <t>Describe phase transition between the different fundamental states of matter.</t>
        </is>
      </c>
      <c r="E126" s="12" t="inlineStr">
        <is>
          <t>3fcdbc93-ad2a-4d7c-9eba-34d014b86d91</t>
        </is>
      </c>
    </row>
    <row r="127" ht="45" customHeight="1">
      <c r="A127" s="12" t="inlineStr">
        <is>
          <t>Bonding, Structure &amp; Properties of Matter</t>
        </is>
      </c>
      <c r="B127" s="12" t="inlineStr">
        <is>
          <t>Bonding, Structure &amp; Properties of Matter</t>
        </is>
      </c>
      <c r="C127" s="13" t="inlineStr">
        <is>
          <t>Graphite: Structure &amp; Properties [CH2.42]</t>
        </is>
      </c>
      <c r="D127" s="12" t="inlineStr">
        <is>
          <t>Describe the structure of graphite and give its properties.</t>
        </is>
      </c>
      <c r="E127" s="12" t="inlineStr">
        <is>
          <t>41fdcc0f-5495-4038-86e1-545a82db7ac4</t>
        </is>
      </c>
    </row>
    <row r="128" ht="45" customHeight="1">
      <c r="A128" s="12" t="inlineStr">
        <is>
          <t>Bonding, Structure &amp; Properties of Matter</t>
        </is>
      </c>
      <c r="B128" s="12" t="inlineStr">
        <is>
          <t>Bonding, Structure &amp; Properties of Matter</t>
        </is>
      </c>
      <c r="C128" s="13" t="inlineStr">
        <is>
          <t>Density of Fundamental States of Matter [PH3.04]</t>
        </is>
      </c>
      <c r="D128" s="12" t="inlineStr">
        <is>
          <t>Describe density and make comparisons using the particle model.</t>
        </is>
      </c>
      <c r="E128" s="12" t="inlineStr">
        <is>
          <t>4293d9f9-1643-45e7-ba17-5db63a221ea0</t>
        </is>
      </c>
    </row>
    <row r="129" ht="45" customHeight="1">
      <c r="A129" s="12" t="inlineStr">
        <is>
          <t>Bonding, Structure &amp; Properties of Matter</t>
        </is>
      </c>
      <c r="B129" s="12" t="inlineStr">
        <is>
          <t>Bonding, Structure &amp; Properties of Matter</t>
        </is>
      </c>
      <c r="C129" s="13" t="inlineStr">
        <is>
          <t>Properties of Nanoparticles [CH2.63]</t>
        </is>
      </c>
      <c r="D129" s="12" t="inlineStr">
        <is>
          <t>Introduction to the unique properties of nanoscale particles; their first identification along with some examples.</t>
        </is>
      </c>
      <c r="E129" s="12" t="inlineStr">
        <is>
          <t>44ec3824-cad5-4c2d-b8c2-1d4cb7288e28</t>
        </is>
      </c>
    </row>
    <row r="130" ht="45" customHeight="1">
      <c r="A130" s="12" t="inlineStr">
        <is>
          <t>Bonding, Structure &amp; Properties of Matter</t>
        </is>
      </c>
      <c r="B130" s="12" t="inlineStr">
        <is>
          <t>Bonding, Structure &amp; Properties of Matter</t>
        </is>
      </c>
      <c r="C130" s="13" t="inlineStr">
        <is>
          <t>Explaining the Properties of Nanoparticles [CH2.64]</t>
        </is>
      </c>
      <c r="D130" s="12" t="inlineStr">
        <is>
          <t>Explanation behind nanoparticles and their unique properties.</t>
        </is>
      </c>
      <c r="E130" s="12" t="inlineStr">
        <is>
          <t>498fa3b9-95d9-4218-9993-a27804fb5f16</t>
        </is>
      </c>
    </row>
    <row r="131" ht="45" customHeight="1">
      <c r="A131" s="12" t="inlineStr">
        <is>
          <t>Bonding, Structure &amp; Properties of Matter</t>
        </is>
      </c>
      <c r="B131" s="12" t="inlineStr">
        <is>
          <t>Bonding, Structure &amp; Properties of Matter</t>
        </is>
      </c>
      <c r="C131" s="13" t="inlineStr">
        <is>
          <t>Carbon Allotropes: Summary [CH2.50]</t>
        </is>
      </c>
      <c r="D131" s="12" t="inlineStr">
        <is>
          <t>Compare the structures of diamond, graphite, graphene, buckminsterfullerene &amp; nanotubes. Explain and compare their properties in terms of their structures.</t>
        </is>
      </c>
      <c r="E131" s="12" t="inlineStr">
        <is>
          <t>53f6f377-a355-41c5-b4a8-c853b107abb6</t>
        </is>
      </c>
    </row>
    <row r="132" ht="45" customHeight="1">
      <c r="A132" s="12" t="inlineStr">
        <is>
          <t>Bonding, Structure &amp; Properties of Matter</t>
        </is>
      </c>
      <c r="B132" s="12" t="inlineStr">
        <is>
          <t>Bonding, Structure &amp; Properties of Matter</t>
        </is>
      </c>
      <c r="C132" s="13" t="inlineStr">
        <is>
          <t>Comparing Graphite &amp; Graphene [CH2.47]</t>
        </is>
      </c>
      <c r="D132" s="12" t="inlineStr">
        <is>
          <t>Compare the structures of graphite and graphene. Explain the properties of graphite and graphene in terms of their structures.</t>
        </is>
      </c>
      <c r="E132" s="12" t="inlineStr">
        <is>
          <t>62f0ad63-9d2e-4db1-971c-d4a95acdd788</t>
        </is>
      </c>
    </row>
    <row r="133" ht="45" customHeight="1">
      <c r="A133" s="12" t="inlineStr">
        <is>
          <t>Bonding, Structure &amp; Properties of Matter</t>
        </is>
      </c>
      <c r="B133" s="12" t="inlineStr">
        <is>
          <t>Bonding, Structure &amp; Properties of Matter</t>
        </is>
      </c>
      <c r="C133" s="13" t="inlineStr">
        <is>
          <t>Ionic Bonding I [CH2.10]</t>
        </is>
      </c>
      <c r="D133" s="12" t="inlineStr">
        <is>
          <t>Identify and describe the formation of ionic bonds using dot and cross diagrams. This nugget contains 1:1 ratio examples only.</t>
        </is>
      </c>
      <c r="E133" s="12" t="inlineStr">
        <is>
          <t>67be18b7-b840-44e8-84f5-43c1089dc3ac</t>
        </is>
      </c>
    </row>
    <row r="134" ht="45" customHeight="1">
      <c r="A134" s="12" t="inlineStr">
        <is>
          <t>Bonding, Structure &amp; Properties of Matter</t>
        </is>
      </c>
      <c r="B134" s="12" t="inlineStr">
        <is>
          <t>Bonding, Structure &amp; Properties of Matter</t>
        </is>
      </c>
      <c r="C134" s="13" t="inlineStr">
        <is>
          <t>Summary: Explaining the Properties of Substances [CH2.56]</t>
        </is>
      </c>
      <c r="D134" s="12" t="inlineStr">
        <is>
          <t>A summary of the properties of substances, covering the explanations of common themes.</t>
        </is>
      </c>
      <c r="E134" s="12" t="inlineStr">
        <is>
          <t>6990d534-b7ac-4404-872c-a533a80e7ffb</t>
        </is>
      </c>
    </row>
    <row r="135" ht="45" customHeight="1">
      <c r="A135" s="12" t="inlineStr">
        <is>
          <t>Bonding, Structure &amp; Properties of Matter</t>
        </is>
      </c>
      <c r="B135" s="12" t="inlineStr">
        <is>
          <t>Bonding, Structure &amp; Properties of Matter</t>
        </is>
      </c>
      <c r="C135" s="13" t="inlineStr">
        <is>
          <t>Limitations of Representations of Ionic Compounds [CH2.20]</t>
        </is>
      </c>
      <c r="D135" s="12" t="inlineStr">
        <is>
          <t>Describe the limitations of 2D or 2D representations of ionic compounds.</t>
        </is>
      </c>
      <c r="E135" s="12" t="inlineStr">
        <is>
          <t>6bf75fe7-82c0-432c-aa2b-bdc0f1f8ebc8</t>
        </is>
      </c>
    </row>
    <row r="136" ht="45" customHeight="1">
      <c r="A136" s="12" t="inlineStr">
        <is>
          <t>Bonding, Structure &amp; Properties of Matter</t>
        </is>
      </c>
      <c r="B136" s="12" t="inlineStr">
        <is>
          <t>Bonding, Structure &amp; Properties of Matter</t>
        </is>
      </c>
      <c r="C136" s="13" t="inlineStr">
        <is>
          <t>Pure Metals [CH2.04]</t>
        </is>
      </c>
      <c r="D136" s="12" t="inlineStr">
        <is>
          <t>Identify and describe pure metals and their structure.</t>
        </is>
      </c>
      <c r="E136" s="12" t="inlineStr">
        <is>
          <t>6c246151-abd2-48f1-8c7c-bf504795edd5</t>
        </is>
      </c>
    </row>
    <row r="137" ht="45" customHeight="1">
      <c r="A137" s="12" t="inlineStr">
        <is>
          <t>Bonding, Structure &amp; Properties of Matter</t>
        </is>
      </c>
      <c r="B137" s="12" t="inlineStr">
        <is>
          <t>Bonding, Structure &amp; Properties of Matter</t>
        </is>
      </c>
      <c r="C137" s="13" t="inlineStr">
        <is>
          <t>Uses of Nanoparticles [CH2.65]</t>
        </is>
      </c>
      <c r="D137" s="12" t="inlineStr">
        <is>
          <t>A look at the different applications for nanoparticles.</t>
        </is>
      </c>
      <c r="E137" s="12" t="inlineStr">
        <is>
          <t>724db370-102e-4e23-b6dc-c740f91b7ef8</t>
        </is>
      </c>
    </row>
    <row r="138" ht="45" customHeight="1">
      <c r="A138" s="12" t="inlineStr">
        <is>
          <t>Bonding, Structure &amp; Properties of Matter</t>
        </is>
      </c>
      <c r="B138" s="12" t="inlineStr">
        <is>
          <t>Bonding, Structure &amp; Properties of Matter</t>
        </is>
      </c>
      <c r="C138" s="13" t="inlineStr">
        <is>
          <t>Fundamental States of Matter: Characteristics [PH3.01]</t>
        </is>
      </c>
      <c r="D138" s="12" t="inlineStr">
        <is>
          <t>Identify the four fundamental states of matter and their basic properties.</t>
        </is>
      </c>
      <c r="E138" s="12" t="inlineStr">
        <is>
          <t>73091f21-bd94-4604-8d09-b27dbf392a81</t>
        </is>
      </c>
    </row>
    <row r="139" ht="45" customHeight="1">
      <c r="A139" s="12" t="inlineStr">
        <is>
          <t>Bonding, Structure &amp; Properties of Matter</t>
        </is>
      </c>
      <c r="B139" s="12" t="inlineStr">
        <is>
          <t>Bonding, Structure &amp; Properties of Matter</t>
        </is>
      </c>
      <c r="C139" s="13" t="inlineStr">
        <is>
          <t>Limitations of Representations of Covalent Bonds [CH2.27]</t>
        </is>
      </c>
      <c r="D139" s="12" t="inlineStr">
        <is>
          <t>Describe the limitations of 2D or 3D representations of covalent compounds.</t>
        </is>
      </c>
      <c r="E139" s="12" t="inlineStr">
        <is>
          <t>741927ab-5af8-47c5-8f2d-cada71027525</t>
        </is>
      </c>
    </row>
    <row r="140" ht="45" customHeight="1">
      <c r="A140" s="12" t="inlineStr">
        <is>
          <t>Bonding, Structure &amp; Properties of Matter</t>
        </is>
      </c>
      <c r="B140" s="12" t="inlineStr">
        <is>
          <t>Bonding, Structure &amp; Properties of Matter</t>
        </is>
      </c>
      <c r="C140" s="13" t="inlineStr">
        <is>
          <t xml:space="preserve">Ionic Equations [CH2.14] </t>
        </is>
      </c>
      <c r="D140" s="12" t="inlineStr">
        <is>
          <t>Describe the process of converting a balanced chemical equation into an ionic equation, by understanding when to split substances into ions and cancelling spectator ions.</t>
        </is>
      </c>
      <c r="E140" s="12" t="inlineStr">
        <is>
          <t>77c1e0f8-949d-4d66-a6d3-4ed9aaa5e59b</t>
        </is>
      </c>
    </row>
    <row r="141" ht="45" customHeight="1">
      <c r="A141" s="12" t="inlineStr">
        <is>
          <t>Bonding, Structure &amp; Properties of Matter</t>
        </is>
      </c>
      <c r="B141" s="12" t="inlineStr">
        <is>
          <t>Bonding, Structure &amp; Properties of Matter</t>
        </is>
      </c>
      <c r="C141" s="13" t="inlineStr">
        <is>
          <t>Density [PH3.03]</t>
        </is>
      </c>
      <c r="D141" s="12" t="inlineStr">
        <is>
          <t>Identify the meaning of density and comparing the density of different objects.</t>
        </is>
      </c>
      <c r="E141" s="12" t="inlineStr">
        <is>
          <t>78ab0ab9-d127-44ef-8413-eb705f3ed7b5</t>
        </is>
      </c>
    </row>
    <row r="142" ht="45" customHeight="1">
      <c r="A142" s="12" t="inlineStr">
        <is>
          <t>Bonding, Structure &amp; Properties of Matter</t>
        </is>
      </c>
      <c r="B142" s="12" t="inlineStr">
        <is>
          <t>Bonding, Structure &amp; Properties of Matter</t>
        </is>
      </c>
      <c r="C142" s="13" t="inlineStr">
        <is>
          <t>Deducing Formulae from Diagrams of Ionic Compounds [CH2.23]</t>
        </is>
      </c>
      <c r="D142" s="12" t="inlineStr">
        <is>
          <t>Use diagrams and knowledge of ions to determine the formulae of ionic compounds.</t>
        </is>
      </c>
      <c r="E142" s="12" t="inlineStr">
        <is>
          <t>7c044eb7-618f-46ad-8f56-32eba9cf6040</t>
        </is>
      </c>
    </row>
    <row r="143" ht="45" customHeight="1">
      <c r="A143" s="12" t="inlineStr">
        <is>
          <t>Bonding, Structure &amp; Properties of Matter</t>
        </is>
      </c>
      <c r="B143" s="12" t="inlineStr">
        <is>
          <t>Bonding, Structure &amp; Properties of Matter</t>
        </is>
      </c>
      <c r="C143" s="13" t="inlineStr">
        <is>
          <t>Representing Ionic Compounds [CH2.19]</t>
        </is>
      </c>
      <c r="D143" s="12" t="inlineStr">
        <is>
          <t>Identify ionic compounds from 2D or 3D representations. Describe the structure of an ionic compound using a diagram.</t>
        </is>
      </c>
      <c r="E143" s="12" t="inlineStr">
        <is>
          <t>834b6653-261f-492a-8a43-aa92ca9e8e04</t>
        </is>
      </c>
    </row>
    <row r="144" ht="45" customHeight="1">
      <c r="A144" s="12" t="inlineStr">
        <is>
          <t>Bonding, Structure &amp; Properties of Matter</t>
        </is>
      </c>
      <c r="B144" s="12" t="inlineStr">
        <is>
          <t>Bonding, Structure &amp; Properties of Matter</t>
        </is>
      </c>
      <c r="C144" s="13" t="inlineStr">
        <is>
          <t>Phase Transitions: Particle Model [PH3.21]</t>
        </is>
      </c>
      <c r="D144" s="12" t="inlineStr">
        <is>
          <t>Describe the phase transition between the different fundamental states of matter using the particle model.</t>
        </is>
      </c>
      <c r="E144" s="12" t="inlineStr">
        <is>
          <t>85083ed7-da39-48e4-ad01-a95b3d56faed</t>
        </is>
      </c>
    </row>
    <row r="145" ht="45" customHeight="1">
      <c r="A145" s="12" t="inlineStr">
        <is>
          <t>Bonding, Structure &amp; Properties of Matter</t>
        </is>
      </c>
      <c r="B145" s="12" t="inlineStr">
        <is>
          <t>Bonding, Structure &amp; Properties of Matter</t>
        </is>
      </c>
      <c r="C145" s="13" t="inlineStr">
        <is>
          <t>Polymers: Structure &amp; Properties [CH2.37]</t>
        </is>
      </c>
      <c r="D145" s="12" t="inlineStr">
        <is>
          <t>Describe the structure of polymers and give their general properties.</t>
        </is>
      </c>
      <c r="E145" s="12" t="inlineStr">
        <is>
          <t>85fe9c92-f3ff-438a-90b3-978a9e6ddfa4</t>
        </is>
      </c>
    </row>
    <row r="146" ht="45" customHeight="1">
      <c r="A146" s="12" t="inlineStr">
        <is>
          <t>Bonding, Structure &amp; Properties of Matter</t>
        </is>
      </c>
      <c r="B146" s="12" t="inlineStr">
        <is>
          <t>Bonding, Structure &amp; Properties of Matter</t>
        </is>
      </c>
      <c r="C146" s="13" t="inlineStr">
        <is>
          <t>Representing Covalent Bonds [CH2.26]</t>
        </is>
      </c>
      <c r="D146" s="12" t="inlineStr">
        <is>
          <t>Identify covalent compounds from 2D or 3D representations. Describe the structure of a covalent structure using a diagram.</t>
        </is>
      </c>
      <c r="E146" s="12" t="inlineStr">
        <is>
          <t>8be3b622-800c-4c4e-b8c1-0a190fbc9d67</t>
        </is>
      </c>
    </row>
    <row r="147" ht="45" customHeight="1">
      <c r="A147" s="12" t="inlineStr">
        <is>
          <t>Bonding, Structure &amp; Properties of Matter</t>
        </is>
      </c>
      <c r="B147" s="12" t="inlineStr">
        <is>
          <t>Bonding, Structure &amp; Properties of Matter</t>
        </is>
      </c>
      <c r="C147" s="13" t="inlineStr">
        <is>
          <t>Properties of Ionic Compounds [CH2.21]</t>
        </is>
      </c>
      <c r="D147" s="12" t="inlineStr">
        <is>
          <t>State the properties of ionic compounds.</t>
        </is>
      </c>
      <c r="E147" s="12" t="inlineStr">
        <is>
          <t>8f3ff936-bc8d-4663-b588-736dd5164324</t>
        </is>
      </c>
    </row>
    <row r="148" ht="45" customHeight="1">
      <c r="A148" s="12" t="inlineStr">
        <is>
          <t>Bonding, Structure &amp; Properties of Matter</t>
        </is>
      </c>
      <c r="B148" s="12" t="inlineStr">
        <is>
          <t>Bonding, Structure &amp; Properties of Matter</t>
        </is>
      </c>
      <c r="C148" s="13" t="inlineStr">
        <is>
          <t>Benefits &amp; Risks of Nanoparticles to Health [CH2.66]</t>
        </is>
      </c>
      <c r="D148" s="12" t="inlineStr">
        <is>
          <t>Descriptions and explanations of the benefits and risks to health of nanoparticles.</t>
        </is>
      </c>
      <c r="E148" s="12" t="inlineStr">
        <is>
          <t>90054664-0a1f-4954-a3b6-08dc85fb11be</t>
        </is>
      </c>
    </row>
    <row r="149" ht="45" customHeight="1">
      <c r="A149" s="12" t="inlineStr">
        <is>
          <t>Bonding, Structure &amp; Properties of Matter</t>
        </is>
      </c>
      <c r="B149" s="12" t="inlineStr">
        <is>
          <t>Bonding, Structure &amp; Properties of Matter</t>
        </is>
      </c>
      <c r="C149" s="13" t="inlineStr">
        <is>
          <t>Metals as Conductors [CH2.09]</t>
        </is>
      </c>
      <c r="D149" s="12" t="inlineStr">
        <is>
          <t>Explain the electrical and thermal conductivity of metals in terms of their structure.</t>
        </is>
      </c>
      <c r="E149" s="12" t="inlineStr">
        <is>
          <t>9186427e-d31d-4bb2-8eee-b1781152e61b</t>
        </is>
      </c>
    </row>
    <row r="150" ht="45" customHeight="1">
      <c r="A150" s="12" t="inlineStr">
        <is>
          <t>Bonding, Structure &amp; Properties of Matter</t>
        </is>
      </c>
      <c r="B150" s="12" t="inlineStr">
        <is>
          <t>Bonding, Structure &amp; Properties of Matter</t>
        </is>
      </c>
      <c r="C150" s="13" t="inlineStr">
        <is>
          <t>Explaining the Properties of Alloys [CH2.08]</t>
        </is>
      </c>
      <c r="D150" s="12" t="inlineStr">
        <is>
          <t xml:space="preserve">Explaining the properties of alloys compared to pure metals, linking to their structure. </t>
        </is>
      </c>
      <c r="E150" s="12" t="inlineStr">
        <is>
          <t>9636b26c-c50f-4107-aaeb-3bffae7f426f</t>
        </is>
      </c>
    </row>
    <row r="151" ht="45" customHeight="1">
      <c r="A151" s="12" t="inlineStr">
        <is>
          <t>Bonding, Structure &amp; Properties of Matter</t>
        </is>
      </c>
      <c r="B151" s="12" t="inlineStr">
        <is>
          <t>Bonding, Structure &amp; Properties of Matter</t>
        </is>
      </c>
      <c r="C151" s="13" t="inlineStr">
        <is>
          <t>Writing Balanced Formula Equations II [CH2.59]</t>
        </is>
      </c>
      <c r="D151" s="12" t="inlineStr">
        <is>
          <t>Use knowledge of bonding to determine the formulae of compounds and write balanced formula equations. No brackets.</t>
        </is>
      </c>
      <c r="E151" s="12" t="inlineStr">
        <is>
          <t>9a0c714d-1559-4ea1-8ae1-05083047694b</t>
        </is>
      </c>
    </row>
    <row r="152" ht="45" customHeight="1">
      <c r="A152" s="12" t="inlineStr">
        <is>
          <t>Bonding, Structure &amp; Properties of Matter</t>
        </is>
      </c>
      <c r="B152" s="12" t="inlineStr">
        <is>
          <t>Bonding, Structure &amp; Properties of Matter</t>
        </is>
      </c>
      <c r="C152" s="13" t="inlineStr">
        <is>
          <t>Fullerenes: Explaining Properties  [CH2.49]</t>
        </is>
      </c>
      <c r="D152" s="12" t="inlineStr">
        <is>
          <t>Explain the properties of fullerenes in terms of their structure.</t>
        </is>
      </c>
      <c r="E152" s="12" t="inlineStr">
        <is>
          <t>9c650abc-9234-438b-af02-03b37103f486</t>
        </is>
      </c>
    </row>
    <row r="153" ht="45" customHeight="1">
      <c r="A153" s="12" t="inlineStr">
        <is>
          <t>Bonding, Structure &amp; Properties of Matter</t>
        </is>
      </c>
      <c r="B153" s="12" t="inlineStr">
        <is>
          <t>Bonding, Structure &amp; Properties of Matter</t>
        </is>
      </c>
      <c r="C153" s="13" t="inlineStr">
        <is>
          <t>Surface Area to Volume Ratio [BI1.45]</t>
        </is>
      </c>
      <c r="D153" s="12" t="inlineStr">
        <is>
          <t>Calculate and compare surface area to volume ratios.</t>
        </is>
      </c>
      <c r="E153" s="12" t="inlineStr">
        <is>
          <t>9d6015ed-1df6-4f6c-9991-c9718132e66f</t>
        </is>
      </c>
    </row>
    <row r="154" ht="45" customHeight="1">
      <c r="A154" s="12" t="inlineStr">
        <is>
          <t>Bonding, Structure &amp; Properties of Matter</t>
        </is>
      </c>
      <c r="B154" s="12" t="inlineStr">
        <is>
          <t>Bonding, Structure &amp; Properties of Matter</t>
        </is>
      </c>
      <c r="C154" s="13" t="inlineStr">
        <is>
          <t>Graphite: Explaining Properties [CH2.43]</t>
        </is>
      </c>
      <c r="D154" s="12" t="inlineStr">
        <is>
          <t>Explain the properties of graphite in terms of its structure.</t>
        </is>
      </c>
      <c r="E154" s="12" t="inlineStr">
        <is>
          <t>9ef7e8ee-61ca-4524-aa68-6d0786d2f764</t>
        </is>
      </c>
    </row>
    <row r="155" ht="45" customHeight="1">
      <c r="A155" s="12" t="inlineStr">
        <is>
          <t>Bonding, Structure &amp; Properties of Matter</t>
        </is>
      </c>
      <c r="B155" s="12" t="inlineStr">
        <is>
          <t>Bonding, Structure &amp; Properties of Matter</t>
        </is>
      </c>
      <c r="C155" s="13" t="inlineStr">
        <is>
          <t>Writing Balanced Formula Equations I [CH2.58]</t>
        </is>
      </c>
      <c r="D155" s="12" t="inlineStr">
        <is>
          <t>Use knowledge of bonding to determine the formulae of compounds and write balanced formula equations. 1:1 ratio.</t>
        </is>
      </c>
      <c r="E155" s="12" t="inlineStr">
        <is>
          <t>a2008ffa-14b3-4cdd-80cf-1cb988f74cfd</t>
        </is>
      </c>
    </row>
    <row r="156" ht="45" customHeight="1">
      <c r="A156" s="12" t="inlineStr">
        <is>
          <t>Bonding, Structure &amp; Properties of Matter</t>
        </is>
      </c>
      <c r="B156" s="12" t="inlineStr">
        <is>
          <t>Bonding, Structure &amp; Properties of Matter</t>
        </is>
      </c>
      <c r="C156" s="13" t="inlineStr">
        <is>
          <t>Covalent Bonding II [CH2.25]</t>
        </is>
      </c>
      <c r="D156" s="12" t="inlineStr">
        <is>
          <t>Identify and describe the formation of covalent bonds using dot and cross diagrams. This nugget contains the formation of simple compounds.</t>
        </is>
      </c>
      <c r="E156" s="12" t="inlineStr">
        <is>
          <t>a24542af-adf0-4520-a63b-90fb48676709</t>
        </is>
      </c>
    </row>
    <row r="157" ht="45" customHeight="1">
      <c r="A157" s="12" t="inlineStr">
        <is>
          <t>Bonding, Structure &amp; Properties of Matter</t>
        </is>
      </c>
      <c r="B157" s="12" t="inlineStr">
        <is>
          <t>Bonding, Structure &amp; Properties of Matter</t>
        </is>
      </c>
      <c r="C157" s="13" t="inlineStr">
        <is>
          <t>Ionic Compounds [CH2.18]</t>
        </is>
      </c>
      <c r="D157" s="12" t="inlineStr">
        <is>
          <t>Describe the structure of ionic compounds.</t>
        </is>
      </c>
      <c r="E157" s="12" t="inlineStr">
        <is>
          <t>a5ff0f31-3371-4c09-a34b-0da90acd5cc1</t>
        </is>
      </c>
    </row>
    <row r="158" ht="45" customHeight="1">
      <c r="A158" s="12" t="inlineStr">
        <is>
          <t>Bonding, Structure &amp; Properties of Matter</t>
        </is>
      </c>
      <c r="B158" s="12" t="inlineStr">
        <is>
          <t>Bonding, Structure &amp; Properties of Matter</t>
        </is>
      </c>
      <c r="C158" s="13" t="inlineStr">
        <is>
          <t>Predicting Formulae from Ions II [CH2.13]</t>
        </is>
      </c>
      <c r="D158" s="12" t="inlineStr">
        <is>
          <t>Use the known charges of common ions to predict the formulae of ionic compounds — Formulae with brackets.</t>
        </is>
      </c>
      <c r="E158" s="12" t="inlineStr">
        <is>
          <t>a6e5a3f5-9ea6-4bb0-abe1-571532b31bf9</t>
        </is>
      </c>
    </row>
    <row r="159" ht="45" customHeight="1">
      <c r="A159" s="12" t="inlineStr">
        <is>
          <t>Bonding, Structure &amp; Properties of Matter</t>
        </is>
      </c>
      <c r="B159" s="12" t="inlineStr">
        <is>
          <t>Bonding, Structure &amp; Properties of Matter</t>
        </is>
      </c>
      <c r="C159" s="13" t="inlineStr">
        <is>
          <t>Predicting Formulae from Ions I [CH2.12]</t>
        </is>
      </c>
      <c r="D159" s="12" t="inlineStr">
        <is>
          <t>Use the known charges of common ions tp predict the formulae of ionic compounds.</t>
        </is>
      </c>
      <c r="E159" s="12" t="inlineStr">
        <is>
          <t>a9eeafe9-0bec-4391-8f39-880a309ee440</t>
        </is>
      </c>
    </row>
    <row r="160" ht="45" customHeight="1">
      <c r="A160" s="12" t="inlineStr">
        <is>
          <t>Bonding, Structure &amp; Properties of Matter</t>
        </is>
      </c>
      <c r="B160" s="12" t="inlineStr">
        <is>
          <t>Bonding, Structure &amp; Properties of Matter</t>
        </is>
      </c>
      <c r="C160" s="13" t="inlineStr">
        <is>
          <t>Silicon Dioxide: Structure &amp; Properties [CH2.35]</t>
        </is>
      </c>
      <c r="D160" s="12" t="inlineStr">
        <is>
          <t>Describe the structure of silicon dioxide and give its properties.</t>
        </is>
      </c>
      <c r="E160" s="12" t="inlineStr">
        <is>
          <t>aa795fb6-3ae3-42c8-9b1b-aacf09c9bb11</t>
        </is>
      </c>
    </row>
    <row r="161" ht="45" customHeight="1">
      <c r="A161" s="12" t="inlineStr">
        <is>
          <t>Bonding, Structure &amp; Properties of Matter</t>
        </is>
      </c>
      <c r="B161" s="12" t="inlineStr">
        <is>
          <t>Bonding, Structure &amp; Properties of Matter</t>
        </is>
      </c>
      <c r="C161" s="13" t="inlineStr">
        <is>
          <t>What is a Crystal? [CH2.61]</t>
        </is>
      </c>
      <c r="D161" s="12" t="inlineStr">
        <is>
          <t>Describe crystalline structures and give examples of ionic and covalent crystals.</t>
        </is>
      </c>
      <c r="E161" s="12" t="inlineStr">
        <is>
          <t>acec8c9b-784e-4095-96b3-0e72dcdaf9fc</t>
        </is>
      </c>
    </row>
    <row r="162" ht="45" customHeight="1">
      <c r="A162" s="12" t="inlineStr">
        <is>
          <t>Bonding, Structure &amp; Properties of Matter</t>
        </is>
      </c>
      <c r="B162" s="12" t="inlineStr">
        <is>
          <t>Bonding, Structure &amp; Properties of Matter</t>
        </is>
      </c>
      <c r="C162" s="13" t="inlineStr">
        <is>
          <t>Comparing Small &amp; Giant Covalent Substances [CH2.34]</t>
        </is>
      </c>
      <c r="D162" s="12" t="inlineStr">
        <is>
          <t>Compare the structure and properties of small and giant covalent substances.</t>
        </is>
      </c>
      <c r="E162" s="12" t="inlineStr">
        <is>
          <t>af028f9d-bc22-4721-95c2-13efc5a6de21</t>
        </is>
      </c>
    </row>
    <row r="163" ht="45" customHeight="1">
      <c r="A163" s="12" t="inlineStr">
        <is>
          <t>Bonding, Structure &amp; Properties of Matter</t>
        </is>
      </c>
      <c r="B163" s="12" t="inlineStr">
        <is>
          <t>Bonding, Structure &amp; Properties of Matter</t>
        </is>
      </c>
      <c r="C163" s="13" t="inlineStr">
        <is>
          <t>Fundamental States of Matter: Particle Model [PH3.02]</t>
        </is>
      </c>
      <c r="D163" s="12" t="inlineStr">
        <is>
          <t>Describe the arrangement, movement and the relative energy of particles in the fundamental states of matter using the particle model.</t>
        </is>
      </c>
      <c r="E163" s="12" t="inlineStr">
        <is>
          <t>b5247aeb-dcac-4dec-ae35-227496f71dcd</t>
        </is>
      </c>
    </row>
    <row r="164" ht="45" customHeight="1">
      <c r="A164" s="12" t="inlineStr">
        <is>
          <t>Bonding, Structure &amp; Properties of Matter</t>
        </is>
      </c>
      <c r="B164" s="12" t="inlineStr">
        <is>
          <t>Bonding, Structure &amp; Properties of Matter</t>
        </is>
      </c>
      <c r="C164" s="13" t="inlineStr">
        <is>
          <t>Physical vs Chemical Changes: The Particle Model [PH3.23]</t>
        </is>
      </c>
      <c r="D164" s="12" t="inlineStr">
        <is>
          <t>Identify the difference between chemical and physical changes.</t>
        </is>
      </c>
      <c r="E164" s="12" t="inlineStr">
        <is>
          <t>b681c699-ac95-4e6f-b635-e20bf87fe9dd</t>
        </is>
      </c>
    </row>
    <row r="165" ht="45" customHeight="1">
      <c r="A165" s="12" t="inlineStr">
        <is>
          <t>Bonding, Structure &amp; Properties of Matter</t>
        </is>
      </c>
      <c r="B165" s="12" t="inlineStr">
        <is>
          <t>Bonding, Structure &amp; Properties of Matter</t>
        </is>
      </c>
      <c r="C165" s="13" t="inlineStr">
        <is>
          <t>Identifying Bonding from Diagrams [CH2.53]</t>
        </is>
      </c>
      <c r="D165" s="12" t="inlineStr">
        <is>
          <t>Identify metallic, ionic and covalent bonding from 2D or 3D representations.</t>
        </is>
      </c>
      <c r="E165" s="12" t="inlineStr">
        <is>
          <t>ba1bb81b-5d67-4009-9a6e-1a46b03d589b</t>
        </is>
      </c>
    </row>
    <row r="166" ht="45" customHeight="1">
      <c r="A166" s="12" t="inlineStr">
        <is>
          <t>Bonding, Structure &amp; Properties of Matter</t>
        </is>
      </c>
      <c r="B166" s="12" t="inlineStr">
        <is>
          <t>Bonding, Structure &amp; Properties of Matter</t>
        </is>
      </c>
      <c r="C166" s="13" t="inlineStr">
        <is>
          <t>Fundamental States of Matter: Limitations of the Particle Model [PH3.25]</t>
        </is>
      </c>
      <c r="D166" s="12" t="inlineStr">
        <is>
          <t>Consider the limitations of the particle model during physical and chemical changes.</t>
        </is>
      </c>
      <c r="E166" s="12" t="inlineStr">
        <is>
          <t>bceb583b-1d33-4dae-ac63-1cecf43a4527</t>
        </is>
      </c>
    </row>
    <row r="167" ht="45" customHeight="1">
      <c r="A167" s="12" t="inlineStr">
        <is>
          <t>Bonding, Structure &amp; Properties of Matter</t>
        </is>
      </c>
      <c r="B167" s="12" t="inlineStr">
        <is>
          <t>Bonding, Structure &amp; Properties of Matter</t>
        </is>
      </c>
      <c r="C167" s="13" t="inlineStr">
        <is>
          <t>Polymers: Introduction [CK20.15]</t>
        </is>
      </c>
      <c r="D167" s="12" t="inlineStr">
        <is>
          <t>Describe the structure of polymers and give some examples of polymers.</t>
        </is>
      </c>
      <c r="E167" s="12" t="inlineStr">
        <is>
          <t>be932d71-7f00-42f3-8926-712d69727e32</t>
        </is>
      </c>
    </row>
    <row r="168" ht="45" customHeight="1">
      <c r="A168" s="12" t="inlineStr">
        <is>
          <t>Bonding, Structure &amp; Properties of Matter</t>
        </is>
      </c>
      <c r="B168" s="12" t="inlineStr">
        <is>
          <t>Bonding, Structure &amp; Properties of Matter</t>
        </is>
      </c>
      <c r="C168" s="13" t="inlineStr">
        <is>
          <t>Identifying Bonding from Substance Names [CH2.52]</t>
        </is>
      </c>
      <c r="D168" s="12" t="inlineStr">
        <is>
          <t>Identify metallic, ionic and covalent bonding from the elements involved.</t>
        </is>
      </c>
      <c r="E168" s="12" t="inlineStr">
        <is>
          <t>bf280fa0-5d6d-479a-9ab2-d3edfeabafd6</t>
        </is>
      </c>
    </row>
    <row r="169" ht="45" customHeight="1">
      <c r="A169" s="12" t="inlineStr">
        <is>
          <t>Bonding, Structure &amp; Properties of Matter</t>
        </is>
      </c>
      <c r="B169" s="12" t="inlineStr">
        <is>
          <t>Bonding, Structure &amp; Properties of Matter</t>
        </is>
      </c>
      <c r="C169" s="13" t="inlineStr">
        <is>
          <t>Explaining the Properties of Ionic Compounds [CH2.22]</t>
        </is>
      </c>
      <c r="D169" s="12" t="inlineStr">
        <is>
          <t>Explain the properties of ionic compounds in terms of their structure.</t>
        </is>
      </c>
      <c r="E169" s="12" t="inlineStr">
        <is>
          <t>c2eb3e84-8389-41c9-9349-bd8cc8387413</t>
        </is>
      </c>
    </row>
    <row r="170" ht="45" customHeight="1">
      <c r="A170" s="12" t="inlineStr">
        <is>
          <t>Bonding, Structure &amp; Properties of Matter</t>
        </is>
      </c>
      <c r="B170" s="12" t="inlineStr">
        <is>
          <t>Bonding, Structure &amp; Properties of Matter</t>
        </is>
      </c>
      <c r="C170" s="13" t="inlineStr">
        <is>
          <t>Giant Covalent Structures &amp; Their Properties [CH2.33]</t>
        </is>
      </c>
      <c r="D170" s="12" t="inlineStr">
        <is>
          <t>Describe the structure of giant covalent structures and give their general properties.</t>
        </is>
      </c>
      <c r="E170" s="12" t="inlineStr">
        <is>
          <t>c5bb2543-c372-4ec6-b0d0-4f286f179a32</t>
        </is>
      </c>
    </row>
    <row r="171" ht="45" customHeight="1">
      <c r="A171" s="12" t="inlineStr">
        <is>
          <t>Bonding, Structure &amp; Properties of Matter</t>
        </is>
      </c>
      <c r="B171" s="12" t="inlineStr">
        <is>
          <t>Bonding, Structure &amp; Properties of Matter</t>
        </is>
      </c>
      <c r="C171" s="13" t="inlineStr">
        <is>
          <t>Evaporation vs Boiling [PH3.22]</t>
        </is>
      </c>
      <c r="D171" s="12" t="inlineStr">
        <is>
          <t>Describe and compare the different forms of vaporisation that can occur.</t>
        </is>
      </c>
      <c r="E171" s="12" t="inlineStr">
        <is>
          <t>c759e19c-f920-4a32-bf48-1a3100a05c72</t>
        </is>
      </c>
    </row>
    <row r="172" ht="45" customHeight="1">
      <c r="A172" s="12" t="inlineStr">
        <is>
          <t>Bonding, Structure &amp; Properties of Matter</t>
        </is>
      </c>
      <c r="B172" s="12" t="inlineStr">
        <is>
          <t>Bonding, Structure &amp; Properties of Matter</t>
        </is>
      </c>
      <c r="C172" s="13" t="inlineStr">
        <is>
          <t>Metallic Bonding [CH2.02]</t>
        </is>
      </c>
      <c r="D172" s="12" t="inlineStr">
        <is>
          <t>Identify and describe metallic bonds.</t>
        </is>
      </c>
      <c r="E172" s="12" t="inlineStr">
        <is>
          <t>ca1b0d4c-c857-4a7b-bc6b-fcc01d3d1823</t>
        </is>
      </c>
    </row>
    <row r="173" ht="45" customHeight="1">
      <c r="A173" s="12" t="inlineStr">
        <is>
          <t>Bonding, Structure &amp; Properties of Matter</t>
        </is>
      </c>
      <c r="B173" s="12" t="inlineStr">
        <is>
          <t>Bonding, Structure &amp; Properties of Matter</t>
        </is>
      </c>
      <c r="C173" s="13" t="inlineStr">
        <is>
          <t>Representing Metallic Bonds [CH2.03]</t>
        </is>
      </c>
      <c r="D173" s="12" t="inlineStr">
        <is>
          <t>Identify metallic bonding from 2D or 3D representations.</t>
        </is>
      </c>
      <c r="E173" s="12" t="inlineStr">
        <is>
          <t>cd371fd4-0588-4def-9378-826cddd03504</t>
        </is>
      </c>
    </row>
    <row r="174" ht="45" customHeight="1">
      <c r="A174" s="12" t="inlineStr">
        <is>
          <t>Bonding, Structure &amp; Properties of Matter</t>
        </is>
      </c>
      <c r="B174" s="12" t="inlineStr">
        <is>
          <t>Bonding, Structure &amp; Properties of Matter</t>
        </is>
      </c>
      <c r="C174" s="13" t="inlineStr">
        <is>
          <t>Properties of Small Molecular Substances [CH2.31]</t>
        </is>
      </c>
      <c r="D174" s="12" t="inlineStr">
        <is>
          <t>Give the properties of small molecular substances.</t>
        </is>
      </c>
      <c r="E174" s="12" t="inlineStr">
        <is>
          <t>d152524a-bd96-4cb7-9586-4bea7cd790fd</t>
        </is>
      </c>
    </row>
    <row r="175" ht="45" customHeight="1">
      <c r="A175" s="12" t="inlineStr">
        <is>
          <t>Bonding, Structure &amp; Properties of Matter</t>
        </is>
      </c>
      <c r="B175" s="12" t="inlineStr">
        <is>
          <t>Bonding, Structure &amp; Properties of Matter</t>
        </is>
      </c>
      <c r="C175" s="13" t="inlineStr">
        <is>
          <t>Balancing Ionic Equations I [CH2.16]</t>
        </is>
      </c>
      <c r="D175" s="12" t="inlineStr">
        <is>
          <t xml:space="preserve">Balance ionic equations, given the skeletal ionic equation, by adding appropriate coefficients.
</t>
        </is>
      </c>
      <c r="E175" s="12" t="inlineStr">
        <is>
          <t>d261956c-4ed0-438b-aa11-6eec85e0c3e1</t>
        </is>
      </c>
    </row>
    <row r="176" ht="45" customHeight="1">
      <c r="A176" s="12" t="inlineStr">
        <is>
          <t>Bonding, Structure &amp; Properties of Matter</t>
        </is>
      </c>
      <c r="B176" s="12" t="inlineStr">
        <is>
          <t>Bonding, Structure &amp; Properties of Matter</t>
        </is>
      </c>
      <c r="C176" s="13" t="inlineStr">
        <is>
          <t>Explaining the Properties of Small Molecular Substances [CH2.32]</t>
        </is>
      </c>
      <c r="D176" s="12" t="inlineStr">
        <is>
          <t>Explain the properties of small molecular substances in terms of their structure.</t>
        </is>
      </c>
      <c r="E176" s="12" t="inlineStr">
        <is>
          <t>d50ce06e-1a88-4313-ad90-5b06fd0c82dc</t>
        </is>
      </c>
    </row>
    <row r="177" ht="45" customHeight="1">
      <c r="A177" s="12" t="inlineStr">
        <is>
          <t>Bonding, Structure &amp; Properties of Matter</t>
        </is>
      </c>
      <c r="B177" s="12" t="inlineStr">
        <is>
          <t>Bonding, Structure &amp; Properties of Matter</t>
        </is>
      </c>
      <c r="C177" s="13" t="inlineStr">
        <is>
          <t>Alloys &amp; Their Properties [CH2.07]</t>
        </is>
      </c>
      <c r="D177" s="12" t="inlineStr">
        <is>
          <t>Explain the properties of alloys in terms of their structure and compare alloys to pure metals.</t>
        </is>
      </c>
      <c r="E177" s="12" t="inlineStr">
        <is>
          <t>df5355af-17d6-4ab9-b8c2-831d87fba0d8</t>
        </is>
      </c>
    </row>
    <row r="178" ht="45" customHeight="1">
      <c r="A178" s="12" t="inlineStr">
        <is>
          <t>Bonding, Structure &amp; Properties of Matter</t>
        </is>
      </c>
      <c r="B178" s="12" t="inlineStr">
        <is>
          <t>Bonding, Structure &amp; Properties of Matter</t>
        </is>
      </c>
      <c r="C178" s="13" t="inlineStr">
        <is>
          <t>Intermolecular &amp; Intramolecular Forces [CH2.29]</t>
        </is>
      </c>
      <c r="D178" s="12" t="inlineStr">
        <is>
          <t>Define inter- and intramolecular forces and compare them.</t>
        </is>
      </c>
      <c r="E178" s="12" t="inlineStr">
        <is>
          <t>e1c17e00-6b29-442e-a427-ab8d5357cf93</t>
        </is>
      </c>
    </row>
    <row r="179" ht="45" customHeight="1">
      <c r="A179" s="12" t="inlineStr">
        <is>
          <t>Bonding, Structure &amp; Properties of Matter</t>
        </is>
      </c>
      <c r="B179" s="12" t="inlineStr">
        <is>
          <t>Bonding, Structure &amp; Properties of Matter</t>
        </is>
      </c>
      <c r="C179" s="13" t="inlineStr">
        <is>
          <t>Phase Transitions: Melting &amp; Boiling Points [PH3.24]</t>
        </is>
      </c>
      <c r="D179" s="12" t="inlineStr">
        <is>
          <t>Predict the physical state of a substance under specified conditions, given suitable data.</t>
        </is>
      </c>
      <c r="E179" s="12" t="inlineStr">
        <is>
          <t>e260e2a5-cf19-4395-9d19-18be29a89497</t>
        </is>
      </c>
    </row>
    <row r="180" ht="45" customHeight="1">
      <c r="A180" s="12" t="inlineStr">
        <is>
          <t>Bonding, Structure &amp; Properties of Matter</t>
        </is>
      </c>
      <c r="B180" s="12" t="inlineStr">
        <is>
          <t>Bonding, Structure &amp; Properties of Matter</t>
        </is>
      </c>
      <c r="C180" s="13" t="inlineStr">
        <is>
          <t>Polymers: Representing in Diagrams [CH2.39]</t>
        </is>
      </c>
      <c r="D180" s="12" t="inlineStr">
        <is>
          <t>Describe the displayed formula of monomers and interpret to deduce the structure of a polymer.</t>
        </is>
      </c>
      <c r="E180" s="12" t="inlineStr">
        <is>
          <t>e6dbdb8a-bb5c-4de6-938f-04a46ef2b63c</t>
        </is>
      </c>
    </row>
    <row r="181" ht="45" customHeight="1">
      <c r="A181" s="12" t="inlineStr">
        <is>
          <t>Bonding, Structure &amp; Properties of Matter</t>
        </is>
      </c>
      <c r="B181" s="12" t="inlineStr">
        <is>
          <t>Bonding, Structure &amp; Properties of Matter</t>
        </is>
      </c>
      <c r="C181" s="13" t="inlineStr">
        <is>
          <t>Explaining the Properties Pure Metals [CH2.06]</t>
        </is>
      </c>
      <c r="D181" s="12" t="inlineStr">
        <is>
          <t>Explain the properties of pure metals in terms of their structure.</t>
        </is>
      </c>
      <c r="E181" s="12" t="inlineStr">
        <is>
          <t>ec913b66-44f3-4bd8-9cfe-e556f5dfa5c5</t>
        </is>
      </c>
    </row>
    <row r="182" ht="45" customHeight="1">
      <c r="A182" s="12" t="inlineStr">
        <is>
          <t>Bonding, Structure &amp; Properties of Matter</t>
        </is>
      </c>
      <c r="B182" s="12" t="inlineStr">
        <is>
          <t>Bonding, Structure &amp; Properties of Matter</t>
        </is>
      </c>
      <c r="C182" s="13" t="inlineStr">
        <is>
          <t>Nanoparticles [CH2.62]</t>
        </is>
      </c>
      <c r="D182" s="12" t="inlineStr">
        <is>
          <t>Introduction to nanoparticles; their relative size, unit conversions and mention of unique properties.</t>
        </is>
      </c>
      <c r="E182" s="12" t="inlineStr">
        <is>
          <t>f3d40509-92c4-488f-a6f6-ae1d8fbb1944</t>
        </is>
      </c>
    </row>
    <row r="183" ht="45" customHeight="1">
      <c r="A183" s="12" t="inlineStr">
        <is>
          <t>Bonding, Structure &amp; Properties of Matter</t>
        </is>
      </c>
      <c r="B183" s="12" t="inlineStr">
        <is>
          <t>Bonding, Structure &amp; Properties of Matter</t>
        </is>
      </c>
      <c r="C183" s="13" t="inlineStr">
        <is>
          <t>Comparing Nanoparticles with Atoms &amp; Molecules [CH2.71]</t>
        </is>
      </c>
      <c r="D183" s="12" t="inlineStr">
        <is>
          <t>A comparison between the sizes of nanoparticles with atoms and small molecules.</t>
        </is>
      </c>
      <c r="E183" s="12" t="inlineStr">
        <is>
          <t>f3d532e3-0fb4-4829-8575-8ea06ce9580a</t>
        </is>
      </c>
    </row>
    <row r="184" ht="45" customHeight="1">
      <c r="A184" s="12" t="inlineStr">
        <is>
          <t>Bonding, Structure &amp; Properties of Matter</t>
        </is>
      </c>
      <c r="B184" s="12" t="inlineStr">
        <is>
          <t>Bonding, Structure &amp; Properties of Matter</t>
        </is>
      </c>
      <c r="C184" s="13" t="inlineStr">
        <is>
          <t>Small Molecular Substances [CH2.30]</t>
        </is>
      </c>
      <c r="D184" s="12" t="inlineStr">
        <is>
          <t>Describe the structure of small molecular substances and give some common examples.</t>
        </is>
      </c>
      <c r="E184" s="12" t="inlineStr">
        <is>
          <t>f5bd9a3b-8e9c-4a14-8e81-c825128d67c5</t>
        </is>
      </c>
    </row>
    <row r="185" ht="45" customHeight="1">
      <c r="A185" s="12" t="inlineStr">
        <is>
          <t>Bonding, Structure &amp; Properties of Matter</t>
        </is>
      </c>
      <c r="B185" s="12" t="inlineStr">
        <is>
          <t>Bonding, Structure &amp; Properties of Matter</t>
        </is>
      </c>
      <c r="C185" s="13" t="inlineStr">
        <is>
          <t>Graphene: Structure &amp; Properties [CH2.45]</t>
        </is>
      </c>
      <c r="D185" s="12" t="inlineStr">
        <is>
          <t>Describe the structure of graphene and give its properties.</t>
        </is>
      </c>
      <c r="E185" s="12" t="inlineStr">
        <is>
          <t>f5d571e9-caf3-4b17-a0ca-918a042011dd</t>
        </is>
      </c>
    </row>
    <row r="186" ht="45" customHeight="1">
      <c r="A186" s="12" t="inlineStr">
        <is>
          <t>Bonding, Structure &amp; Properties of Matter</t>
        </is>
      </c>
      <c r="B186" s="12" t="inlineStr">
        <is>
          <t>Bonding, Structure &amp; Properties of Matter</t>
        </is>
      </c>
      <c r="C186" s="13" t="inlineStr">
        <is>
          <t>Valency &amp; Number of Covalent Bonds Formed [CH2.57]</t>
        </is>
      </c>
      <c r="D186" s="12" t="inlineStr">
        <is>
          <t>Deduce the valency of atoms and use it to predict the structure of molecules.</t>
        </is>
      </c>
      <c r="E186" s="12" t="inlineStr">
        <is>
          <t>f8a4ac6f-a1cd-4afa-9bba-ba271a40b2d4</t>
        </is>
      </c>
    </row>
    <row r="187" ht="45" customHeight="1">
      <c r="A187" s="12" t="inlineStr">
        <is>
          <t>Quantitative Chemistry</t>
        </is>
      </c>
      <c r="B187" s="12" t="inlineStr">
        <is>
          <t>Quantitative Chemistry</t>
        </is>
      </c>
      <c r="C187" s="13" t="inlineStr">
        <is>
          <t>Diagnostic: Concentration Calculations (mol/dm³) [CH0.031]</t>
        </is>
      </c>
      <c r="D187" s="12" t="inlineStr">
        <is>
          <t>Diagnostic for concentration calculations involving moles.</t>
        </is>
      </c>
      <c r="E187" s="12" t="inlineStr">
        <is>
          <t>760dc84e-335d-489b-b741-71c2d8de6524</t>
        </is>
      </c>
    </row>
    <row r="188" ht="45" customHeight="1">
      <c r="A188" s="12" t="inlineStr">
        <is>
          <t>Quantitative Chemistry</t>
        </is>
      </c>
      <c r="B188" s="12" t="inlineStr">
        <is>
          <t>Quantitative Chemistry</t>
        </is>
      </c>
      <c r="C188" s="13" t="inlineStr">
        <is>
          <t>Diagnostic: Percentage Yield &amp; Atom Economy [CH0.030]</t>
        </is>
      </c>
      <c r="D188" s="12" t="inlineStr">
        <is>
          <t>Diagnostic for yield and atom economy calculations.</t>
        </is>
      </c>
      <c r="E188" s="12" t="inlineStr">
        <is>
          <t>211707bc-9011-4460-ac80-9c039ab2ee1e</t>
        </is>
      </c>
    </row>
    <row r="189" ht="45" customHeight="1">
      <c r="A189" s="12" t="inlineStr">
        <is>
          <t>Quantitative Chemistry</t>
        </is>
      </c>
      <c r="B189" s="12" t="inlineStr">
        <is>
          <t>Quantitative Chemistry</t>
        </is>
      </c>
      <c r="C189" s="13" t="inlineStr">
        <is>
          <t>Diagnostic: Calculating Mass using mol/dm³ [CH0.032]</t>
        </is>
      </c>
      <c r="D189" s="12" t="inlineStr">
        <is>
          <t>Diagnostic looking at calculating masses and g/dm³ from molar concentrations.</t>
        </is>
      </c>
      <c r="E189" s="12" t="inlineStr">
        <is>
          <t>19df172e-e20c-4b73-97eb-2124f9a50788</t>
        </is>
      </c>
    </row>
    <row r="190" ht="45" customHeight="1">
      <c r="A190" s="12" t="inlineStr">
        <is>
          <t>Quantitative Chemistry</t>
        </is>
      </c>
      <c r="B190" s="12" t="inlineStr">
        <is>
          <t>Quantitative Chemistry</t>
        </is>
      </c>
      <c r="C190" s="13" t="inlineStr">
        <is>
          <t>Diagnostic: Avogadro's Law &amp; Molar Volume [CH0.033]</t>
        </is>
      </c>
      <c r="D190" s="12" t="inlineStr">
        <is>
          <t>Diagnostic on Avogadro's Law related to calculating molar volumes of gases.</t>
        </is>
      </c>
      <c r="E190" s="12" t="inlineStr">
        <is>
          <t>77dc057a-c263-4aca-b61a-5afdcdcbe437</t>
        </is>
      </c>
    </row>
    <row r="191" ht="45" customHeight="1">
      <c r="A191" s="12" t="inlineStr">
        <is>
          <t>Quantitative Chemistry</t>
        </is>
      </c>
      <c r="B191" s="12" t="inlineStr">
        <is>
          <t>Quantitative Chemistry</t>
        </is>
      </c>
      <c r="C191" s="13" t="inlineStr">
        <is>
          <t>Diagnostic: Limiting Reactants [CH0.025]</t>
        </is>
      </c>
      <c r="D191" s="12" t="inlineStr">
        <is>
          <t>Diagnostic for limiting reactants.</t>
        </is>
      </c>
      <c r="E191" s="12" t="inlineStr">
        <is>
          <t>756252fe-bebe-475e-b829-31e8dafb91b1</t>
        </is>
      </c>
    </row>
    <row r="192" ht="45" customHeight="1">
      <c r="A192" s="12" t="inlineStr">
        <is>
          <t>Quantitative Chemistry</t>
        </is>
      </c>
      <c r="B192" s="12" t="inlineStr">
        <is>
          <t>Quantitative Chemistry</t>
        </is>
      </c>
      <c r="C192" s="13" t="inlineStr">
        <is>
          <t>Diagnostic: Relative Formula Mass [CH0.020]</t>
        </is>
      </c>
      <c r="D192" s="12" t="inlineStr">
        <is>
          <t xml:space="preserve">Diagnostic for relative formula mass with and without equations. </t>
        </is>
      </c>
      <c r="E192" s="12" t="inlineStr">
        <is>
          <t>1b300b2a-dad2-4225-a0df-aab720ad93e7</t>
        </is>
      </c>
    </row>
    <row r="193" ht="45" customHeight="1">
      <c r="A193" s="12" t="inlineStr">
        <is>
          <t>Quantitative Chemistry</t>
        </is>
      </c>
      <c r="B193" s="12" t="inlineStr">
        <is>
          <t>Quantitative Chemistry</t>
        </is>
      </c>
      <c r="C193" s="13" t="inlineStr">
        <is>
          <t>Diagnostic: Concentration Calculations (g/dm³) [CH0.027]</t>
        </is>
      </c>
      <c r="D193" s="12" t="inlineStr">
        <is>
          <t>Diagnostic for calculating the concentration of solutions in g/dm³.</t>
        </is>
      </c>
      <c r="E193" s="12" t="inlineStr">
        <is>
          <t>94d2e0cc-32ea-4238-8242-6f712cd3b1c3</t>
        </is>
      </c>
    </row>
    <row r="194" ht="45" customHeight="1">
      <c r="A194" s="12" t="inlineStr">
        <is>
          <t>Quantitative Chemistry</t>
        </is>
      </c>
      <c r="B194" s="12" t="inlineStr">
        <is>
          <t>Quantitative Chemistry</t>
        </is>
      </c>
      <c r="C194" s="13" t="inlineStr">
        <is>
          <t>Diagnostic: Percentage Mass Calculations [CH0.022]</t>
        </is>
      </c>
      <c r="D194" s="12" t="inlineStr">
        <is>
          <t xml:space="preserve">Diagnostic for calculating percentage mass with and without brackets and in mixtures. </t>
        </is>
      </c>
      <c r="E194" s="12" t="inlineStr">
        <is>
          <t>9f7a73d4-3be3-4122-bd58-23e6688a71ac</t>
        </is>
      </c>
    </row>
    <row r="195" ht="45" customHeight="1">
      <c r="A195" s="12" t="inlineStr">
        <is>
          <t>Quantitative Chemistry</t>
        </is>
      </c>
      <c r="B195" s="12" t="inlineStr">
        <is>
          <t>Quantitative Chemistry</t>
        </is>
      </c>
      <c r="C195" s="13" t="inlineStr">
        <is>
          <t>Diagnostic: Mole Calculations [CH0.024]</t>
        </is>
      </c>
      <c r="D195" s="12" t="inlineStr">
        <is>
          <t>Diagnostic for the mole and Avogadro's constant, calculating moles using RFM, reacting mass calculations and using moles to balance chemical equations.</t>
        </is>
      </c>
      <c r="E195" s="12" t="inlineStr">
        <is>
          <t>52f5964b-ae3e-4085-9b05-a5fe16d1f414</t>
        </is>
      </c>
    </row>
    <row r="196" ht="45" customHeight="1">
      <c r="A196" s="12" t="inlineStr">
        <is>
          <t>Quantitative Chemistry</t>
        </is>
      </c>
      <c r="B196" s="12" t="inlineStr">
        <is>
          <t>Quantitative Chemistry</t>
        </is>
      </c>
      <c r="C196" s="13" t="inlineStr">
        <is>
          <t>Diagnostic: Chemical Equations [CH0.004]</t>
        </is>
      </c>
      <c r="D196" s="12" t="inlineStr">
        <is>
          <t>Diagnostic for word and symbol equations.</t>
        </is>
      </c>
      <c r="E196" s="12" t="inlineStr">
        <is>
          <t>b94e8b3d-44eb-4825-b531-4cb3c37e0641</t>
        </is>
      </c>
    </row>
    <row r="197" ht="45" customHeight="1">
      <c r="A197" s="12" t="inlineStr">
        <is>
          <t>Quantitative Chemistry</t>
        </is>
      </c>
      <c r="B197" s="12" t="inlineStr">
        <is>
          <t>Quantitative Chemistry</t>
        </is>
      </c>
      <c r="C197" s="13" t="inlineStr">
        <is>
          <t>Diagnostic: Uncertainty of Repeated Measurements [CH0.023]</t>
        </is>
      </c>
      <c r="D197" s="12" t="inlineStr">
        <is>
          <t>Diagnostic for describing and calculating uncertainty of repeated chemical measurements.</t>
        </is>
      </c>
      <c r="E197" s="12" t="inlineStr">
        <is>
          <t>ddb17458-0c9d-4ea3-8fa9-50256484243d</t>
        </is>
      </c>
    </row>
    <row r="198" ht="45" customHeight="1">
      <c r="A198" s="12" t="inlineStr">
        <is>
          <t>Quantitative Chemistry</t>
        </is>
      </c>
      <c r="B198" s="12" t="inlineStr">
        <is>
          <t>Quantitative Chemistry</t>
        </is>
      </c>
      <c r="C198" s="13" t="inlineStr">
        <is>
          <t>Rearranging the Calculation for Molar Volume of Gas [CH3.58]</t>
        </is>
      </c>
      <c r="D198" s="12" t="inlineStr">
        <is>
          <t>Rearrange the molar volume equation to calculate the mass of gas or the relative formula mass. No unit conversions.</t>
        </is>
      </c>
      <c r="E198" s="12" t="inlineStr">
        <is>
          <t>12bab4b0-4ad4-4e4b-b568-a236d9237768</t>
        </is>
      </c>
    </row>
    <row r="199" ht="45" customHeight="1">
      <c r="A199" s="12" t="inlineStr">
        <is>
          <t>Quantitative Chemistry</t>
        </is>
      </c>
      <c r="B199" s="12" t="inlineStr">
        <is>
          <t>Quantitative Chemistry</t>
        </is>
      </c>
      <c r="C199" s="13" t="inlineStr">
        <is>
          <t>Rearranging the Concentration Equation (g/dm³) [CH3.37]</t>
        </is>
      </c>
      <c r="D199" s="12" t="inlineStr">
        <is>
          <t>Rearrange the concentration equation to calculate the mass and volume of solutions. Includes application questions and requires unit conversions.</t>
        </is>
      </c>
      <c r="E199" s="12" t="inlineStr">
        <is>
          <t>229e38ad-cfa9-494b-b2b4-bf40d7c55f91</t>
        </is>
      </c>
    </row>
    <row r="200" ht="45" customHeight="1">
      <c r="A200" s="12" t="inlineStr">
        <is>
          <t>Quantitative Chemistry</t>
        </is>
      </c>
      <c r="B200" s="12" t="inlineStr">
        <is>
          <t>Quantitative Chemistry</t>
        </is>
      </c>
      <c r="C200" s="13" t="inlineStr">
        <is>
          <t>Calculating Percentage Mass III [CH3.12]</t>
        </is>
      </c>
      <c r="D200" s="12" t="inlineStr">
        <is>
          <t>Calculate the percentage mass of compounds without brackets. Atomic masses need to be read from a periodic table.</t>
        </is>
      </c>
      <c r="E200" s="12" t="inlineStr">
        <is>
          <t>170da6b8-322a-4dcd-bbea-8c22d341fcb2</t>
        </is>
      </c>
    </row>
    <row r="201" ht="45" customHeight="1">
      <c r="A201" s="12" t="inlineStr">
        <is>
          <t>Quantitative Chemistry</t>
        </is>
      </c>
      <c r="B201" s="12" t="inlineStr">
        <is>
          <t>Quantitative Chemistry</t>
        </is>
      </c>
      <c r="C201" s="13" t="inlineStr">
        <is>
          <t>Calculating Atom Economy I [CH3.43]</t>
        </is>
      </c>
      <c r="D201" s="12" t="inlineStr">
        <is>
          <t>Calculating the atom economy of a reaction given the relative formula mass of all the reactants and products. One useful product only.</t>
        </is>
      </c>
      <c r="E201" s="12" t="inlineStr">
        <is>
          <t>22c923e0-7c1b-452a-8bfa-9052141cb553</t>
        </is>
      </c>
    </row>
    <row r="202" ht="45" customHeight="1">
      <c r="A202" s="12" t="inlineStr">
        <is>
          <t>Quantitative Chemistry</t>
        </is>
      </c>
      <c r="B202" s="12" t="inlineStr">
        <is>
          <t>Quantitative Chemistry</t>
        </is>
      </c>
      <c r="C202" s="13" t="inlineStr">
        <is>
          <t>Calculating Molar Volume of Gas I (dm³) [CH3.56]</t>
        </is>
      </c>
      <c r="D202" s="12" t="inlineStr">
        <is>
          <t>Complete calculations to find the volume in dm³ of different masses of gases at r.t.p.</t>
        </is>
      </c>
      <c r="E202" s="12" t="inlineStr">
        <is>
          <t>1d45eaa7-2a9f-47f7-a19b-119d6ef7d0f1</t>
        </is>
      </c>
    </row>
    <row r="203" ht="45" customHeight="1">
      <c r="A203" s="12" t="inlineStr">
        <is>
          <t>Quantitative Chemistry</t>
        </is>
      </c>
      <c r="B203" s="12" t="inlineStr">
        <is>
          <t>Quantitative Chemistry</t>
        </is>
      </c>
      <c r="C203" s="13" t="inlineStr">
        <is>
          <t>Rearranging the Concentration Equation (mol/dm³) [CH3.48]</t>
        </is>
      </c>
      <c r="D203" s="12" t="inlineStr">
        <is>
          <t>Rearrange the concentration equation to calculate the moles and volume of solutions. Includes application questions and requires unit conversions.</t>
        </is>
      </c>
      <c r="E203" s="12" t="inlineStr">
        <is>
          <t>254f36f5-fc38-4669-b409-8e940ecf7c9b</t>
        </is>
      </c>
    </row>
    <row r="204" ht="45" customHeight="1">
      <c r="A204" s="12" t="inlineStr">
        <is>
          <t>Quantitative Chemistry</t>
        </is>
      </c>
      <c r="B204" s="12" t="inlineStr">
        <is>
          <t>Quantitative Chemistry</t>
        </is>
      </c>
      <c r="C204" s="13" t="inlineStr">
        <is>
          <t>Calculating Moles Using RFM I [CH3.20]</t>
        </is>
      </c>
      <c r="D204" s="12" t="inlineStr">
        <is>
          <t>Calculating the number of moles given the RFM.  No unit conversions.</t>
        </is>
      </c>
      <c r="E204" s="12" t="inlineStr">
        <is>
          <t>2a912632-c6e0-4bb3-872c-2f80b2adc2de</t>
        </is>
      </c>
    </row>
    <row r="205" ht="45" customHeight="1">
      <c r="A205" s="12" t="inlineStr">
        <is>
          <t>Quantitative Chemistry</t>
        </is>
      </c>
      <c r="B205" s="12" t="inlineStr">
        <is>
          <t>Quantitative Chemistry</t>
        </is>
      </c>
      <c r="C205" s="13" t="inlineStr">
        <is>
          <t>The Number of Particles in a Mole [CH3.19]</t>
        </is>
      </c>
      <c r="D205" s="12" t="inlineStr">
        <is>
          <t>Recalling the equation linking the number of moles and the number of particles.  Use the equation in simple calculations.</t>
        </is>
      </c>
      <c r="E205" s="12" t="inlineStr">
        <is>
          <t>090b88a1-5900-4c10-9e00-9119ee1bbe8a</t>
        </is>
      </c>
    </row>
    <row r="206" ht="45" customHeight="1">
      <c r="A206" s="12" t="inlineStr">
        <is>
          <t>Quantitative Chemistry</t>
        </is>
      </c>
      <c r="B206" s="12" t="inlineStr">
        <is>
          <t>Quantitative Chemistry</t>
        </is>
      </c>
      <c r="C206" s="13" t="inlineStr">
        <is>
          <t>Calculating Moles Using RFM II [CH3.21]</t>
        </is>
      </c>
      <c r="D206" s="12" t="inlineStr">
        <is>
          <t>Calculating the number of moles given the RFM.  Including unit conversions.</t>
        </is>
      </c>
      <c r="E206" s="12" t="inlineStr">
        <is>
          <t>213f6459-d69e-42e1-910e-56297c198321</t>
        </is>
      </c>
    </row>
    <row r="207" ht="45" customHeight="1">
      <c r="A207" s="12" t="inlineStr">
        <is>
          <t>Quantitative Chemistry</t>
        </is>
      </c>
      <c r="B207" s="12" t="inlineStr">
        <is>
          <t>Quantitative Chemistry</t>
        </is>
      </c>
      <c r="C207" s="13" t="inlineStr">
        <is>
          <t>Calculating Uncertainty of Repeated Measurements [WS03.05]</t>
        </is>
      </c>
      <c r="D207" s="12" t="inlineStr">
        <is>
          <t>Calculate the distribution of results with uncertainty around the mean.</t>
        </is>
      </c>
      <c r="E207" s="12" t="inlineStr">
        <is>
          <t>2ac62c9b-2644-464d-92cc-57f561b95f7d</t>
        </is>
      </c>
    </row>
    <row r="208" ht="45" customHeight="1">
      <c r="A208" s="12" t="inlineStr">
        <is>
          <t>Quantitative Chemistry</t>
        </is>
      </c>
      <c r="B208" s="12" t="inlineStr">
        <is>
          <t>Quantitative Chemistry</t>
        </is>
      </c>
      <c r="C208" s="13" t="inlineStr">
        <is>
          <t>Calculating Relative Formula Mass IV [CH3.04]</t>
        </is>
      </c>
      <c r="D208" s="12" t="inlineStr">
        <is>
          <t>Calculate the relative formula mass of compounds with brackets. Atomic masses need to be read from a periodic table.</t>
        </is>
      </c>
      <c r="E208" s="12" t="inlineStr">
        <is>
          <t>2cd3981d-74b6-4492-b9bd-ed400b780cdc</t>
        </is>
      </c>
    </row>
    <row r="209" ht="45" customHeight="1">
      <c r="A209" s="12" t="inlineStr">
        <is>
          <t>Quantitative Chemistry</t>
        </is>
      </c>
      <c r="B209" s="12" t="inlineStr">
        <is>
          <t>Quantitative Chemistry</t>
        </is>
      </c>
      <c r="C209" s="13" t="inlineStr">
        <is>
          <t>Using Equations to Sum Relative Formula Masses I [CH3.06]</t>
        </is>
      </c>
      <c r="D209" s="12" t="inlineStr">
        <is>
          <t>Calculating the sums of relative formula masses for reactants or products from symbol equations. Equations do not require balancing before calculation.</t>
        </is>
      </c>
      <c r="E209" s="12" t="inlineStr">
        <is>
          <t>33990d08-9fc0-4dcc-9768-06015ae74f4a</t>
        </is>
      </c>
    </row>
    <row r="210" ht="45" customHeight="1">
      <c r="A210" s="12" t="inlineStr">
        <is>
          <t>Quantitative Chemistry</t>
        </is>
      </c>
      <c r="B210" s="12" t="inlineStr">
        <is>
          <t>Quantitative Chemistry</t>
        </is>
      </c>
      <c r="C210" s="13" t="inlineStr">
        <is>
          <t>Calculating Percentage Mass I [CH3.10]</t>
        </is>
      </c>
      <c r="D210" s="12" t="inlineStr">
        <is>
          <t>Calculate the percentage mass of compounds with simple 1:1 ratios. Atomic masses are given in the questions.</t>
        </is>
      </c>
      <c r="E210" s="12" t="inlineStr">
        <is>
          <t>37c854cd-918e-4b83-9ac5-bfd13a10e04c</t>
        </is>
      </c>
    </row>
    <row r="211" ht="45" customHeight="1">
      <c r="A211" s="12" t="inlineStr">
        <is>
          <t>Quantitative Chemistry</t>
        </is>
      </c>
      <c r="B211" s="12" t="inlineStr">
        <is>
          <t>Quantitative Chemistry</t>
        </is>
      </c>
      <c r="C211" s="13" t="inlineStr">
        <is>
          <t>Calculating Mass Using mol/dm³ [CH3.50]</t>
        </is>
      </c>
      <c r="D211" s="12" t="inlineStr">
        <is>
          <t xml:space="preserve">Calculate the mass of solute in g, given the concentration of solute and volume of solution. Unit conversion between cm³ and dm³ may be required. </t>
        </is>
      </c>
      <c r="E211" s="12" t="inlineStr">
        <is>
          <t>457f9897-0d74-4c4b-921d-c6f65dae9c8e</t>
        </is>
      </c>
    </row>
    <row r="212" ht="45" customHeight="1">
      <c r="A212" s="12" t="inlineStr">
        <is>
          <t>Quantitative Chemistry</t>
        </is>
      </c>
      <c r="B212" s="12" t="inlineStr">
        <is>
          <t>Quantitative Chemistry</t>
        </is>
      </c>
      <c r="C212" s="13" t="inlineStr">
        <is>
          <t>Reacting Mass Calculations I [CH3.24]</t>
        </is>
      </c>
      <c r="D212" s="12" t="inlineStr">
        <is>
          <t>Calculating reacting amounts in an equation.  The examples do not include division for the proportion, only multiples.</t>
        </is>
      </c>
      <c r="E212" s="12" t="inlineStr">
        <is>
          <t>4641d947-5f03-43b9-bff9-0ac324f8a259</t>
        </is>
      </c>
    </row>
    <row r="213" ht="45" customHeight="1">
      <c r="A213" s="12" t="inlineStr">
        <is>
          <t>Quantitative Chemistry</t>
        </is>
      </c>
      <c r="B213" s="12" t="inlineStr">
        <is>
          <t>Quantitative Chemistry</t>
        </is>
      </c>
      <c r="C213" s="13" t="inlineStr">
        <is>
          <t>Interpreting Chemical Equations Using Moles [CH3.23]</t>
        </is>
      </c>
      <c r="D213" s="12" t="inlineStr">
        <is>
          <t>Interpreting chemical equations using the coefficients to indicate the ratio of moles.</t>
        </is>
      </c>
      <c r="E213" s="12" t="inlineStr">
        <is>
          <t>4851494b-9542-4c21-9c80-56ea7a4dc5e1</t>
        </is>
      </c>
    </row>
    <row r="214" ht="45" customHeight="1">
      <c r="A214" s="12" t="inlineStr">
        <is>
          <t>Quantitative Chemistry</t>
        </is>
      </c>
      <c r="B214" s="12" t="inlineStr">
        <is>
          <t>Quantitative Chemistry</t>
        </is>
      </c>
      <c r="C214" s="13" t="inlineStr">
        <is>
          <t>Calculating Atom Economy II [CH3.44]</t>
        </is>
      </c>
      <c r="D214" s="12" t="inlineStr">
        <is>
          <t xml:space="preserve">Calculating the wasted mass for a reaction given the relative formula mass of all the reactants and products. </t>
        </is>
      </c>
      <c r="E214" s="12" t="inlineStr">
        <is>
          <t>4895621b-5828-4ae7-9409-d6e8f7c11af4</t>
        </is>
      </c>
    </row>
    <row r="215" ht="45" customHeight="1">
      <c r="A215" s="12" t="inlineStr">
        <is>
          <t>Quantitative Chemistry</t>
        </is>
      </c>
      <c r="B215" s="12" t="inlineStr">
        <is>
          <t>Quantitative Chemistry</t>
        </is>
      </c>
      <c r="C215" s="13" t="inlineStr">
        <is>
          <t>Calculating Percentage Yield I [CH3.39]</t>
        </is>
      </c>
      <c r="D215" s="12" t="inlineStr">
        <is>
          <t>Calculating the percentage yield of a reaction given the theoretical yield and the actual yield. No unit conversions.</t>
        </is>
      </c>
      <c r="E215" s="12" t="inlineStr">
        <is>
          <t>48fdfb17-b82d-4ea5-aee5-27beff236c3a</t>
        </is>
      </c>
    </row>
    <row r="216" ht="45" customHeight="1">
      <c r="A216" s="12" t="inlineStr">
        <is>
          <t>Quantitative Chemistry</t>
        </is>
      </c>
      <c r="B216" s="12" t="inlineStr">
        <is>
          <t>Quantitative Chemistry</t>
        </is>
      </c>
      <c r="C216" s="13" t="inlineStr">
        <is>
          <t>Calculating Relative Formula Mass I [CH3.01]</t>
        </is>
      </c>
      <c r="D216" s="12" t="inlineStr">
        <is>
          <t>Calculate the relative formula mass of compounds with simple 1:1 ratios. Atomic masses are given in the questions.</t>
        </is>
      </c>
      <c r="E216" s="12" t="inlineStr">
        <is>
          <t>4a44e8ad-96af-40ec-9a71-a785a40a5a7e</t>
        </is>
      </c>
    </row>
    <row r="217" ht="45" customHeight="1">
      <c r="A217" s="12" t="inlineStr">
        <is>
          <t>Quantitative Chemistry</t>
        </is>
      </c>
      <c r="B217" s="12" t="inlineStr">
        <is>
          <t>Quantitative Chemistry</t>
        </is>
      </c>
      <c r="C217" s="13" t="inlineStr">
        <is>
          <t>Calculating Percentage Mass IV [CH3.13]</t>
        </is>
      </c>
      <c r="D217" s="12" t="inlineStr">
        <is>
          <t>Calculate the percentage mass of compounds with brackets. Atomic masses need to be read from a periodic table.</t>
        </is>
      </c>
      <c r="E217" s="12" t="inlineStr">
        <is>
          <t>5063003c-9c19-450c-991a-ce48b23bef6a</t>
        </is>
      </c>
    </row>
    <row r="218" ht="45" customHeight="1">
      <c r="A218" s="12" t="inlineStr">
        <is>
          <t>Quantitative Chemistry</t>
        </is>
      </c>
      <c r="B218" s="12" t="inlineStr">
        <is>
          <t>Quantitative Chemistry</t>
        </is>
      </c>
      <c r="C218" s="13" t="inlineStr">
        <is>
          <t>Using Avogadro's Law to Calculate Gas Volume [CH3.55]</t>
        </is>
      </c>
      <c r="D218" s="12" t="inlineStr">
        <is>
          <t>Understand how chemical equations for reactions involving gases can be related to their volume.</t>
        </is>
      </c>
      <c r="E218" s="12" t="inlineStr">
        <is>
          <t>50652828-048f-48ab-a7eb-6cb95d7b9aac</t>
        </is>
      </c>
    </row>
    <row r="219" ht="45" customHeight="1">
      <c r="A219" s="12" t="inlineStr">
        <is>
          <t>Quantitative Chemistry</t>
        </is>
      </c>
      <c r="B219" s="12" t="inlineStr">
        <is>
          <t>Quantitative Chemistry</t>
        </is>
      </c>
      <c r="C219" s="13" t="inlineStr">
        <is>
          <t>Limiting Reactants: Calculate Mass of Reactant [CH3.32]</t>
        </is>
      </c>
      <c r="D219" s="12" t="inlineStr">
        <is>
          <t>Work out the limiting reactant given mass of product required and the balanced chemical equation.</t>
        </is>
      </c>
      <c r="E219" s="12" t="inlineStr">
        <is>
          <t>58196b04-6bb0-41f0-9185-aa6d6f73ed15</t>
        </is>
      </c>
    </row>
    <row r="220" ht="45" customHeight="1">
      <c r="A220" s="12" t="inlineStr">
        <is>
          <t>Quantitative Chemistry</t>
        </is>
      </c>
      <c r="B220" s="12" t="inlineStr">
        <is>
          <t>Quantitative Chemistry</t>
        </is>
      </c>
      <c r="C220" s="13" t="inlineStr">
        <is>
          <t>Using Equations to Calculate Concentration II [CH3.52]</t>
        </is>
      </c>
      <c r="D220" s="12" t="inlineStr">
        <is>
          <t xml:space="preserve">Calculate the unknown concentration of a reacting solution in mol/dm³, given the volume of the unknown solution, as well as the concentration and volume of solution it is reacting with and the chemical equation for the reaction (any ratio). Unit conversion between cm³ and dm³ may be required. </t>
        </is>
      </c>
      <c r="E220" s="12" t="inlineStr">
        <is>
          <t>5a7cd98a-604c-49d1-a016-9006ff5d127d</t>
        </is>
      </c>
    </row>
    <row r="221" ht="45" customHeight="1">
      <c r="A221" s="12" t="inlineStr">
        <is>
          <t>Quantitative Chemistry</t>
        </is>
      </c>
      <c r="B221" s="12" t="inlineStr">
        <is>
          <t>Quantitative Chemistry</t>
        </is>
      </c>
      <c r="C221" s="13" t="inlineStr">
        <is>
          <t>Using Equations to Sum Relative Formula Masses II [CH3.07]</t>
        </is>
      </c>
      <c r="D221" s="12" t="inlineStr">
        <is>
          <t>Calculating the sums of relative formula masses for reactants or products from symbol equations. Equations require balancing before calculation.</t>
        </is>
      </c>
      <c r="E221" s="12" t="inlineStr">
        <is>
          <t>5b63312a-e367-4e3d-b20c-38230ad34ead</t>
        </is>
      </c>
    </row>
    <row r="222" ht="45" customHeight="1">
      <c r="A222" s="12" t="inlineStr">
        <is>
          <t>Quantitative Chemistry</t>
        </is>
      </c>
      <c r="B222" s="12" t="inlineStr">
        <is>
          <t>Quantitative Chemistry</t>
        </is>
      </c>
      <c r="C222" s="13" t="inlineStr">
        <is>
          <t>Calculating Concentration IV (mol/dm³) [CH3.47]</t>
        </is>
      </c>
      <c r="D222" s="12" t="inlineStr">
        <is>
          <t>Calculate the concentration of solutions in mol/dm³. Unit conversion between cm³ and dm³ may be required. Amount of substance in moles will be given.</t>
        </is>
      </c>
      <c r="E222" s="12" t="inlineStr">
        <is>
          <t>60e7b69f-5e41-4d9a-afc7-d765854f0918</t>
        </is>
      </c>
    </row>
    <row r="223" ht="45" customHeight="1">
      <c r="A223" s="12" t="inlineStr">
        <is>
          <t>Quantitative Chemistry</t>
        </is>
      </c>
      <c r="B223" s="12" t="inlineStr">
        <is>
          <t>Quantitative Chemistry</t>
        </is>
      </c>
      <c r="C223" s="13" t="inlineStr">
        <is>
          <t>Limiting Reactants: Identify by Calculation [CH3.33]</t>
        </is>
      </c>
      <c r="D223" s="12" t="inlineStr">
        <is>
          <t>Work out the limiting reactant given masses of each reactant and the balanced chemical equation.</t>
        </is>
      </c>
      <c r="E223" s="12" t="inlineStr">
        <is>
          <t>67f719af-3bbc-4e11-996f-e4146c8409e1</t>
        </is>
      </c>
    </row>
    <row r="224" ht="45" customHeight="1">
      <c r="A224" s="12" t="inlineStr">
        <is>
          <t>Quantitative Chemistry</t>
        </is>
      </c>
      <c r="B224" s="12" t="inlineStr">
        <is>
          <t>Quantitative Chemistry</t>
        </is>
      </c>
      <c r="C224" s="13" t="inlineStr">
        <is>
          <t>Calculating Relative Formula Mass III [CH3.03]</t>
        </is>
      </c>
      <c r="D224" s="12" t="inlineStr">
        <is>
          <t>Calculate the relative formula mass of compounds without brackets. Atomic masses need to be read from a periodic table.</t>
        </is>
      </c>
      <c r="E224" s="12" t="inlineStr">
        <is>
          <t>6de4ccbf-3f1e-4517-ab4a-1308447dde5a</t>
        </is>
      </c>
    </row>
    <row r="225" ht="45" customHeight="1">
      <c r="A225" s="12" t="inlineStr">
        <is>
          <t>Quantitative Chemistry</t>
        </is>
      </c>
      <c r="B225" s="12" t="inlineStr">
        <is>
          <t>Quantitative Chemistry</t>
        </is>
      </c>
      <c r="C225" s="13" t="inlineStr">
        <is>
          <t>Calculating Percentage Mass in Mixtures [CH3.14]</t>
        </is>
      </c>
      <c r="D225" s="12" t="inlineStr">
        <is>
          <t>Calculate the percentage compositions of every day formulations.  Also included are examples of calculating the amount of an element given details of the percentage composition of a mixture in terms of the percentage of a compound.</t>
        </is>
      </c>
      <c r="E225" s="12" t="inlineStr">
        <is>
          <t>6e3ec2dc-28ea-4692-a081-a7b2ffafa820</t>
        </is>
      </c>
    </row>
    <row r="226" ht="45" customHeight="1">
      <c r="A226" s="12" t="inlineStr">
        <is>
          <t>Quantitative Chemistry</t>
        </is>
      </c>
      <c r="B226" s="12" t="inlineStr">
        <is>
          <t>Quantitative Chemistry</t>
        </is>
      </c>
      <c r="C226" s="13" t="inlineStr">
        <is>
          <t>Rearranging the Mole Equation Using RFM [CH3.22]</t>
        </is>
      </c>
      <c r="D226" s="12" t="inlineStr">
        <is>
          <t>Use of the rearranged form of the equation linking moles, mass and RFM to find the mass of a substance.</t>
        </is>
      </c>
      <c r="E226" s="12" t="inlineStr">
        <is>
          <t>70853a20-6577-443e-84c9-3790f236c2b1</t>
        </is>
      </c>
    </row>
    <row r="227" ht="45" customHeight="1">
      <c r="A227" s="12" t="inlineStr">
        <is>
          <t>Quantitative Chemistry</t>
        </is>
      </c>
      <c r="B227" s="12" t="inlineStr">
        <is>
          <t>Quantitative Chemistry</t>
        </is>
      </c>
      <c r="C227" s="13" t="inlineStr">
        <is>
          <t>Avogadro's Law [CH3.54]</t>
        </is>
      </c>
      <c r="D227" s="12" t="inlineStr">
        <is>
          <t>Recall what Avogadro's law is.  Includes the volume of one mole of gas at room temperature and pressure.</t>
        </is>
      </c>
      <c r="E227" s="12" t="inlineStr">
        <is>
          <t>75b015d2-9e93-4b77-af5e-263caa7b7ad8</t>
        </is>
      </c>
    </row>
    <row r="228" ht="45" customHeight="1">
      <c r="A228" s="12" t="inlineStr">
        <is>
          <t>Quantitative Chemistry</t>
        </is>
      </c>
      <c r="B228" s="12" t="inlineStr">
        <is>
          <t>Quantitative Chemistry</t>
        </is>
      </c>
      <c r="C228" s="13" t="inlineStr">
        <is>
          <t>Reacting Mass Calculations II [CH3.25]</t>
        </is>
      </c>
      <c r="D228" s="12" t="inlineStr">
        <is>
          <t>Calculating reacting amounts in an equation.  The examples include fractions of moles.</t>
        </is>
      </c>
      <c r="E228" s="12" t="inlineStr">
        <is>
          <t>75e40b2c-d1ec-4b5d-8905-29180b31820c</t>
        </is>
      </c>
    </row>
    <row r="229" ht="45" customHeight="1">
      <c r="A229" s="12" t="inlineStr">
        <is>
          <t>Quantitative Chemistry</t>
        </is>
      </c>
      <c r="B229" s="12" t="inlineStr">
        <is>
          <t>Quantitative Chemistry</t>
        </is>
      </c>
      <c r="C229" s="13" t="inlineStr">
        <is>
          <t>Uncertainty of Repeated Measurements [WS03.04]</t>
        </is>
      </c>
      <c r="D229" s="12" t="inlineStr">
        <is>
          <t>Identify how to represent the distribution of results with uncertainty around the mean.</t>
        </is>
      </c>
      <c r="E229" s="12" t="inlineStr">
        <is>
          <t>77b96ff6-8198-4e99-821e-20f83da3b06f</t>
        </is>
      </c>
    </row>
    <row r="230" ht="45" customHeight="1">
      <c r="A230" s="12" t="inlineStr">
        <is>
          <t>Quantitative Chemistry</t>
        </is>
      </c>
      <c r="B230" s="12" t="inlineStr">
        <is>
          <t>Quantitative Chemistry</t>
        </is>
      </c>
      <c r="C230" s="13" t="inlineStr">
        <is>
          <t>Conservation of Mass [CH3.05]</t>
        </is>
      </c>
      <c r="D230" s="12" t="inlineStr">
        <is>
          <t>Describe the concept of conservation of mass using the masses of reactants and products. No requirement for student to balance equations.</t>
        </is>
      </c>
      <c r="E230" s="12" t="inlineStr">
        <is>
          <t>850f2d4a-92df-4f35-a4e8-98009051e8e6</t>
        </is>
      </c>
    </row>
    <row r="231" ht="45" customHeight="1">
      <c r="A231" s="12" t="inlineStr">
        <is>
          <t>Quantitative Chemistry</t>
        </is>
      </c>
      <c r="B231" s="12" t="inlineStr">
        <is>
          <t>Quantitative Chemistry</t>
        </is>
      </c>
      <c r="C231" s="13" t="inlineStr">
        <is>
          <t>Explaining Concentration [CH3.38]</t>
        </is>
      </c>
      <c r="D231" s="12" t="inlineStr">
        <is>
          <t>Explain how the mass of a solute and the volume of a solution is related to the concentration of the solution.</t>
        </is>
      </c>
      <c r="E231" s="12" t="inlineStr">
        <is>
          <t>8c19f511-7c63-4fc0-b8c5-3541f7b20cf6</t>
        </is>
      </c>
    </row>
    <row r="232" ht="45" customHeight="1">
      <c r="A232" s="12" t="inlineStr">
        <is>
          <t>Quantitative Chemistry</t>
        </is>
      </c>
      <c r="B232" s="12" t="inlineStr">
        <is>
          <t>Quantitative Chemistry</t>
        </is>
      </c>
      <c r="C232" s="13" t="inlineStr">
        <is>
          <t>Using Moles to Balance Chemical Equations  I [CH3.26]</t>
        </is>
      </c>
      <c r="D232" s="12" t="inlineStr">
        <is>
          <t>Use the reacting masses to determine the coefficients in the balanced equation.The relative formula mass will be given.</t>
        </is>
      </c>
      <c r="E232" s="12" t="inlineStr">
        <is>
          <t>96d65e22-09d0-4bf9-bc1f-1b153ddc54fe</t>
        </is>
      </c>
    </row>
    <row r="233" ht="45" customHeight="1">
      <c r="A233" s="12" t="inlineStr">
        <is>
          <t>Quantitative Chemistry</t>
        </is>
      </c>
      <c r="B233" s="12" t="inlineStr">
        <is>
          <t>Quantitative Chemistry</t>
        </is>
      </c>
      <c r="C233" s="13" t="inlineStr">
        <is>
          <t>Explaining Lower Yields [CH3.42]</t>
        </is>
      </c>
      <c r="D233" s="12" t="inlineStr">
        <is>
          <t>Identify the reasons why a percentage yield may be less than 100%.</t>
        </is>
      </c>
      <c r="E233" s="12" t="inlineStr">
        <is>
          <t>987a8ff2-1905-47f4-9246-8032ae32a6ec</t>
        </is>
      </c>
    </row>
    <row r="234" ht="45" customHeight="1">
      <c r="A234" s="12" t="inlineStr">
        <is>
          <t>Quantitative Chemistry</t>
        </is>
      </c>
      <c r="B234" s="12" t="inlineStr">
        <is>
          <t>Quantitative Chemistry</t>
        </is>
      </c>
      <c r="C234" s="13" t="inlineStr">
        <is>
          <t>Calculating Theoretical Yield II [CH3.41]</t>
        </is>
      </c>
      <c r="D234" s="12" t="inlineStr">
        <is>
          <t>Calculating the theoretical yield of a reaction given the mass or moles or limiting reactant and the balanced chemical equation. Masses will be in units other than grams. e.g. kg, metric tonne, mg.</t>
        </is>
      </c>
      <c r="E234" s="12" t="inlineStr">
        <is>
          <t>a904981a-6688-4525-b518-43858c946518</t>
        </is>
      </c>
    </row>
    <row r="235" ht="45" customHeight="1">
      <c r="A235" s="12" t="inlineStr">
        <is>
          <t>Quantitative Chemistry</t>
        </is>
      </c>
      <c r="B235" s="12" t="inlineStr">
        <is>
          <t>Quantitative Chemistry</t>
        </is>
      </c>
      <c r="C235" s="13" t="inlineStr">
        <is>
          <t>Using Equations to Sum Relative Formula Masses III [CH3.08]</t>
        </is>
      </c>
      <c r="D235" s="12" t="inlineStr">
        <is>
          <t>Calculate the sum of relative formula mass of reactants and products.  Equations may need balancing. Compare these masses to confirm a chemical equation is balanced.</t>
        </is>
      </c>
      <c r="E235" s="12" t="inlineStr">
        <is>
          <t>acf5740f-0c99-4b92-8004-09d25ec68535</t>
        </is>
      </c>
    </row>
    <row r="236" ht="45" customHeight="1">
      <c r="A236" s="12" t="inlineStr">
        <is>
          <t>Quantitative Chemistry</t>
        </is>
      </c>
      <c r="B236" s="12" t="inlineStr">
        <is>
          <t>Quantitative Chemistry</t>
        </is>
      </c>
      <c r="C236" s="13" t="inlineStr">
        <is>
          <t>Limiting Reactants: Identifying [CH3.29]</t>
        </is>
      </c>
      <c r="D236" s="12" t="inlineStr">
        <is>
          <t>Identifying the limiting reactant from observations, when reaction occur in air or from molar quantities and the balanced equation.</t>
        </is>
      </c>
      <c r="E236" s="12" t="inlineStr">
        <is>
          <t>b2cc5c4b-ae54-4915-a299-439a3a82a357</t>
        </is>
      </c>
    </row>
    <row r="237" ht="45" customHeight="1">
      <c r="A237" s="12" t="inlineStr">
        <is>
          <t>Quantitative Chemistry</t>
        </is>
      </c>
      <c r="B237" s="12" t="inlineStr">
        <is>
          <t>Quantitative Chemistry</t>
        </is>
      </c>
      <c r="C237" s="13" t="inlineStr">
        <is>
          <t>Calculating Concentration II (g/dm³) [CH3.36]</t>
        </is>
      </c>
      <c r="D237" s="12" t="inlineStr">
        <is>
          <t>Calculate the concentration of solutions in g/dm³. Unit conversions are required.</t>
        </is>
      </c>
      <c r="E237" s="12" t="inlineStr">
        <is>
          <t>b3a40fde-2267-49c1-bdc4-184b132263f9</t>
        </is>
      </c>
    </row>
    <row r="238" ht="45" customHeight="1">
      <c r="A238" s="12" t="inlineStr">
        <is>
          <t>Quantitative Chemistry</t>
        </is>
      </c>
      <c r="B238" s="12" t="inlineStr">
        <is>
          <t>Quantitative Chemistry</t>
        </is>
      </c>
      <c r="C238" s="13" t="inlineStr">
        <is>
          <t>Calculating Concentration I (g/dm³) [CH3.35]</t>
        </is>
      </c>
      <c r="D238" s="12" t="inlineStr">
        <is>
          <t>Calculate the concentration of solutions in g/dm³. Unit conversions are not required.</t>
        </is>
      </c>
      <c r="E238" s="12" t="inlineStr">
        <is>
          <t>bd1f245f-2cfa-458f-8796-31b55e621583</t>
        </is>
      </c>
    </row>
    <row r="239" ht="45" customHeight="1">
      <c r="A239" s="12" t="inlineStr">
        <is>
          <t>Quantitative Chemistry</t>
        </is>
      </c>
      <c r="B239" s="12" t="inlineStr">
        <is>
          <t>Quantitative Chemistry</t>
        </is>
      </c>
      <c r="C239" s="13" t="inlineStr">
        <is>
          <t>Calculating Theoretical Yield I  [CH3.40]</t>
        </is>
      </c>
      <c r="D239" s="12" t="inlineStr">
        <is>
          <t xml:space="preserve">Calculating the theoretical yield of a reaction given the mass or moles or limiting reactant and the balanced chemical equation. </t>
        </is>
      </c>
      <c r="E239" s="12" t="inlineStr">
        <is>
          <t>bf238065-260b-4b83-9994-98dd1bfffdc3</t>
        </is>
      </c>
    </row>
    <row r="240" ht="45" customHeight="1">
      <c r="A240" s="12" t="inlineStr">
        <is>
          <t>Quantitative Chemistry</t>
        </is>
      </c>
      <c r="B240" s="12" t="inlineStr">
        <is>
          <t>Quantitative Chemistry</t>
        </is>
      </c>
      <c r="C240" s="13" t="inlineStr">
        <is>
          <t>Limiting Reactants: Introduction [CH3.28]</t>
        </is>
      </c>
      <c r="D240" s="12" t="inlineStr">
        <is>
          <t>Introduction to the terms limiting reactant and excess.  Understanding how they affect the amount of product formed in a reaction.</t>
        </is>
      </c>
      <c r="E240" s="12" t="inlineStr">
        <is>
          <t>c49ec3dd-79ac-4a3a-83d9-aa5b61f0f700</t>
        </is>
      </c>
    </row>
    <row r="241" ht="45" customHeight="1">
      <c r="A241" s="12" t="inlineStr">
        <is>
          <t>Quantitative Chemistry</t>
        </is>
      </c>
      <c r="B241" s="12" t="inlineStr">
        <is>
          <t>Quantitative Chemistry</t>
        </is>
      </c>
      <c r="C241" s="13" t="inlineStr">
        <is>
          <t>Converting mol/dm³ to g/dm³ [CH3.53]</t>
        </is>
      </c>
      <c r="D241" s="12" t="inlineStr">
        <is>
          <t>Convert between both common units of concentration. Given concentration in mol/dm³ convert to g/dm³ and vice versa</t>
        </is>
      </c>
      <c r="E241" s="12" t="inlineStr">
        <is>
          <t>c96ca48c-700a-473b-b282-4ccfb5a8e8b8</t>
        </is>
      </c>
    </row>
    <row r="242" ht="45" customHeight="1">
      <c r="A242" s="12" t="inlineStr">
        <is>
          <t>Quantitative Chemistry</t>
        </is>
      </c>
      <c r="B242" s="12" t="inlineStr">
        <is>
          <t>Quantitative Chemistry</t>
        </is>
      </c>
      <c r="C242" s="13" t="inlineStr">
        <is>
          <t>Explaining Observed Mass Changes [CH3.09]</t>
        </is>
      </c>
      <c r="D242" s="12" t="inlineStr">
        <is>
          <t>Explain the observed mass changes in experiments according to the conservation of mass.</t>
        </is>
      </c>
      <c r="E242" s="12" t="inlineStr">
        <is>
          <t>cca21738-ee96-48ce-a552-d9cfcda3fca3</t>
        </is>
      </c>
    </row>
    <row r="243" ht="45" customHeight="1">
      <c r="A243" s="12" t="inlineStr">
        <is>
          <t>Quantitative Chemistry</t>
        </is>
      </c>
      <c r="B243" s="12" t="inlineStr">
        <is>
          <t>Quantitative Chemistry</t>
        </is>
      </c>
      <c r="C243" s="13" t="inlineStr">
        <is>
          <t>Using Moles to Balance Chemical Equations  II [CH3.27]</t>
        </is>
      </c>
      <c r="D243" s="12" t="inlineStr">
        <is>
          <t>Use the reacting masses to determine the coefficients in the balanced equation.The relative formula mass will need to be calculated using the relative atomic mass.</t>
        </is>
      </c>
      <c r="E243" s="12" t="inlineStr">
        <is>
          <t>ccc53359-52ad-4749-861a-65d475fffd74</t>
        </is>
      </c>
    </row>
    <row r="244" ht="45" customHeight="1">
      <c r="A244" s="12" t="inlineStr">
        <is>
          <t>Quantitative Chemistry</t>
        </is>
      </c>
      <c r="B244" s="12" t="inlineStr">
        <is>
          <t>Quantitative Chemistry</t>
        </is>
      </c>
      <c r="C244" s="13" t="inlineStr">
        <is>
          <t>Limiting Reactants: Calculate Mass of Product II [CH3.31]</t>
        </is>
      </c>
      <c r="D244" s="12" t="inlineStr">
        <is>
          <t>Calculate the mass of product, given the mass of limiting reactant and the balanced chemical equation.</t>
        </is>
      </c>
      <c r="E244" s="12" t="inlineStr">
        <is>
          <t>d0c7d351-40d6-4f2b-aaaf-aeb899dfc614</t>
        </is>
      </c>
    </row>
    <row r="245" ht="45" customHeight="1">
      <c r="A245" s="12" t="inlineStr">
        <is>
          <t>Quantitative Chemistry</t>
        </is>
      </c>
      <c r="B245" s="12" t="inlineStr">
        <is>
          <t>Quantitative Chemistry</t>
        </is>
      </c>
      <c r="C245" s="13" t="inlineStr">
        <is>
          <t>Interpreting Uncertainty of Repeated Measurements [WS03.06]</t>
        </is>
      </c>
      <c r="D245" s="12" t="inlineStr">
        <is>
          <t>Interpret from graphs the distribution of results with uncertainty around the mean.</t>
        </is>
      </c>
      <c r="E245" s="12" t="inlineStr">
        <is>
          <t>d3600001-0708-4e46-ab30-4c11ca0ed80c</t>
        </is>
      </c>
    </row>
    <row r="246" ht="45" customHeight="1">
      <c r="A246" s="12" t="inlineStr">
        <is>
          <t>Quantitative Chemistry</t>
        </is>
      </c>
      <c r="B246" s="12" t="inlineStr">
        <is>
          <t>Quantitative Chemistry</t>
        </is>
      </c>
      <c r="C246" s="13" t="inlineStr">
        <is>
          <t>Using Equations to Calculate Concentration I [CH3.51]</t>
        </is>
      </c>
      <c r="D246" s="12" t="inlineStr">
        <is>
          <t xml:space="preserve">Calculate the unknown concentration of a reacting solution in mol/dm³, given the volume of the unknown solution, as well as the concentration and volume of solution it is reacting with and the chemical equation for the reaction (1:1 ratio only). Unit conversion between cm³ and dm³ may be required. </t>
        </is>
      </c>
      <c r="E246" s="12" t="inlineStr">
        <is>
          <t>d5294605-cf54-43e3-9078-461a097f198c</t>
        </is>
      </c>
    </row>
    <row r="247" ht="45" customHeight="1">
      <c r="A247" s="12" t="inlineStr">
        <is>
          <t>Quantitative Chemistry</t>
        </is>
      </c>
      <c r="B247" s="12" t="inlineStr">
        <is>
          <t>Quantitative Chemistry</t>
        </is>
      </c>
      <c r="C247" s="13" t="inlineStr">
        <is>
          <t>Two Step Concentration Calculations [CH3.49]</t>
        </is>
      </c>
      <c r="D247" s="12" t="inlineStr">
        <is>
          <t xml:space="preserve">Calculate the concentration of solutions in mol/dm³, given the mass of solute and volume of solution. Unit conversion between cm³ and dm³ may be required. </t>
        </is>
      </c>
      <c r="E247" s="12" t="inlineStr">
        <is>
          <t>d6267bce-03a8-4c34-a367-ed59cb9cc621</t>
        </is>
      </c>
    </row>
    <row r="248" ht="45" customHeight="1">
      <c r="A248" s="12" t="inlineStr">
        <is>
          <t>Quantitative Chemistry</t>
        </is>
      </c>
      <c r="B248" s="12" t="inlineStr">
        <is>
          <t>Quantitative Chemistry</t>
        </is>
      </c>
      <c r="C248" s="13" t="inlineStr">
        <is>
          <t>Calculating Percentage Mass II [CH3.11]</t>
        </is>
      </c>
      <c r="D248" s="12" t="inlineStr">
        <is>
          <t>Calculate the percentage mass of compounds without brackets. Atomic masses are given in the questions.</t>
        </is>
      </c>
      <c r="E248" s="12" t="inlineStr">
        <is>
          <t>d758cc8e-3c0c-4d4a-9032-6f6bb74e430c</t>
        </is>
      </c>
    </row>
    <row r="249" ht="45" customHeight="1">
      <c r="A249" s="12" t="inlineStr">
        <is>
          <t>Quantitative Chemistry</t>
        </is>
      </c>
      <c r="B249" s="12" t="inlineStr">
        <is>
          <t>Quantitative Chemistry</t>
        </is>
      </c>
      <c r="C249" s="13" t="inlineStr">
        <is>
          <t>Concentration of Solutions [CH3.34]</t>
        </is>
      </c>
      <c r="D249" s="12" t="inlineStr">
        <is>
          <t>Describe the use of the (aq) state symbol in relation to concentration.</t>
        </is>
      </c>
      <c r="E249" s="12" t="inlineStr">
        <is>
          <t>da5f7e7f-fe87-4b5a-bf68-0bdffaa0d941</t>
        </is>
      </c>
    </row>
    <row r="250" ht="45" customHeight="1">
      <c r="A250" s="12" t="inlineStr">
        <is>
          <t>Quantitative Chemistry</t>
        </is>
      </c>
      <c r="B250" s="12" t="inlineStr">
        <is>
          <t>Quantitative Chemistry</t>
        </is>
      </c>
      <c r="C250" s="13" t="inlineStr">
        <is>
          <t>Calculating Molar Volume of Gas II (cm³ or m³) [CH3.57]</t>
        </is>
      </c>
      <c r="D250" s="12" t="inlineStr">
        <is>
          <t>Complete calculations to find the volume in dm³ of different masses of gases at r.t.p. Unit conversion of either mass, volume or both.  Calculations in lab and environmental contexts.</t>
        </is>
      </c>
      <c r="E250" s="12" t="inlineStr">
        <is>
          <t>db06843a-5016-48ef-ab5c-52861b802ab4</t>
        </is>
      </c>
    </row>
    <row r="251" ht="45" customHeight="1">
      <c r="A251" s="12" t="inlineStr">
        <is>
          <t>Quantitative Chemistry</t>
        </is>
      </c>
      <c r="B251" s="12" t="inlineStr">
        <is>
          <t>Quantitative Chemistry</t>
        </is>
      </c>
      <c r="C251" s="13" t="inlineStr">
        <is>
          <t>The Mole &amp; Avogadro's Constant [CH3.18]</t>
        </is>
      </c>
      <c r="D251" s="12" t="inlineStr">
        <is>
          <t>Introduction to the meaning of the mole and Avogadro's constant.</t>
        </is>
      </c>
      <c r="E251" s="12" t="inlineStr">
        <is>
          <t>dcfa4dc9-a5fc-404c-afac-be88ad915681</t>
        </is>
      </c>
    </row>
    <row r="252" ht="45" customHeight="1">
      <c r="A252" s="12" t="inlineStr">
        <is>
          <t>Quantitative Chemistry</t>
        </is>
      </c>
      <c r="B252" s="12" t="inlineStr">
        <is>
          <t>Quantitative Chemistry</t>
        </is>
      </c>
      <c r="C252" s="13" t="inlineStr">
        <is>
          <t>Calculating Relative Formula Mass II [CH3.02]</t>
        </is>
      </c>
      <c r="D252" s="12" t="inlineStr">
        <is>
          <t>Calculate the relative formula mass of compounds without brackets. Atomic masses are given in the questions.</t>
        </is>
      </c>
      <c r="E252" s="12" t="inlineStr">
        <is>
          <t>e8aa6ae0-762e-4d30-b5e1-d442c813cd51</t>
        </is>
      </c>
    </row>
    <row r="253" ht="45" customHeight="1">
      <c r="A253" s="12" t="inlineStr">
        <is>
          <t>Quantitative Chemistry</t>
        </is>
      </c>
      <c r="B253" s="12" t="inlineStr">
        <is>
          <t>Quantitative Chemistry</t>
        </is>
      </c>
      <c r="C253" s="13" t="inlineStr">
        <is>
          <t>Limiting Reactants: Calculate Mass of Product I [CH3.30]</t>
        </is>
      </c>
      <c r="D253" s="12" t="inlineStr">
        <is>
          <t>Calculate the mass of product, given the mass of limiting reactant and mass of product using proportion.</t>
        </is>
      </c>
      <c r="E253" s="12" t="inlineStr">
        <is>
          <t>e9422973-b006-4e2b-99d4-61af15d18996</t>
        </is>
      </c>
    </row>
    <row r="254" ht="45" customHeight="1">
      <c r="A254" s="12" t="inlineStr">
        <is>
          <t>Quantitative Chemistry</t>
        </is>
      </c>
      <c r="B254" s="12" t="inlineStr">
        <is>
          <t>Quantitative Chemistry</t>
        </is>
      </c>
      <c r="C254" s="13" t="inlineStr">
        <is>
          <t>Calculating Concentration III (mol/dm³) [CH3.46]</t>
        </is>
      </c>
      <c r="D254" s="12" t="inlineStr">
        <is>
          <t>Calculate the concentration of solutions in mol/dm³. Unit conversions are not required. Amount of substance in moles will be given.</t>
        </is>
      </c>
      <c r="E254" s="12" t="inlineStr">
        <is>
          <t>f89d6115-fa82-4c9e-9028-afeabcbdd25b</t>
        </is>
      </c>
    </row>
    <row r="255" ht="45" customHeight="1">
      <c r="A255" s="12" t="inlineStr">
        <is>
          <t>Chemical Changes</t>
        </is>
      </c>
      <c r="B255" s="12" t="inlineStr">
        <is>
          <t>Chemical Changes</t>
        </is>
      </c>
      <c r="C255" s="13" t="inlineStr">
        <is>
          <t>Diagnostic: Electrolysis [CH0.049]</t>
        </is>
      </c>
      <c r="D255" s="12" t="inlineStr">
        <is>
          <t>Diagnostic for electrolysis and how to predict the products of both molten and aqueous ionic compounds.</t>
        </is>
      </c>
      <c r="E255" s="12" t="inlineStr">
        <is>
          <t>a75b2ee8-f58b-47a1-9ef0-1300fb5be453</t>
        </is>
      </c>
    </row>
    <row r="256" ht="45" customHeight="1">
      <c r="A256" s="12" t="inlineStr">
        <is>
          <t>Chemical Changes</t>
        </is>
      </c>
      <c r="B256" s="12" t="inlineStr">
        <is>
          <t>Chemical Changes</t>
        </is>
      </c>
      <c r="C256" s="13" t="inlineStr">
        <is>
          <t>Diagnostic: Indicators [CH0.101]</t>
        </is>
      </c>
      <c r="D256" s="12" t="inlineStr">
        <is>
          <t xml:space="preserve">Diagnostic for indicators and pH meters, the logarithmic scale and the difference between strong and weak acids and alkalis. </t>
        </is>
      </c>
      <c r="E256" s="12" t="inlineStr">
        <is>
          <t>1b4fca30-75a3-4f39-87b5-a59936891ee5</t>
        </is>
      </c>
    </row>
    <row r="257" ht="45" customHeight="1">
      <c r="A257" s="12" t="inlineStr">
        <is>
          <t>Chemical Changes</t>
        </is>
      </c>
      <c r="B257" s="12" t="inlineStr">
        <is>
          <t>Chemical Changes</t>
        </is>
      </c>
      <c r="C257" s="13" t="inlineStr">
        <is>
          <t>Diagnostic: Solubility [CH0.043]</t>
        </is>
      </c>
      <c r="D257" s="12" t="inlineStr">
        <is>
          <t>Diagnostic for solubility rules and making soluble and insoluble salts.</t>
        </is>
      </c>
      <c r="E257" s="12" t="inlineStr">
        <is>
          <t>d17c2d8f-6b47-40fd-a7fd-7a6a96f0e6a9</t>
        </is>
      </c>
    </row>
    <row r="258" ht="45" customHeight="1">
      <c r="A258" s="12" t="inlineStr">
        <is>
          <t>Chemical Changes</t>
        </is>
      </c>
      <c r="B258" s="12" t="inlineStr">
        <is>
          <t>Chemical Changes</t>
        </is>
      </c>
      <c r="C258" s="13" t="inlineStr">
        <is>
          <t>Diagnostic: Neutralisation [CH0.041]</t>
        </is>
      </c>
      <c r="D258" s="12" t="inlineStr">
        <is>
          <t>Diagnostic for neutralisation to include ionic equations and the word and symbol equations for the reactions of acids with metal oxides, metal hydroxides and metal carbonates.</t>
        </is>
      </c>
      <c r="E258" s="12" t="inlineStr">
        <is>
          <t>1789e5cd-47e3-40b7-a5cd-4e0142b2440c</t>
        </is>
      </c>
    </row>
    <row r="259" ht="45" customHeight="1">
      <c r="A259" s="12" t="inlineStr">
        <is>
          <t>Chemical Changes</t>
        </is>
      </c>
      <c r="B259" s="12" t="inlineStr">
        <is>
          <t>Chemical Changes</t>
        </is>
      </c>
      <c r="C259" s="13" t="inlineStr">
        <is>
          <t>Diagnostic: Oxidation &amp; Reduction [CH0.035]</t>
        </is>
      </c>
      <c r="D259" s="12" t="inlineStr">
        <is>
          <t xml:space="preserve">Diagnostic for reactions between metals and oxygen, oxidation and reduction. </t>
        </is>
      </c>
      <c r="E259" s="12" t="inlineStr">
        <is>
          <t>2508faa1-5498-4267-a295-2d06829f6a24</t>
        </is>
      </c>
    </row>
    <row r="260" ht="45" customHeight="1">
      <c r="A260" s="12" t="inlineStr">
        <is>
          <t>Chemical Changes</t>
        </is>
      </c>
      <c r="B260" s="12" t="inlineStr">
        <is>
          <t>Chemical Changes</t>
        </is>
      </c>
      <c r="C260" s="13" t="inlineStr">
        <is>
          <t>Diagnostic: Half Equations [CH0.099]</t>
        </is>
      </c>
      <c r="D260" s="12" t="inlineStr">
        <is>
          <t>Diagnostic for writing half equations for redox reactions and electrolysis.</t>
        </is>
      </c>
      <c r="E260" s="12" t="inlineStr">
        <is>
          <t>c6dfb301-74e6-4068-a46b-ed1532d38791</t>
        </is>
      </c>
    </row>
    <row r="261" ht="45" customHeight="1">
      <c r="A261" s="12" t="inlineStr">
        <is>
          <t>Chemical Changes</t>
        </is>
      </c>
      <c r="B261" s="12" t="inlineStr">
        <is>
          <t>Chemical Changes</t>
        </is>
      </c>
      <c r="C261" s="13" t="inlineStr">
        <is>
          <t>Diagnostic: Acids, Bases &amp; Alkalis [CH0.038]</t>
        </is>
      </c>
      <c r="D261" s="12" t="inlineStr">
        <is>
          <t xml:space="preserve">Diagnostic for indicators, what they are, what they measure and how pH values are used to classify substances such as acids or alkalis. </t>
        </is>
      </c>
      <c r="E261" s="12" t="inlineStr">
        <is>
          <t>df050d26-e9bf-4862-9ef7-d2a6bd92a4f1</t>
        </is>
      </c>
    </row>
    <row r="262" ht="45" customHeight="1">
      <c r="A262" s="12" t="inlineStr">
        <is>
          <t>Chemical Changes</t>
        </is>
      </c>
      <c r="B262" s="12" t="inlineStr">
        <is>
          <t>Chemical Changes</t>
        </is>
      </c>
      <c r="C262" s="13" t="inlineStr">
        <is>
          <t>Diagnostic: pH Scale [CH0.039]</t>
        </is>
      </c>
      <c r="D262" s="12" t="inlineStr">
        <is>
          <t>Diagnostic for acids, bases and alkalis and the reaction between acids and metals.</t>
        </is>
      </c>
      <c r="E262" s="12" t="inlineStr">
        <is>
          <t>907e5116-8961-4c40-9eff-aaa8d160d5ca</t>
        </is>
      </c>
    </row>
    <row r="263" ht="45" customHeight="1">
      <c r="A263" s="12" t="inlineStr">
        <is>
          <t>Chemical Changes</t>
        </is>
      </c>
      <c r="B263" s="12" t="inlineStr">
        <is>
          <t>Chemical Changes</t>
        </is>
      </c>
      <c r="C263" s="13" t="inlineStr">
        <is>
          <t>Diagnostic: Reactivity Series [CH0.037]</t>
        </is>
      </c>
      <c r="D263" s="12" t="inlineStr">
        <is>
          <t xml:space="preserve">Diagnostic for the reactivity series, how it is deduced and used to predict displacement reactions. </t>
        </is>
      </c>
      <c r="E263" s="12" t="inlineStr">
        <is>
          <t>335c0e6b-8ef0-4eb1-a03c-ebc79a9538a0</t>
        </is>
      </c>
    </row>
    <row r="264" ht="45" customHeight="1">
      <c r="A264" s="12" t="inlineStr">
        <is>
          <t>Chemical Changes</t>
        </is>
      </c>
      <c r="B264" s="12" t="inlineStr">
        <is>
          <t>Chemical Changes</t>
        </is>
      </c>
      <c r="C264" s="13" t="inlineStr">
        <is>
          <t>Group 7 trends in reactivity-displacement [SP2.16]</t>
        </is>
      </c>
      <c r="D264" s="12" t="inlineStr">
        <is>
          <t>An experiment that investigates the reactivity of the Group 7 Elements using displacement and bleaching power.</t>
        </is>
      </c>
      <c r="E264" s="12" t="inlineStr">
        <is>
          <t>53bfa4ca-5bb9-48b6-9b8f-78366a895fd1</t>
        </is>
      </c>
    </row>
    <row r="265" ht="45" customHeight="1">
      <c r="A265" s="12" t="inlineStr">
        <is>
          <t>Chemical Changes</t>
        </is>
      </c>
      <c r="B265" s="12" t="inlineStr">
        <is>
          <t>Chemical Changes</t>
        </is>
      </c>
      <c r="C265" s="13" t="inlineStr">
        <is>
          <t>Solubility [CK5.04]</t>
        </is>
      </c>
      <c r="D265" s="12" t="inlineStr">
        <is>
          <t>To be able to describe how substances dissolve and plot solubility curves.</t>
        </is>
      </c>
      <c r="E265" s="12" t="inlineStr">
        <is>
          <t>aeccbbce-8c9f-4a36-b615-869ed049d484</t>
        </is>
      </c>
    </row>
    <row r="266" ht="45" customHeight="1">
      <c r="A266" s="12" t="inlineStr">
        <is>
          <t>Chemical Changes</t>
        </is>
      </c>
      <c r="B266" s="12" t="inlineStr">
        <is>
          <t>Chemical Changes</t>
        </is>
      </c>
      <c r="C266" s="13" t="inlineStr">
        <is>
          <t>Solutions [CK5.03]</t>
        </is>
      </c>
      <c r="D266" s="12" t="inlineStr">
        <is>
          <t xml:space="preserve">Describe what happens to solvent and solute particles during dissolving. </t>
        </is>
      </c>
      <c r="E266" s="12" t="inlineStr">
        <is>
          <t>bafb2ebf-77b8-4b3b-8f5e-022306ca63f4</t>
        </is>
      </c>
    </row>
    <row r="267" ht="45" customHeight="1">
      <c r="A267" s="12" t="inlineStr">
        <is>
          <t>Chemical Changes</t>
        </is>
      </c>
      <c r="B267" s="12" t="inlineStr">
        <is>
          <t>Chemical Changes</t>
        </is>
      </c>
      <c r="C267" s="13" t="inlineStr">
        <is>
          <t>Required Practical 8: Making Soluble Salts from an Insoluble Oxide [CH4.061]</t>
        </is>
      </c>
      <c r="D267" s="12" t="inlineStr">
        <is>
          <t>Required Practical - Preparation of a salt from the reaction between an acid &amp; metal oxide.</t>
        </is>
      </c>
      <c r="E267" s="12" t="inlineStr">
        <is>
          <t>001e8a4b-d2c1-4cf9-b078-7e82cb87ed76</t>
        </is>
      </c>
    </row>
    <row r="268" ht="45" customHeight="1">
      <c r="A268" s="12" t="inlineStr">
        <is>
          <t>Chemical Changes</t>
        </is>
      </c>
      <c r="B268" s="12" t="inlineStr">
        <is>
          <t>Chemical Changes</t>
        </is>
      </c>
      <c r="C268" s="13" t="inlineStr">
        <is>
          <t>pH Scale [CH4.021]</t>
        </is>
      </c>
      <c r="D268" s="12" t="inlineStr">
        <is>
          <t xml:space="preserve">Recall that relative acidity and alkalinity are measured by pH, using the pH scale. </t>
        </is>
      </c>
      <c r="E268" s="12" t="inlineStr">
        <is>
          <t>013baaa4-d9cc-4e53-8f3a-59f5d48a34ea</t>
        </is>
      </c>
    </row>
    <row r="269" ht="45" customHeight="1">
      <c r="A269" s="12" t="inlineStr">
        <is>
          <t>Chemical Changes</t>
        </is>
      </c>
      <c r="B269" s="12" t="inlineStr">
        <is>
          <t>Chemical Changes</t>
        </is>
      </c>
      <c r="C269" s="13" t="inlineStr">
        <is>
          <t>Predicting Products of Electrolysis of Molten Ionic Compounds [CH4.081]</t>
        </is>
      </c>
      <c r="D269" s="12" t="inlineStr">
        <is>
          <t xml:space="preserve">Describing how to predict the products of electrolysis in the molten state. </t>
        </is>
      </c>
      <c r="E269" s="12" t="inlineStr">
        <is>
          <t>035fc091-bb06-46bc-9c2d-269e4cf0eed5</t>
        </is>
      </c>
    </row>
    <row r="270" ht="45" customHeight="1">
      <c r="A270" s="12" t="inlineStr">
        <is>
          <t>Chemical Changes</t>
        </is>
      </c>
      <c r="B270" s="12" t="inlineStr">
        <is>
          <t>Chemical Changes</t>
        </is>
      </c>
      <c r="C270" s="13" t="inlineStr">
        <is>
          <t>Displacement &amp; Redox [CH4.017]</t>
        </is>
      </c>
      <c r="D270" s="12" t="inlineStr">
        <is>
          <t>Explanation as to the redox nature of displacement reactions in terms of both oxygen loss and gain and/or electron loss and gain.</t>
        </is>
      </c>
      <c r="E270" s="12" t="inlineStr">
        <is>
          <t>09e5a55e-6616-4dd5-a559-21bf29af65a9</t>
        </is>
      </c>
    </row>
    <row r="271" ht="45" customHeight="1">
      <c r="A271" s="12" t="inlineStr">
        <is>
          <t>Chemical Changes</t>
        </is>
      </c>
      <c r="B271" s="12" t="inlineStr">
        <is>
          <t>Chemical Changes</t>
        </is>
      </c>
      <c r="C271" s="13" t="inlineStr">
        <is>
          <t>Solubility Rules: Acetates [CH4.056]</t>
        </is>
      </c>
      <c r="D271" s="12" t="inlineStr">
        <is>
          <t>Solubility rule for compounds containing an acetate ion.</t>
        </is>
      </c>
      <c r="E271" s="12" t="inlineStr">
        <is>
          <t>12f7f3ec-28f0-46ec-b3dc-c15b94c9b021</t>
        </is>
      </c>
    </row>
    <row r="272" ht="45" customHeight="1">
      <c r="A272" s="12" t="inlineStr">
        <is>
          <t>Chemical Changes</t>
        </is>
      </c>
      <c r="B272" s="12" t="inlineStr">
        <is>
          <t>Chemical Changes</t>
        </is>
      </c>
      <c r="C272" s="13" t="inlineStr">
        <is>
          <t>The Process of Electrolysis [CH4.073]</t>
        </is>
      </c>
      <c r="D272" s="12" t="inlineStr">
        <is>
          <t>Describing the transfer of charge during electrolysis, through the movement of ions in the electrolyte.</t>
        </is>
      </c>
      <c r="E272" s="12" t="inlineStr">
        <is>
          <t>18aa798b-b261-41e9-891b-fbb4a74114ab</t>
        </is>
      </c>
    </row>
    <row r="273" ht="45" customHeight="1">
      <c r="A273" s="12" t="inlineStr">
        <is>
          <t>Chemical Changes</t>
        </is>
      </c>
      <c r="B273" s="12" t="inlineStr">
        <is>
          <t>Chemical Changes</t>
        </is>
      </c>
      <c r="C273" s="13" t="inlineStr">
        <is>
          <t>Solubility Rules: Ionic Equations [CH2.15]</t>
        </is>
      </c>
      <c r="D273" s="12" t="inlineStr">
        <is>
          <t>Using the solubility rules to determine which substances will be aqueous and then write the ionic equation.</t>
        </is>
      </c>
      <c r="E273" s="12" t="inlineStr">
        <is>
          <t>18de7238-803e-4d75-84ef-ec0f830b8e4f</t>
        </is>
      </c>
    </row>
    <row r="274" ht="45" customHeight="1">
      <c r="A274" s="12" t="inlineStr">
        <is>
          <t>Chemical Changes</t>
        </is>
      </c>
      <c r="B274" s="12" t="inlineStr">
        <is>
          <t>Chemical Changes</t>
        </is>
      </c>
      <c r="C274" s="13" t="inlineStr">
        <is>
          <t>Predicting Products of the Electrolysis of Aqueous Solutions [CH4.091]</t>
        </is>
      </c>
      <c r="D274" s="12" t="inlineStr">
        <is>
          <t>Description of how to predict the products of electrolysis in aqueous solutions.</t>
        </is>
      </c>
      <c r="E274" s="12" t="inlineStr">
        <is>
          <t>196dde08-431a-4a30-a8f0-9ecd26854ed0</t>
        </is>
      </c>
    </row>
    <row r="275" ht="45" customHeight="1">
      <c r="A275" s="12" t="inlineStr">
        <is>
          <t>Chemical Changes</t>
        </is>
      </c>
      <c r="B275" s="12" t="inlineStr">
        <is>
          <t>Chemical Changes</t>
        </is>
      </c>
      <c r="C275" s="13" t="inlineStr">
        <is>
          <t>Half Equations: Combining [CH4.075]</t>
        </is>
      </c>
      <c r="D275" s="12" t="inlineStr">
        <is>
          <t>Combine half equations to give the overall ionic or symbol equation.</t>
        </is>
      </c>
      <c r="E275" s="12" t="inlineStr">
        <is>
          <t>1bc4d20b-0005-49d0-8c84-4f348d03ee3c</t>
        </is>
      </c>
    </row>
    <row r="276" ht="45" customHeight="1">
      <c r="A276" s="12" t="inlineStr">
        <is>
          <t>Chemical Changes</t>
        </is>
      </c>
      <c r="B276" s="12" t="inlineStr">
        <is>
          <t>Chemical Changes</t>
        </is>
      </c>
      <c r="C276" s="13" t="inlineStr">
        <is>
          <t>Metals &amp; Oxygen: Symbol Equations [CH4.002]</t>
        </is>
      </c>
      <c r="D276" s="12" t="inlineStr">
        <is>
          <t>Write and extract information from symbol equations for the reaction between metals and oxygen.</t>
        </is>
      </c>
      <c r="E276" s="12" t="inlineStr">
        <is>
          <t>1e80c860-1736-45b1-9188-024d9e659fb7</t>
        </is>
      </c>
    </row>
    <row r="277" ht="45" customHeight="1">
      <c r="A277" s="12" t="inlineStr">
        <is>
          <t>Chemical Changes</t>
        </is>
      </c>
      <c r="B277" s="12" t="inlineStr">
        <is>
          <t>Chemical Changes</t>
        </is>
      </c>
      <c r="C277" s="13" t="inlineStr">
        <is>
          <t>Practical: Producing Insoluble Salts [CH4.064]</t>
        </is>
      </c>
      <c r="D277" s="12" t="inlineStr">
        <is>
          <t>Practical - Preparation of a pure, dry, insoluble salt from the reaction between two salt solutions.</t>
        </is>
      </c>
      <c r="E277" s="12" t="inlineStr">
        <is>
          <t>240f5316-a4d6-4006-a823-c68d1a8cf954</t>
        </is>
      </c>
    </row>
    <row r="278" ht="45" customHeight="1">
      <c r="A278" s="12" t="inlineStr">
        <is>
          <t>Chemical Changes</t>
        </is>
      </c>
      <c r="B278" s="12" t="inlineStr">
        <is>
          <t>Chemical Changes</t>
        </is>
      </c>
      <c r="C278" s="13" t="inlineStr">
        <is>
          <t>Summary: Acids, Metals &amp; Metal Compounds Symbol Equations [CH4.048]</t>
        </is>
      </c>
      <c r="D278" s="12" t="inlineStr">
        <is>
          <t xml:space="preserve">A summary of the reactions between acids, metals and metal compounds including symbol equations. </t>
        </is>
      </c>
      <c r="E278" s="12" t="inlineStr">
        <is>
          <t>24a86807-6018-493b-8a05-4a031f01041e</t>
        </is>
      </c>
    </row>
    <row r="279" ht="45" customHeight="1">
      <c r="A279" s="12" t="inlineStr">
        <is>
          <t>Chemical Changes</t>
        </is>
      </c>
      <c r="B279" s="12" t="inlineStr">
        <is>
          <t>Chemical Changes</t>
        </is>
      </c>
      <c r="C279" s="13" t="inlineStr">
        <is>
          <t>Oxidation &amp; Reduction: Electrons [CH4.006]</t>
        </is>
      </c>
      <c r="D279" s="12" t="inlineStr">
        <is>
          <t>Explaining oxidation and reduction in terms of electron transfer (electron loss or gain).</t>
        </is>
      </c>
      <c r="E279" s="12" t="inlineStr">
        <is>
          <t>25e82d08-c9b4-4992-b9a8-7263d9ec21e0</t>
        </is>
      </c>
    </row>
    <row r="280" ht="45" customHeight="1">
      <c r="A280" s="12" t="inlineStr">
        <is>
          <t>Chemical Changes</t>
        </is>
      </c>
      <c r="B280" s="12" t="inlineStr">
        <is>
          <t>Chemical Changes</t>
        </is>
      </c>
      <c r="C280" s="13" t="inlineStr">
        <is>
          <t>Required Practical 8: Making Soluble Salts from an Insoluble Carbonate [CH4.063]</t>
        </is>
      </c>
      <c r="D280" s="12" t="inlineStr">
        <is>
          <t>Required Practical - Preparation of a salt from the reaction between an acid &amp; metal carbonate.</t>
        </is>
      </c>
      <c r="E280" s="12" t="inlineStr">
        <is>
          <t>28cd5011-9a3c-43a4-9e0a-941b7609f8d2</t>
        </is>
      </c>
    </row>
    <row r="281" ht="45" customHeight="1">
      <c r="A281" s="12" t="inlineStr">
        <is>
          <t>Chemical Changes</t>
        </is>
      </c>
      <c r="B281" s="12" t="inlineStr">
        <is>
          <t>Chemical Changes</t>
        </is>
      </c>
      <c r="C281" s="13" t="inlineStr">
        <is>
          <t>Solubility Rules: Sulfates [CH4.051]</t>
        </is>
      </c>
      <c r="D281" s="12" t="inlineStr">
        <is>
          <t>Solubility rule for compounds containing a sulfate ion.</t>
        </is>
      </c>
      <c r="E281" s="12" t="inlineStr">
        <is>
          <t>2a1138d1-b073-40e0-8b33-6852b1ccef83</t>
        </is>
      </c>
    </row>
    <row r="282" ht="45" customHeight="1">
      <c r="A282" s="12" t="inlineStr">
        <is>
          <t>Chemical Changes</t>
        </is>
      </c>
      <c r="B282" s="12" t="inlineStr">
        <is>
          <t>Chemical Changes</t>
        </is>
      </c>
      <c r="C282" s="13" t="inlineStr">
        <is>
          <t>Solubility Rules: Hydroxides [CH4.054]</t>
        </is>
      </c>
      <c r="D282" s="12" t="inlineStr">
        <is>
          <t>Solubility rule for compounds containing a hydroxide ion.</t>
        </is>
      </c>
      <c r="E282" s="12" t="inlineStr">
        <is>
          <t>2d1a98a0-97e1-41f8-86a9-7c482fa55d91</t>
        </is>
      </c>
    </row>
    <row r="283" ht="45" customHeight="1">
      <c r="A283" s="12" t="inlineStr">
        <is>
          <t>Chemical Changes</t>
        </is>
      </c>
      <c r="B283" s="12" t="inlineStr">
        <is>
          <t>Chemical Changes</t>
        </is>
      </c>
      <c r="C283" s="13" t="inlineStr">
        <is>
          <t>Solubility Rules: Alkali Metals &amp; Ammonium Ion [CH4.049]</t>
        </is>
      </c>
      <c r="D283" s="12" t="inlineStr">
        <is>
          <t>Solubility rule for compounds containing either an alkali metal or an ammonium ion.</t>
        </is>
      </c>
      <c r="E283" s="12" t="inlineStr">
        <is>
          <t>320891af-923d-404d-a056-9d0ba741e36d</t>
        </is>
      </c>
    </row>
    <row r="284" ht="45" customHeight="1">
      <c r="A284" s="12" t="inlineStr">
        <is>
          <t>Chemical Changes</t>
        </is>
      </c>
      <c r="B284" s="12" t="inlineStr">
        <is>
          <t>Chemical Changes</t>
        </is>
      </c>
      <c r="C284" s="13" t="inlineStr">
        <is>
          <t>Solubility Rules: Carbonates &amp; Phosphates [CH4.053]</t>
        </is>
      </c>
      <c r="D284" s="12" t="inlineStr">
        <is>
          <t>Solubility rule for compounds containing either a carbonate or phosphate ion.</t>
        </is>
      </c>
      <c r="E284" s="12" t="inlineStr">
        <is>
          <t>352e686c-04bf-4036-bf5b-7d02b70bdc29</t>
        </is>
      </c>
    </row>
    <row r="285" ht="45" customHeight="1">
      <c r="A285" s="12" t="inlineStr">
        <is>
          <t>Chemical Changes</t>
        </is>
      </c>
      <c r="B285" s="12" t="inlineStr">
        <is>
          <t>Chemical Changes</t>
        </is>
      </c>
      <c r="C285" s="13" t="inlineStr">
        <is>
          <t>Indicators: Litmus [CH4.030]</t>
        </is>
      </c>
      <c r="D285" s="12" t="inlineStr">
        <is>
          <t xml:space="preserve">Describe how litmus can be used to indicate the pH of a solution. </t>
        </is>
      </c>
      <c r="E285" s="12" t="inlineStr">
        <is>
          <t>36fa0c38-52a4-4626-adf9-17dd1feafba3</t>
        </is>
      </c>
    </row>
    <row r="286" ht="45" customHeight="1">
      <c r="A286" s="12" t="inlineStr">
        <is>
          <t>Chemical Changes</t>
        </is>
      </c>
      <c r="B286" s="12" t="inlineStr">
        <is>
          <t>Chemical Changes</t>
        </is>
      </c>
      <c r="C286" s="13" t="inlineStr">
        <is>
          <t>Using Titrations to Calculate Volume [CH4.069]</t>
        </is>
      </c>
      <c r="D286" s="12" t="inlineStr">
        <is>
          <t>Description of how to calculate the titre and mean from a series of titrations.</t>
        </is>
      </c>
      <c r="E286" s="12" t="inlineStr">
        <is>
          <t>43382bed-3f5a-4140-8b7e-a69c36b8c999</t>
        </is>
      </c>
    </row>
    <row r="287" ht="45" customHeight="1">
      <c r="A287" s="12" t="inlineStr">
        <is>
          <t>Chemical Changes</t>
        </is>
      </c>
      <c r="B287" s="12" t="inlineStr">
        <is>
          <t>Chemical Changes</t>
        </is>
      </c>
      <c r="C287" s="13" t="inlineStr">
        <is>
          <t>pH Meters [CH4.033]</t>
        </is>
      </c>
      <c r="D287" s="12" t="inlineStr">
        <is>
          <t>Describe how a pH meter can be used to accurately measure the pH of a solution.</t>
        </is>
      </c>
      <c r="E287" s="12" t="inlineStr">
        <is>
          <t>458db4e7-6591-446b-93f8-ce9b5745ac06</t>
        </is>
      </c>
    </row>
    <row r="288" ht="45" customHeight="1">
      <c r="A288" s="12" t="inlineStr">
        <is>
          <t>Chemical Changes</t>
        </is>
      </c>
      <c r="B288" s="12" t="inlineStr">
        <is>
          <t>Chemical Changes</t>
        </is>
      </c>
      <c r="C288" s="13" t="inlineStr">
        <is>
          <t>Extraction of Metals by Reduction [CH4.018]</t>
        </is>
      </c>
      <c r="D288" s="12" t="inlineStr">
        <is>
          <t>Explain, using the position of carbon in the reactivity series, the principles of processes used to extract metals, including extraction of a non-ferrous metal.</t>
        </is>
      </c>
      <c r="E288" s="12" t="inlineStr">
        <is>
          <t>463b0ef3-41ad-4aac-af04-2b8f8428cac8</t>
        </is>
      </c>
    </row>
    <row r="289" ht="45" customHeight="1">
      <c r="A289" s="12" t="inlineStr">
        <is>
          <t>Chemical Changes</t>
        </is>
      </c>
      <c r="B289" s="12" t="inlineStr">
        <is>
          <t>Chemical Changes</t>
        </is>
      </c>
      <c r="C289" s="13" t="inlineStr">
        <is>
          <t>Solubility Rules: Summary [CH4.058]</t>
        </is>
      </c>
      <c r="D289" s="12" t="inlineStr">
        <is>
          <t>A summary of the solubility rules for compounds containing a variety of different ions.</t>
        </is>
      </c>
      <c r="E289" s="12" t="inlineStr">
        <is>
          <t>48b26117-d6e5-4ab2-8a6d-097a3f175d68</t>
        </is>
      </c>
    </row>
    <row r="290" ht="45" customHeight="1">
      <c r="A290" s="12" t="inlineStr">
        <is>
          <t>Chemical Changes</t>
        </is>
      </c>
      <c r="B290" s="12" t="inlineStr">
        <is>
          <t>Chemical Changes</t>
        </is>
      </c>
      <c r="C290" s="13" t="inlineStr">
        <is>
          <t>Neutralisation - Acids &amp; Metal Oxides: Word Equations [CH4.041]</t>
        </is>
      </c>
      <c r="D290" s="12" t="inlineStr">
        <is>
          <t>Write and extract information from word equations between acids and metal oxides.</t>
        </is>
      </c>
      <c r="E290" s="12" t="inlineStr">
        <is>
          <t>4d49fba4-a4a9-44c1-9a36-1905daccf9dd</t>
        </is>
      </c>
    </row>
    <row r="291" ht="45" customHeight="1">
      <c r="A291" s="12" t="inlineStr">
        <is>
          <t>Chemical Changes</t>
        </is>
      </c>
      <c r="B291" s="12" t="inlineStr">
        <is>
          <t>Chemical Changes</t>
        </is>
      </c>
      <c r="C291" s="13" t="inlineStr">
        <is>
          <t>Oxidation &amp; Reduction: Oxygen [CH4.003]</t>
        </is>
      </c>
      <c r="D291" s="12" t="inlineStr">
        <is>
          <t>Explain oxidation and reduction in terms of loss or gain of oxygen.</t>
        </is>
      </c>
      <c r="E291" s="12" t="inlineStr">
        <is>
          <t>4d5baac5-dd7d-462f-b8b2-6794d938857a</t>
        </is>
      </c>
    </row>
    <row r="292" ht="45" customHeight="1">
      <c r="A292" s="12" t="inlineStr">
        <is>
          <t>Chemical Changes</t>
        </is>
      </c>
      <c r="B292" s="12" t="inlineStr">
        <is>
          <t>Chemical Changes</t>
        </is>
      </c>
      <c r="C292" s="13" t="inlineStr">
        <is>
          <t>Neutralisation - Acids &amp; Metal Hydroxides: Symbol Equations [CH4.044]</t>
        </is>
      </c>
      <c r="D292" s="12" t="inlineStr">
        <is>
          <t>Write and extract information from symbol equations between acids and metal hydroxides.</t>
        </is>
      </c>
      <c r="E292" s="12" t="inlineStr">
        <is>
          <t>4db121f7-27ae-407d-ba1a-33120c70d31f</t>
        </is>
      </c>
    </row>
    <row r="293" ht="45" customHeight="1">
      <c r="A293" s="12" t="inlineStr">
        <is>
          <t>Chemical Changes</t>
        </is>
      </c>
      <c r="B293" s="12" t="inlineStr">
        <is>
          <t>Chemical Changes</t>
        </is>
      </c>
      <c r="C293" s="13" t="inlineStr">
        <is>
          <t>Indicators: Methyl Orange [CH4.028]</t>
        </is>
      </c>
      <c r="D293" s="12" t="inlineStr">
        <is>
          <t xml:space="preserve">Describe how methyl orange can be used to indicate whether a solution is acidic or alkaline. </t>
        </is>
      </c>
      <c r="E293" s="12" t="inlineStr">
        <is>
          <t>4e8d809f-51a5-4ff6-a39a-c16ec4f80580</t>
        </is>
      </c>
    </row>
    <row r="294" ht="45" customHeight="1">
      <c r="A294" s="12" t="inlineStr">
        <is>
          <t>Chemical Changes</t>
        </is>
      </c>
      <c r="B294" s="12" t="inlineStr">
        <is>
          <t>Chemical Changes</t>
        </is>
      </c>
      <c r="C294" s="13" t="inlineStr">
        <is>
          <t>Electrolysis [CH4.072]</t>
        </is>
      </c>
      <c r="D294" s="12" t="inlineStr">
        <is>
          <t>Introduction to electrolysis, describing how ionic compounds when molten or in an aqueous solution go through the process of decomposition, by the passage of an electric current.</t>
        </is>
      </c>
      <c r="E294" s="12" t="inlineStr">
        <is>
          <t>4ea8a79b-14a3-4a8f-bbef-f4d824bdf629</t>
        </is>
      </c>
    </row>
    <row r="295" ht="45" customHeight="1">
      <c r="A295" s="12" t="inlineStr">
        <is>
          <t>Chemical Changes</t>
        </is>
      </c>
      <c r="B295" s="12" t="inlineStr">
        <is>
          <t>Chemical Changes</t>
        </is>
      </c>
      <c r="C295" s="13" t="inlineStr">
        <is>
          <t>Electrolysis of Concentrated Aqueous Sodium Chloride [CH4.083]</t>
        </is>
      </c>
      <c r="D295" s="12" t="inlineStr">
        <is>
          <t xml:space="preserve">Description of electrolysis of concentrated aqueous sodium chloride and the products formed. </t>
        </is>
      </c>
      <c r="E295" s="12" t="inlineStr">
        <is>
          <t>4f6e29f6-88b8-4123-903f-aaa3c1569dd4</t>
        </is>
      </c>
    </row>
    <row r="296" ht="45" customHeight="1">
      <c r="A296" s="12" t="inlineStr">
        <is>
          <t>Chemical Changes</t>
        </is>
      </c>
      <c r="B296" s="12" t="inlineStr">
        <is>
          <t>Chemical Changes</t>
        </is>
      </c>
      <c r="C296" s="13" t="inlineStr">
        <is>
          <t>Half Equations: Electrolysis [CH4.077]</t>
        </is>
      </c>
      <c r="D296" s="12" t="inlineStr">
        <is>
          <t xml:space="preserve">Identify and write half equations for the reactions occurring at the anode and the cathode. </t>
        </is>
      </c>
      <c r="E296" s="12" t="inlineStr">
        <is>
          <t>57de57d6-38d9-45c2-aa19-adc8c271a2ef</t>
        </is>
      </c>
    </row>
    <row r="297" ht="45" customHeight="1">
      <c r="A297" s="12" t="inlineStr">
        <is>
          <t>Chemical Changes</t>
        </is>
      </c>
      <c r="B297" s="12" t="inlineStr">
        <is>
          <t>Chemical Changes</t>
        </is>
      </c>
      <c r="C297" s="13" t="inlineStr">
        <is>
          <t>Deducing the Order of Reactivity [CH4.014]</t>
        </is>
      </c>
      <c r="D297" s="12" t="inlineStr">
        <is>
          <t xml:space="preserve">Deduce an order of reactivity of metals based on experimental results. </t>
        </is>
      </c>
      <c r="E297" s="12" t="inlineStr">
        <is>
          <t>589259c7-1896-4d64-b5da-14c102462b44</t>
        </is>
      </c>
    </row>
    <row r="298" ht="45" customHeight="1">
      <c r="A298" s="12" t="inlineStr">
        <is>
          <t>Chemical Changes</t>
        </is>
      </c>
      <c r="B298" s="12" t="inlineStr">
        <is>
          <t>Chemical Changes</t>
        </is>
      </c>
      <c r="C298" s="13" t="inlineStr">
        <is>
          <t>Electrolysis of Molten Lead (II) Bromide [CH4.079]</t>
        </is>
      </c>
      <c r="D298" s="12" t="inlineStr">
        <is>
          <t>Identifying and explaining the products of the electrolysis of molten lead(II) bromide.</t>
        </is>
      </c>
      <c r="E298" s="12" t="inlineStr">
        <is>
          <t>5c416d65-48c4-413c-a680-e8cd98216b7a</t>
        </is>
      </c>
    </row>
    <row r="299" ht="45" customHeight="1">
      <c r="A299" s="12" t="inlineStr">
        <is>
          <t>Chemical Changes</t>
        </is>
      </c>
      <c r="B299" s="12" t="inlineStr">
        <is>
          <t>Chemical Changes</t>
        </is>
      </c>
      <c r="C299" s="13" t="inlineStr">
        <is>
          <t>Strong &amp; Weak Acids [CH4.036]</t>
        </is>
      </c>
      <c r="D299" s="12" t="inlineStr">
        <is>
          <t>Describing and explaining the difference between strong and weak acids.</t>
        </is>
      </c>
      <c r="E299" s="12" t="inlineStr">
        <is>
          <t>5d85ffb3-9373-4592-9ece-bd1f816c9b8c</t>
        </is>
      </c>
    </row>
    <row r="300" ht="45" customHeight="1">
      <c r="A300" s="12" t="inlineStr">
        <is>
          <t>Chemical Changes</t>
        </is>
      </c>
      <c r="B300" s="12" t="inlineStr">
        <is>
          <t>Chemical Changes</t>
        </is>
      </c>
      <c r="C300" s="13" t="inlineStr">
        <is>
          <t>Neutralisation - Acids &amp; Metal Hydroxides: Word Equations [CH4.043]</t>
        </is>
      </c>
      <c r="D300" s="12" t="inlineStr">
        <is>
          <t>Write and extract information from word equations between acids and metal hydroxides.</t>
        </is>
      </c>
      <c r="E300" s="12" t="inlineStr">
        <is>
          <t>5dfb909e-ab82-458a-afa3-dc855fa4f512</t>
        </is>
      </c>
    </row>
    <row r="301" ht="45" customHeight="1">
      <c r="A301" s="12" t="inlineStr">
        <is>
          <t>Chemical Changes</t>
        </is>
      </c>
      <c r="B301" s="12" t="inlineStr">
        <is>
          <t>Chemical Changes</t>
        </is>
      </c>
      <c r="C301" s="13" t="inlineStr">
        <is>
          <t>Neutralisation - Acids &amp; Metal Oxides: Symbol Equations[CH4.042]</t>
        </is>
      </c>
      <c r="D301" s="12" t="inlineStr">
        <is>
          <t>Write and extract information from symbol equations between acids and metal oxides.</t>
        </is>
      </c>
      <c r="E301" s="12" t="inlineStr">
        <is>
          <t>5f2d6f00-18eb-4b4a-b068-d1779f8fbecb</t>
        </is>
      </c>
    </row>
    <row r="302" ht="45" customHeight="1">
      <c r="A302" s="12" t="inlineStr">
        <is>
          <t>Chemical Changes</t>
        </is>
      </c>
      <c r="B302" s="12" t="inlineStr">
        <is>
          <t>Chemical Changes</t>
        </is>
      </c>
      <c r="C302" s="13" t="inlineStr">
        <is>
          <t>Metals &amp; Oxygen: Word Equations [CH4.001]</t>
        </is>
      </c>
      <c r="D302" s="12" t="inlineStr">
        <is>
          <t>Write and extract information from word equations for the reaction between metals and oxygen.</t>
        </is>
      </c>
      <c r="E302" s="12" t="inlineStr">
        <is>
          <t>6ad16c3e-17da-4f11-8643-bfec286d293c</t>
        </is>
      </c>
    </row>
    <row r="303" ht="45" customHeight="1">
      <c r="A303" s="12" t="inlineStr">
        <is>
          <t>Chemical Changes</t>
        </is>
      </c>
      <c r="B303" s="12" t="inlineStr">
        <is>
          <t>Chemical Changes</t>
        </is>
      </c>
      <c r="C303" s="13" t="inlineStr">
        <is>
          <t>Electrolysis of Aqueous Copper (II) Chloride [CH4.089]</t>
        </is>
      </c>
      <c r="D303" s="12" t="inlineStr">
        <is>
          <t>Description of electrolysis of aqueous copper (II) chloride and the products formed.</t>
        </is>
      </c>
      <c r="E303" s="12" t="inlineStr">
        <is>
          <t>7034c99b-9a10-4ae3-92f3-94cbb263d2cb</t>
        </is>
      </c>
    </row>
    <row r="304" ht="45" customHeight="1">
      <c r="A304" s="12" t="inlineStr">
        <is>
          <t>Chemical Changes</t>
        </is>
      </c>
      <c r="B304" s="12" t="inlineStr">
        <is>
          <t>Chemical Changes</t>
        </is>
      </c>
      <c r="C304" s="13" t="inlineStr">
        <is>
          <t>Required Practical 9: Electrolysis [CH4.097]</t>
        </is>
      </c>
      <c r="D304" s="12" t="inlineStr">
        <is>
          <t>Required Practical - Investigation into the products formed during the electrolysis of aqueous solutions.</t>
        </is>
      </c>
      <c r="E304" s="12" t="inlineStr">
        <is>
          <t>7320be2d-f22d-44f2-addd-1a168ca2f285</t>
        </is>
      </c>
    </row>
    <row r="305" ht="45" customHeight="1">
      <c r="A305" s="12" t="inlineStr">
        <is>
          <t>Chemical Changes</t>
        </is>
      </c>
      <c r="B305" s="12" t="inlineStr">
        <is>
          <t>Chemical Changes</t>
        </is>
      </c>
      <c r="C305" s="13" t="inlineStr">
        <is>
          <t>Electrolysis of Aqueous Copper (II) Sulfate [CH4.085]</t>
        </is>
      </c>
      <c r="D305" s="12" t="inlineStr">
        <is>
          <t xml:space="preserve">Description of electrolysis of aqueous copper (II) sulfate and the products formed. </t>
        </is>
      </c>
      <c r="E305" s="12" t="inlineStr">
        <is>
          <t>74ba82c5-2735-4318-a4e3-fc0a077bbc95</t>
        </is>
      </c>
    </row>
    <row r="306" ht="45" customHeight="1">
      <c r="A306" s="12" t="inlineStr">
        <is>
          <t>Chemical Changes</t>
        </is>
      </c>
      <c r="B306" s="12" t="inlineStr">
        <is>
          <t>Chemical Changes</t>
        </is>
      </c>
      <c r="C306" s="13" t="inlineStr">
        <is>
          <t>Solubility Rules: Nitrates [CH4.050]</t>
        </is>
      </c>
      <c r="D306" s="12" t="inlineStr">
        <is>
          <t>Solubility rule for compounds containing a nitrate ion.</t>
        </is>
      </c>
      <c r="E306" s="12" t="inlineStr">
        <is>
          <t>7b0fe70c-c311-44f7-a5ef-19634e7063c3</t>
        </is>
      </c>
    </row>
    <row r="307" ht="45" customHeight="1">
      <c r="A307" s="12" t="inlineStr">
        <is>
          <t>Chemical Changes</t>
        </is>
      </c>
      <c r="B307" s="12" t="inlineStr">
        <is>
          <t>Chemical Changes</t>
        </is>
      </c>
      <c r="C307" s="13" t="inlineStr">
        <is>
          <t>Neutralisation: Ionic Equations [CH4.039]</t>
        </is>
      </c>
      <c r="D307" s="12" t="inlineStr">
        <is>
          <t>Derive the ionic equation for the neutralisation reaction between an acid and an alkali.</t>
        </is>
      </c>
      <c r="E307" s="12" t="inlineStr">
        <is>
          <t>7edfa272-30b6-487f-bccf-17d50114732c</t>
        </is>
      </c>
    </row>
    <row r="308" ht="45" customHeight="1">
      <c r="A308" s="12" t="inlineStr">
        <is>
          <t>Chemical Changes</t>
        </is>
      </c>
      <c r="B308" s="12" t="inlineStr">
        <is>
          <t>Chemical Changes</t>
        </is>
      </c>
      <c r="C308" s="13" t="inlineStr">
        <is>
          <t>Indicators: Universal indicator [CH4.026]</t>
        </is>
      </c>
      <c r="D308" s="12" t="inlineStr">
        <is>
          <t xml:space="preserve">Describe how universal indicator can be used to estimate the pH of a solution. </t>
        </is>
      </c>
      <c r="E308" s="12" t="inlineStr">
        <is>
          <t>81503490-528b-4154-b907-92f1b837105f</t>
        </is>
      </c>
    </row>
    <row r="309" ht="45" customHeight="1">
      <c r="A309" s="12" t="inlineStr">
        <is>
          <t>Chemical Changes</t>
        </is>
      </c>
      <c r="B309" s="12" t="inlineStr">
        <is>
          <t>Chemical Changes</t>
        </is>
      </c>
      <c r="C309" s="13" t="inlineStr">
        <is>
          <t>Predicting Products of Electrolysis: Summary [CH4.093]</t>
        </is>
      </c>
      <c r="D309" s="12" t="inlineStr">
        <is>
          <t>A summary to describe how to predict the products of electrolysis.</t>
        </is>
      </c>
      <c r="E309" s="12" t="inlineStr">
        <is>
          <t>87c4bab4-38c2-4a7e-989a-5527e0ed283a</t>
        </is>
      </c>
    </row>
    <row r="310" ht="45" customHeight="1">
      <c r="A310" s="12" t="inlineStr">
        <is>
          <t>Chemical Changes</t>
        </is>
      </c>
      <c r="B310" s="12" t="inlineStr">
        <is>
          <t>Chemical Changes</t>
        </is>
      </c>
      <c r="C310" s="13" t="inlineStr">
        <is>
          <t>Logarithmic Scales &amp; pH [CH4.034]</t>
        </is>
      </c>
      <c r="D310" s="12" t="inlineStr">
        <is>
          <t>Describing the pH scale in orders of magnitude to the power of ten.</t>
        </is>
      </c>
      <c r="E310" s="12" t="inlineStr">
        <is>
          <t>8a26be81-51c7-4f68-93ec-bd0bab068fd8</t>
        </is>
      </c>
    </row>
    <row r="311" ht="45" customHeight="1">
      <c r="A311" s="12" t="inlineStr">
        <is>
          <t>Chemical Changes</t>
        </is>
      </c>
      <c r="B311" s="12" t="inlineStr">
        <is>
          <t>Chemical Changes</t>
        </is>
      </c>
      <c r="C311" s="13" t="inlineStr">
        <is>
          <t>Indicators: Phenolphthalein [CH4.027]</t>
        </is>
      </c>
      <c r="D311" s="12" t="inlineStr">
        <is>
          <t xml:space="preserve">Describe how phenolphthalein can be used to indicate whether a solution is acidic or alkaline. </t>
        </is>
      </c>
      <c r="E311" s="12" t="inlineStr">
        <is>
          <t>8af34922-cdb1-4b1f-9a93-6e5d4da93a79</t>
        </is>
      </c>
    </row>
    <row r="312" ht="45" customHeight="1">
      <c r="A312" s="12" t="inlineStr">
        <is>
          <t>Chemical Changes</t>
        </is>
      </c>
      <c r="B312" s="12" t="inlineStr">
        <is>
          <t>Chemical Changes</t>
        </is>
      </c>
      <c r="C312" s="13" t="inlineStr">
        <is>
          <t>Required Practical 1: Making Soluble Salts from an Insoluble Oxide [CH4.060]</t>
        </is>
      </c>
      <c r="D312" s="12" t="inlineStr">
        <is>
          <t>Required Practical - Preparation of a salt from the reaction between an acid &amp; metal oxide.</t>
        </is>
      </c>
      <c r="E312" s="12" t="inlineStr">
        <is>
          <t>8b5646ed-2eb1-4f2a-ac4b-17151990b94f</t>
        </is>
      </c>
    </row>
    <row r="313" ht="45" customHeight="1">
      <c r="A313" s="12" t="inlineStr">
        <is>
          <t>Chemical Changes</t>
        </is>
      </c>
      <c r="B313" s="12" t="inlineStr">
        <is>
          <t>Chemical Changes</t>
        </is>
      </c>
      <c r="C313" s="13" t="inlineStr">
        <is>
          <t>Using Titrations to Calculate Concentration I (in mol/dm³) [CH4.070]</t>
        </is>
      </c>
      <c r="D313" s="12" t="inlineStr">
        <is>
          <t>Describing how to use titration results to calculate an unknown concentration in mol/dm³.</t>
        </is>
      </c>
      <c r="E313" s="12" t="inlineStr">
        <is>
          <t>8ea5367e-7328-4dc0-82e5-91b314c05187</t>
        </is>
      </c>
    </row>
    <row r="314" ht="45" customHeight="1">
      <c r="A314" s="12" t="inlineStr">
        <is>
          <t>Chemical Changes</t>
        </is>
      </c>
      <c r="B314" s="12" t="inlineStr">
        <is>
          <t>Chemical Changes</t>
        </is>
      </c>
      <c r="C314" s="13" t="inlineStr">
        <is>
          <t>Neutralisation &amp; pH [CH4.040]</t>
        </is>
      </c>
      <c r="D314" s="12" t="inlineStr">
        <is>
          <t xml:space="preserve">Recall that relative aciditity and alkalinity are measured by pH and explain how pH is associated with neutralisation. </t>
        </is>
      </c>
      <c r="E314" s="12" t="inlineStr">
        <is>
          <t>8fe34ea2-6cc8-4a33-bc1f-e254eb3e8e43</t>
        </is>
      </c>
    </row>
    <row r="315" ht="45" customHeight="1">
      <c r="A315" s="12" t="inlineStr">
        <is>
          <t>Chemical Changes</t>
        </is>
      </c>
      <c r="B315" s="12" t="inlineStr">
        <is>
          <t>Chemical Changes</t>
        </is>
      </c>
      <c r="C315" s="13" t="inlineStr">
        <is>
          <t>Solubility Rules: Halides [CH4.052]</t>
        </is>
      </c>
      <c r="D315" s="12" t="inlineStr">
        <is>
          <t>Solubility rule for compounds containing a halide ion.</t>
        </is>
      </c>
      <c r="E315" s="12" t="inlineStr">
        <is>
          <t>90de23e8-24e5-481c-8b2c-0381dd76979c</t>
        </is>
      </c>
    </row>
    <row r="316" ht="45" customHeight="1">
      <c r="A316" s="12" t="inlineStr">
        <is>
          <t>Chemical Changes</t>
        </is>
      </c>
      <c r="B316" s="12" t="inlineStr">
        <is>
          <t>Chemical Changes</t>
        </is>
      </c>
      <c r="C316" s="13" t="inlineStr">
        <is>
          <t>Half Equations: Redox [CH4.076]</t>
        </is>
      </c>
      <c r="D316" s="12" t="inlineStr">
        <is>
          <t>Identify whether a half equation shows oxidation or reduction by considering whether the electrons are added on the reactant or product side of the equation.</t>
        </is>
      </c>
      <c r="E316" s="12" t="inlineStr">
        <is>
          <t>9128b8c2-72cd-44e3-93ab-1710bb2e6e2f</t>
        </is>
      </c>
    </row>
    <row r="317" ht="45" customHeight="1">
      <c r="A317" s="12" t="inlineStr">
        <is>
          <t>Chemical Changes</t>
        </is>
      </c>
      <c r="B317" s="12" t="inlineStr">
        <is>
          <t>Chemical Changes</t>
        </is>
      </c>
      <c r="C317" s="13" t="inlineStr">
        <is>
          <t>Acids &amp; Metals: Symbol Equations [CH4.023]</t>
        </is>
      </c>
      <c r="D317" s="12" t="inlineStr">
        <is>
          <t>Write and extract information from symbol equations between acids and metals.</t>
        </is>
      </c>
      <c r="E317" s="12" t="inlineStr">
        <is>
          <t>9214f7e4-0c00-493b-99d0-da7112c6cd04</t>
        </is>
      </c>
    </row>
    <row r="318" ht="45" customHeight="1">
      <c r="A318" s="12" t="inlineStr">
        <is>
          <t>Chemical Changes</t>
        </is>
      </c>
      <c r="B318" s="12" t="inlineStr">
        <is>
          <t>Chemical Changes</t>
        </is>
      </c>
      <c r="C318" s="13" t="inlineStr">
        <is>
          <t>Acids &amp; Metals: Redox [CH4.024]</t>
        </is>
      </c>
      <c r="D318" s="12" t="inlineStr">
        <is>
          <t>Explanation as to the redox nature of acid plus metal reactions in terms of electron loss and gain.</t>
        </is>
      </c>
      <c r="E318" s="12" t="inlineStr">
        <is>
          <t>96a450e5-0ffe-4a7e-8761-cf7153ddaecb</t>
        </is>
      </c>
    </row>
    <row r="319" ht="45" customHeight="1">
      <c r="A319" s="12" t="inlineStr">
        <is>
          <t>Chemical Changes</t>
        </is>
      </c>
      <c r="B319" s="12" t="inlineStr">
        <is>
          <t>Chemical Changes</t>
        </is>
      </c>
      <c r="C319" s="13" t="inlineStr">
        <is>
          <t>Indicators: Bromothymol Blue [CH4.031]</t>
        </is>
      </c>
      <c r="D319" s="12" t="inlineStr">
        <is>
          <t xml:space="preserve">Describe how bromothymol blue can be used to indicate whether a solution is acidic or alkaline. </t>
        </is>
      </c>
      <c r="E319" s="12" t="inlineStr">
        <is>
          <t>96a65d60-a81f-46fe-ad65-6c72d3d2e155</t>
        </is>
      </c>
    </row>
    <row r="320" ht="45" customHeight="1">
      <c r="A320" s="12" t="inlineStr">
        <is>
          <t>Chemical Changes</t>
        </is>
      </c>
      <c r="B320" s="12" t="inlineStr">
        <is>
          <t>Chemical Changes</t>
        </is>
      </c>
      <c r="C320" s="13" t="inlineStr">
        <is>
          <t>Acids &amp; Bases [CH4.019]</t>
        </is>
      </c>
      <c r="D320" s="12" t="inlineStr">
        <is>
          <t xml:space="preserve">Describe acids and bases using laboratory and everyday examples. </t>
        </is>
      </c>
      <c r="E320" s="12" t="inlineStr">
        <is>
          <t>97e05e7d-a746-4922-a04f-0b3813f38be6</t>
        </is>
      </c>
    </row>
    <row r="321" ht="45" customHeight="1">
      <c r="A321" s="12" t="inlineStr">
        <is>
          <t>Chemical Changes</t>
        </is>
      </c>
      <c r="B321" s="12" t="inlineStr">
        <is>
          <t>Chemical Changes</t>
        </is>
      </c>
      <c r="C321" s="13" t="inlineStr">
        <is>
          <t>Neutralisation - Acids &amp; Metal Carbonates: Word Equations [CH4.045]</t>
        </is>
      </c>
      <c r="D321" s="12" t="inlineStr">
        <is>
          <t>Write and extract information from word equations between acids and metal carbonates.</t>
        </is>
      </c>
      <c r="E321" s="12" t="inlineStr">
        <is>
          <t>9b7a93ce-196c-4a54-ba9e-7aebbd623b4e</t>
        </is>
      </c>
    </row>
    <row r="322" ht="45" customHeight="1">
      <c r="A322" s="12" t="inlineStr">
        <is>
          <t>Chemical Changes</t>
        </is>
      </c>
      <c r="B322" s="12" t="inlineStr">
        <is>
          <t>Chemical Changes</t>
        </is>
      </c>
      <c r="C322" s="13" t="inlineStr">
        <is>
          <t>Oxidising &amp; Reducing Agents: Electrons [CH4.007]</t>
        </is>
      </c>
      <c r="D322" s="12" t="inlineStr">
        <is>
          <t>Describing oxidising and reducing agents in terms of electrons.</t>
        </is>
      </c>
      <c r="E322" s="12" t="inlineStr">
        <is>
          <t>9ba9d871-48ba-433b-86c8-9ca86d7c202c</t>
        </is>
      </c>
    </row>
    <row r="323" ht="45" customHeight="1">
      <c r="A323" s="12" t="inlineStr">
        <is>
          <t>Chemical Changes</t>
        </is>
      </c>
      <c r="B323" s="12" t="inlineStr">
        <is>
          <t>Chemical Changes</t>
        </is>
      </c>
      <c r="C323" s="13" t="inlineStr">
        <is>
          <t>Indicators: Thymolphthalein [CH4.029]</t>
        </is>
      </c>
      <c r="D323" s="12" t="inlineStr">
        <is>
          <t xml:space="preserve">Describe how thymolphthalein can be used to indicate whether a solution is acidic or alkaline. </t>
        </is>
      </c>
      <c r="E323" s="12" t="inlineStr">
        <is>
          <t>9bb4de32-a4db-4d2d-a9ce-cba1213f1949</t>
        </is>
      </c>
    </row>
    <row r="324" ht="45" customHeight="1">
      <c r="A324" s="12" t="inlineStr">
        <is>
          <t>Chemical Changes</t>
        </is>
      </c>
      <c r="B324" s="12" t="inlineStr">
        <is>
          <t>Chemical Changes</t>
        </is>
      </c>
      <c r="C324" s="13" t="inlineStr">
        <is>
          <t>Required Practical 2: Carrying Out Titration Reactions [CH4.067]</t>
        </is>
      </c>
      <c r="D324" s="12" t="inlineStr">
        <is>
          <t>Required Practical — Carrying out a titration between a strong acid and strong alkali to determine titre of acid.</t>
        </is>
      </c>
      <c r="E324" s="12" t="inlineStr">
        <is>
          <t>a27368b9-6a0e-4e80-a162-b85aeb30946e</t>
        </is>
      </c>
    </row>
    <row r="325" ht="45" customHeight="1">
      <c r="A325" s="12" t="inlineStr">
        <is>
          <t>Chemical Changes</t>
        </is>
      </c>
      <c r="B325" s="12" t="inlineStr">
        <is>
          <t>Chemical Changes</t>
        </is>
      </c>
      <c r="C325" s="13" t="inlineStr">
        <is>
          <t>Identifying Redox Reactions I [CH4.008]</t>
        </is>
      </c>
      <c r="D325" s="12" t="inlineStr">
        <is>
          <t>Identifying redox reactions in terms of oxygen loss and gain in word and symbol equations.</t>
        </is>
      </c>
      <c r="E325" s="12" t="inlineStr">
        <is>
          <t>a3ee087d-3e4a-459a-92f7-c321d56fcc8d</t>
        </is>
      </c>
    </row>
    <row r="326" ht="45" customHeight="1">
      <c r="A326" s="12" t="inlineStr">
        <is>
          <t>Chemical Changes</t>
        </is>
      </c>
      <c r="B326" s="12" t="inlineStr">
        <is>
          <t>Chemical Changes</t>
        </is>
      </c>
      <c r="C326" s="13" t="inlineStr">
        <is>
          <t>Titrations [CH4.066]</t>
        </is>
      </c>
      <c r="D326" s="12" t="inlineStr">
        <is>
          <t>An introduction to what a titration is, the equipment used and how the results can be useful.</t>
        </is>
      </c>
      <c r="E326" s="12" t="inlineStr">
        <is>
          <t>a62058db-9549-4173-af3d-4d84983277ea</t>
        </is>
      </c>
    </row>
    <row r="327" ht="45" customHeight="1">
      <c r="A327" s="12" t="inlineStr">
        <is>
          <t>Chemical Changes</t>
        </is>
      </c>
      <c r="B327" s="12" t="inlineStr">
        <is>
          <t>Chemical Changes</t>
        </is>
      </c>
      <c r="C327" s="13" t="inlineStr">
        <is>
          <t>Identifying Oxidised or Reduced Species [CH4.011]</t>
        </is>
      </c>
      <c r="D327" s="12" t="inlineStr">
        <is>
          <t>Explaining how to identify the oxidised or reduced species in a chemical reaction.</t>
        </is>
      </c>
      <c r="E327" s="12" t="inlineStr">
        <is>
          <t>a7faae76-e167-4ffc-8370-aa0f37fbe60a</t>
        </is>
      </c>
    </row>
    <row r="328" ht="45" customHeight="1">
      <c r="A328" s="12" t="inlineStr">
        <is>
          <t>Chemical Changes</t>
        </is>
      </c>
      <c r="B328" s="12" t="inlineStr">
        <is>
          <t>Chemical Changes</t>
        </is>
      </c>
      <c r="C328" s="13" t="inlineStr">
        <is>
          <t>Solubility Rules: Sulfides [CH4.055]</t>
        </is>
      </c>
      <c r="D328" s="12" t="inlineStr">
        <is>
          <t>Solubility rule for compounds containing a sulfide ion.</t>
        </is>
      </c>
      <c r="E328" s="12" t="inlineStr">
        <is>
          <t>a831e384-4c64-46de-bc0a-728faf65b933</t>
        </is>
      </c>
    </row>
    <row r="329" ht="45" customHeight="1">
      <c r="A329" s="12" t="inlineStr">
        <is>
          <t>Chemical Changes</t>
        </is>
      </c>
      <c r="B329" s="12" t="inlineStr">
        <is>
          <t>Chemical Changes</t>
        </is>
      </c>
      <c r="C329" s="13" t="inlineStr">
        <is>
          <t>Redox Reactions [CH4.005]</t>
        </is>
      </c>
      <c r="D329" s="12" t="inlineStr">
        <is>
          <t>Explanation of redox reactions, oxidation and reduction in terms of oxygen and electron transfers.</t>
        </is>
      </c>
      <c r="E329" s="12" t="inlineStr">
        <is>
          <t>a99ecb50-3f09-4e45-bbea-7752e130e486</t>
        </is>
      </c>
    </row>
    <row r="330" ht="45" customHeight="1">
      <c r="A330" s="12" t="inlineStr">
        <is>
          <t>Chemical Changes</t>
        </is>
      </c>
      <c r="B330" s="12" t="inlineStr">
        <is>
          <t>Chemical Changes</t>
        </is>
      </c>
      <c r="C330" s="13" t="inlineStr">
        <is>
          <t>Soluble Salts [CH4.059]</t>
        </is>
      </c>
      <c r="D330" s="12" t="inlineStr">
        <is>
          <t>Explanation of producing soluble salts from a variety of acid reactions.</t>
        </is>
      </c>
      <c r="E330" s="12" t="inlineStr">
        <is>
          <t>ab1c571f-6958-4208-a203-cd13bb76eabc</t>
        </is>
      </c>
    </row>
    <row r="331" ht="45" customHeight="1">
      <c r="A331" s="12" t="inlineStr">
        <is>
          <t>Chemical Changes</t>
        </is>
      </c>
      <c r="B331" s="12" t="inlineStr">
        <is>
          <t>Chemical Changes</t>
        </is>
      </c>
      <c r="C331" s="13" t="inlineStr">
        <is>
          <t>Strong &amp; Weak Alkalis [CH4.035]</t>
        </is>
      </c>
      <c r="D331" s="12" t="inlineStr">
        <is>
          <t>Describing and explaining the difference between strong and weak alkalis.</t>
        </is>
      </c>
      <c r="E331" s="12" t="inlineStr">
        <is>
          <t>aca89fdc-dee3-4cfb-9b57-fcd9389575cf</t>
        </is>
      </c>
    </row>
    <row r="332" ht="45" customHeight="1">
      <c r="A332" s="12" t="inlineStr">
        <is>
          <t>Chemical Changes</t>
        </is>
      </c>
      <c r="B332" s="12" t="inlineStr">
        <is>
          <t>Chemical Changes</t>
        </is>
      </c>
      <c r="C332" s="13" t="inlineStr">
        <is>
          <t>Evaluating Extracting Metals [CH4.102]</t>
        </is>
      </c>
      <c r="D332" s="12" t="inlineStr">
        <is>
          <t>Evaluating the methods used to extract metals from their ores.</t>
        </is>
      </c>
      <c r="E332" s="12" t="inlineStr">
        <is>
          <t>b55b7cae-49c6-4a96-b546-e64d073cf02b</t>
        </is>
      </c>
    </row>
    <row r="333" ht="45" customHeight="1">
      <c r="A333" s="12" t="inlineStr">
        <is>
          <t>Chemical Changes</t>
        </is>
      </c>
      <c r="B333" s="12" t="inlineStr">
        <is>
          <t>Chemical Changes</t>
        </is>
      </c>
      <c r="C333" s="13" t="inlineStr">
        <is>
          <t>What are Species in Chemistry? [CH4.010]</t>
        </is>
      </c>
      <c r="D333" s="12" t="inlineStr">
        <is>
          <t>Descriptions of the different types of chemical species involved in chemical reactions.</t>
        </is>
      </c>
      <c r="E333" s="12" t="inlineStr">
        <is>
          <t>b646e204-b7e0-4fea-b66d-c1fd9ad37fc1</t>
        </is>
      </c>
    </row>
    <row r="334" ht="45" customHeight="1">
      <c r="A334" s="12" t="inlineStr">
        <is>
          <t>Chemical Changes</t>
        </is>
      </c>
      <c r="B334" s="12" t="inlineStr">
        <is>
          <t>Chemical Changes</t>
        </is>
      </c>
      <c r="C334" s="13" t="inlineStr">
        <is>
          <t>Required Practical 9: Electrolysis Analysis &amp; Conclusion [CH4.113]</t>
        </is>
      </c>
      <c r="D334" s="12" t="inlineStr">
        <is>
          <t>Required Practical - Analysis &amp; conclusion for the investigation into products formed during the electrolysis of aqueous solutions.</t>
        </is>
      </c>
      <c r="E334" s="12" t="inlineStr">
        <is>
          <t>bb4aa2ab-bbb5-49d9-97d9-babfb3425fc9</t>
        </is>
      </c>
    </row>
    <row r="335" ht="45" customHeight="1">
      <c r="A335" s="12" t="inlineStr">
        <is>
          <t>Chemical Changes</t>
        </is>
      </c>
      <c r="B335" s="12" t="inlineStr">
        <is>
          <t>Chemical Changes</t>
        </is>
      </c>
      <c r="C335" s="13" t="inlineStr">
        <is>
          <t>Balancing Ionic Equations II [CH2.17]</t>
        </is>
      </c>
      <c r="D335" s="12" t="inlineStr">
        <is>
          <t>Balance ionic equations, given the skeletal ionic equation, by adding appropriate coefficients.  More complex examples.</t>
        </is>
      </c>
      <c r="E335" s="12" t="inlineStr">
        <is>
          <t>bc447ec1-2a61-4d1f-9a80-b1599cc04c8e</t>
        </is>
      </c>
    </row>
    <row r="336" ht="45" customHeight="1">
      <c r="A336" s="12" t="inlineStr">
        <is>
          <t>Chemical Changes</t>
        </is>
      </c>
      <c r="B336" s="12" t="inlineStr">
        <is>
          <t>Chemical Changes</t>
        </is>
      </c>
      <c r="C336" s="13" t="inlineStr">
        <is>
          <t>Alkalis [CH4.020]</t>
        </is>
      </c>
      <c r="D336" s="12" t="inlineStr">
        <is>
          <t xml:space="preserve">Explain the general properties of alkalis and give examples. </t>
        </is>
      </c>
      <c r="E336" s="12" t="inlineStr">
        <is>
          <t>c42fec4c-cce9-4346-a485-06fa02a49f62</t>
        </is>
      </c>
    </row>
    <row r="337" ht="45" customHeight="1">
      <c r="A337" s="12" t="inlineStr">
        <is>
          <t>Chemical Changes</t>
        </is>
      </c>
      <c r="B337" s="12" t="inlineStr">
        <is>
          <t>Chemical Changes</t>
        </is>
      </c>
      <c r="C337" s="13" t="inlineStr">
        <is>
          <t>Acids &amp; Metals: Word Equations [CH4.022]</t>
        </is>
      </c>
      <c r="D337" s="12" t="inlineStr">
        <is>
          <t>Write and extract information from word equations between acids and metals.</t>
        </is>
      </c>
      <c r="E337" s="12" t="inlineStr">
        <is>
          <t>c5293f5c-cc30-4986-a877-de99cd131c8a</t>
        </is>
      </c>
    </row>
    <row r="338" ht="45" customHeight="1">
      <c r="A338" s="12" t="inlineStr">
        <is>
          <t>Chemical Changes</t>
        </is>
      </c>
      <c r="B338" s="12" t="inlineStr">
        <is>
          <t>Chemical Changes</t>
        </is>
      </c>
      <c r="C338" s="13" t="inlineStr">
        <is>
          <t>Reactivity Series &amp; Forming Ions [CH4.013]</t>
        </is>
      </c>
      <c r="D338" s="12" t="inlineStr">
        <is>
          <t>Explain how the reactivity of metals with water and dilute acids is related to the tendency of the metal to form its positive ion.</t>
        </is>
      </c>
      <c r="E338" s="12" t="inlineStr">
        <is>
          <t>c7d44149-e3e9-4c28-9a5c-b8cbd53ebcdc</t>
        </is>
      </c>
    </row>
    <row r="339" ht="45" customHeight="1">
      <c r="A339" s="12" t="inlineStr">
        <is>
          <t>Chemical Changes</t>
        </is>
      </c>
      <c r="B339" s="12" t="inlineStr">
        <is>
          <t>Chemical Changes</t>
        </is>
      </c>
      <c r="C339" s="13" t="inlineStr">
        <is>
          <t>Extracting Metals by Electrolysis [CH4.100]</t>
        </is>
      </c>
      <c r="D339" s="12" t="inlineStr">
        <is>
          <t>Extracting metals from their ores using electrolysis with aluminium as an example.</t>
        </is>
      </c>
      <c r="E339" s="12" t="inlineStr">
        <is>
          <t>c99d32df-edb7-4de4-a93e-614aad135e7c</t>
        </is>
      </c>
    </row>
    <row r="340" ht="45" customHeight="1">
      <c r="A340" s="12" t="inlineStr">
        <is>
          <t>Chemical Changes</t>
        </is>
      </c>
      <c r="B340" s="12" t="inlineStr">
        <is>
          <t>Chemical Changes</t>
        </is>
      </c>
      <c r="C340" s="13" t="inlineStr">
        <is>
          <t>Neutralisation - Acids &amp; Metal Carbonates: Symbol Equations [CH4.046]</t>
        </is>
      </c>
      <c r="D340" s="12" t="inlineStr">
        <is>
          <t>Write and extract information from symbol equations between acids and metal carbonates.</t>
        </is>
      </c>
      <c r="E340" s="12" t="inlineStr">
        <is>
          <t>cb41893b-269f-47b8-8bdc-166583a0d296</t>
        </is>
      </c>
    </row>
    <row r="341" ht="45" customHeight="1">
      <c r="A341" s="12" t="inlineStr">
        <is>
          <t>Chemical Changes</t>
        </is>
      </c>
      <c r="B341" s="12" t="inlineStr">
        <is>
          <t>Chemical Changes</t>
        </is>
      </c>
      <c r="C341" s="13" t="inlineStr">
        <is>
          <t>Reactivity Series [CH4.012]</t>
        </is>
      </c>
      <c r="D341" s="12" t="inlineStr">
        <is>
          <t xml:space="preserve">Explain the reactivity of metals based on their reactions with water and dilute acids. </t>
        </is>
      </c>
      <c r="E341" s="12" t="inlineStr">
        <is>
          <t>cf216793-4b52-4f46-8e89-cc293d512723</t>
        </is>
      </c>
    </row>
    <row r="342" ht="45" customHeight="1">
      <c r="A342" s="12" t="inlineStr">
        <is>
          <t>Chemical Changes</t>
        </is>
      </c>
      <c r="B342" s="12" t="inlineStr">
        <is>
          <t>Chemical Changes</t>
        </is>
      </c>
      <c r="C342" s="13" t="inlineStr">
        <is>
          <t>Displacement Reactions: Symbol Equations [CH4.016]</t>
        </is>
      </c>
      <c r="D342" s="12" t="inlineStr">
        <is>
          <t xml:space="preserve">Write and extract information from symbol equations for displacement reactions. </t>
        </is>
      </c>
      <c r="E342" s="12" t="inlineStr">
        <is>
          <t>d2019ce2-db1f-4517-8368-8b3528a14ed4</t>
        </is>
      </c>
    </row>
    <row r="343" ht="45" customHeight="1">
      <c r="A343" s="12" t="inlineStr">
        <is>
          <t>Chemical Changes</t>
        </is>
      </c>
      <c r="B343" s="12" t="inlineStr">
        <is>
          <t>Chemical Changes</t>
        </is>
      </c>
      <c r="C343" s="13" t="inlineStr">
        <is>
          <t>Identifying Redox Reactions II [CH4.009]</t>
        </is>
      </c>
      <c r="D343" s="12" t="inlineStr">
        <is>
          <t>Identifying redox reactions in terms of electron transfer (loss and gain of electrons) from ionic half equations.</t>
        </is>
      </c>
      <c r="E343" s="12" t="inlineStr">
        <is>
          <t>d2111f39-3857-4a17-83c0-597eb0828c51</t>
        </is>
      </c>
    </row>
    <row r="344" ht="45" customHeight="1">
      <c r="A344" s="12" t="inlineStr">
        <is>
          <t>Chemical Changes</t>
        </is>
      </c>
      <c r="B344" s="12" t="inlineStr">
        <is>
          <t>Chemical Changes</t>
        </is>
      </c>
      <c r="C344" s="13" t="inlineStr">
        <is>
          <t>Half Equations: Introduction [CH4.074]</t>
        </is>
      </c>
      <c r="D344" s="12" t="inlineStr">
        <is>
          <t>Recall what is meant by the term half equation and how they can be deduced from ionic equations or symbol equations.</t>
        </is>
      </c>
      <c r="E344" s="12" t="inlineStr">
        <is>
          <t>d488d8c4-0ad0-463f-890e-5e8e12a2a081</t>
        </is>
      </c>
    </row>
    <row r="345" ht="45" customHeight="1">
      <c r="A345" s="12" t="inlineStr">
        <is>
          <t>Chemical Changes</t>
        </is>
      </c>
      <c r="B345" s="12" t="inlineStr">
        <is>
          <t>Chemical Changes</t>
        </is>
      </c>
      <c r="C345" s="13" t="inlineStr">
        <is>
          <t>Acids &amp; Alkalis in Aqueous Solutions [CH4.025]</t>
        </is>
      </c>
      <c r="D345" s="12" t="inlineStr">
        <is>
          <t xml:space="preserve">Describe how acids and alkalis release hydrogen and hydroxide ions in aqueous solutions. </t>
        </is>
      </c>
      <c r="E345" s="12" t="inlineStr">
        <is>
          <t>de54a11a-78d2-405e-ac86-7ea402be8db3</t>
        </is>
      </c>
    </row>
    <row r="346" ht="45" customHeight="1">
      <c r="A346" s="12" t="inlineStr">
        <is>
          <t>Chemical Changes</t>
        </is>
      </c>
      <c r="B346" s="12" t="inlineStr">
        <is>
          <t>Chemical Changes</t>
        </is>
      </c>
      <c r="C346" s="13" t="inlineStr">
        <is>
          <t>Electrolysis of Dilute Sulfuric Acid [CH4.087]</t>
        </is>
      </c>
      <c r="D346" s="12" t="inlineStr">
        <is>
          <t>Description of electrolysis of dilute sulfuric acid and the products formed.</t>
        </is>
      </c>
      <c r="E346" s="12" t="inlineStr">
        <is>
          <t>e379b4e2-d0ad-4db1-93c6-88a1414f1390</t>
        </is>
      </c>
    </row>
    <row r="347" ht="45" customHeight="1">
      <c r="A347" s="12" t="inlineStr">
        <is>
          <t>Chemical Changes</t>
        </is>
      </c>
      <c r="B347" s="12" t="inlineStr">
        <is>
          <t>Chemical Changes</t>
        </is>
      </c>
      <c r="C347" s="13" t="inlineStr">
        <is>
          <t>Summary: Acids, Metals &amp; Metal Compounds Word Equations [CH4.047]</t>
        </is>
      </c>
      <c r="D347" s="12" t="inlineStr">
        <is>
          <t xml:space="preserve">A summary of the reactions between acids, metals and metal compounds including word equations. </t>
        </is>
      </c>
      <c r="E347" s="12" t="inlineStr">
        <is>
          <t>e47bc707-8710-4d3a-bdd6-613f09e9cc5d</t>
        </is>
      </c>
    </row>
    <row r="348" ht="45" customHeight="1">
      <c r="A348" s="12" t="inlineStr">
        <is>
          <t>Chemical Changes</t>
        </is>
      </c>
      <c r="B348" s="12" t="inlineStr">
        <is>
          <t>Chemical Changes</t>
        </is>
      </c>
      <c r="C348" s="13" t="inlineStr">
        <is>
          <t>Difference Between Concentration &amp; Strength [CH4.037]</t>
        </is>
      </c>
      <c r="D348" s="12" t="inlineStr">
        <is>
          <t>Describing the difference between the terms strength and concentration in relation to acids or alkalis.</t>
        </is>
      </c>
      <c r="E348" s="12" t="inlineStr">
        <is>
          <t>e6d73fca-e2bc-4c17-b8a6-404a5b616efe</t>
        </is>
      </c>
    </row>
    <row r="349" ht="45" customHeight="1">
      <c r="A349" s="12" t="inlineStr">
        <is>
          <t>Chemical Changes</t>
        </is>
      </c>
      <c r="B349" s="12" t="inlineStr">
        <is>
          <t>Chemical Changes</t>
        </is>
      </c>
      <c r="C349" s="13" t="inlineStr">
        <is>
          <t>Oxidising &amp; Reducing Agents: Oxygen [CH4.004]</t>
        </is>
      </c>
      <c r="D349" s="12" t="inlineStr">
        <is>
          <t>Identify oxidising and reducing agents in oxidation and reduction reactions.</t>
        </is>
      </c>
      <c r="E349" s="12" t="inlineStr">
        <is>
          <t>ed361597-4887-4a45-b197-30fb4a0b1b56</t>
        </is>
      </c>
    </row>
    <row r="350" ht="45" customHeight="1">
      <c r="A350" s="12" t="inlineStr">
        <is>
          <t>Chemical Changes</t>
        </is>
      </c>
      <c r="B350" s="12" t="inlineStr">
        <is>
          <t>Chemical Changes</t>
        </is>
      </c>
      <c r="C350" s="13" t="inlineStr">
        <is>
          <t>Indicators: Summary [CH4.032]</t>
        </is>
      </c>
      <c r="D350" s="12" t="inlineStr">
        <is>
          <t>Describe how indicators can be used to show whether a solution is acidic, alkaline or even estimate a pH.</t>
        </is>
      </c>
      <c r="E350" s="12" t="inlineStr">
        <is>
          <t>f49b8f81-ac57-4aac-b779-17fe66df4bf2</t>
        </is>
      </c>
    </row>
    <row r="351" ht="45" customHeight="1">
      <c r="A351" s="12" t="inlineStr">
        <is>
          <t>Chemical Changes</t>
        </is>
      </c>
      <c r="B351" s="12" t="inlineStr">
        <is>
          <t>Chemical Changes</t>
        </is>
      </c>
      <c r="C351" s="13" t="inlineStr">
        <is>
          <t>Neutralisation [CH4.038]</t>
        </is>
      </c>
      <c r="D351" s="12" t="inlineStr">
        <is>
          <t>Describe neutralisation as an acid reacting with a base or alkali to form salt plus water. Recognise that aqueous neutralisation reactions can be generalised to hydrogen ions reacting with hydroxide ions to form water.</t>
        </is>
      </c>
      <c r="E351" s="12" t="inlineStr">
        <is>
          <t>f6c6fd04-450a-439f-912d-81918dfb1db8</t>
        </is>
      </c>
    </row>
    <row r="352" ht="45" customHeight="1">
      <c r="A352" s="12" t="inlineStr">
        <is>
          <t>Chemical Changes</t>
        </is>
      </c>
      <c r="B352" s="12" t="inlineStr">
        <is>
          <t>Chemical Changes</t>
        </is>
      </c>
      <c r="C352" s="13" t="inlineStr">
        <is>
          <t>Displacement Reactions: Word Equations [CH4.015]</t>
        </is>
      </c>
      <c r="D352" s="12" t="inlineStr">
        <is>
          <t xml:space="preserve">Write and extract information from word equations for displacement reactions. </t>
        </is>
      </c>
      <c r="E352" s="12" t="inlineStr">
        <is>
          <t>f8ca4980-b18f-4d58-b224-e04d2209c2c8</t>
        </is>
      </c>
    </row>
    <row r="353" ht="45" customHeight="1">
      <c r="A353" s="12" t="inlineStr">
        <is>
          <t>Chemical Changes</t>
        </is>
      </c>
      <c r="B353" s="12" t="inlineStr">
        <is>
          <t>Chemical Changes</t>
        </is>
      </c>
      <c r="C353" s="13" t="inlineStr">
        <is>
          <t>Required Practical 2: Titration Calculations from Experiments [CH4.068]</t>
        </is>
      </c>
      <c r="D353" s="12" t="inlineStr">
        <is>
          <t>Required Practical — Using results from a series of titrations to calculate an unknown concentration of acid in mol/dm³ and g/dm³.</t>
        </is>
      </c>
      <c r="E353" s="12" t="inlineStr">
        <is>
          <t>ff3efbf0-f43c-4ed6-a221-590fb51710b1</t>
        </is>
      </c>
    </row>
    <row r="354" ht="45" customHeight="1">
      <c r="A354" s="12" t="inlineStr">
        <is>
          <t>Chemical Changes</t>
        </is>
      </c>
      <c r="B354" s="12" t="inlineStr">
        <is>
          <t>Chemical Changes</t>
        </is>
      </c>
      <c r="C354" s="13" t="inlineStr">
        <is>
          <t>Using Titrations to Calculate Concentration II (in g/dm³) [CH4.071]</t>
        </is>
      </c>
      <c r="D354" s="12" t="inlineStr">
        <is>
          <t>Describing how to use titration results to calculate an unknown concentration in g/dm³.</t>
        </is>
      </c>
      <c r="E354" s="12" t="inlineStr">
        <is>
          <t>ffd0a1a0-6962-4208-976c-b4a4d7a09817</t>
        </is>
      </c>
    </row>
    <row r="355" ht="45" customHeight="1">
      <c r="A355" s="12" t="inlineStr">
        <is>
          <t>Energy Changes</t>
        </is>
      </c>
      <c r="B355" s="12" t="inlineStr">
        <is>
          <t>Energy Changes</t>
        </is>
      </c>
      <c r="C355" s="13" t="inlineStr">
        <is>
          <t>Diagnostic: Temperature Changes [CH0.056]</t>
        </is>
      </c>
      <c r="D355" s="12" t="inlineStr">
        <is>
          <t>Diagnostic for temperature change reactions using both exothermic and endothermic reactions.</t>
        </is>
      </c>
      <c r="E355" s="12" t="inlineStr">
        <is>
          <t>40525057-9b3a-429e-92d7-c6eb162fc682</t>
        </is>
      </c>
    </row>
    <row r="356" ht="45" customHeight="1">
      <c r="A356" s="12" t="inlineStr">
        <is>
          <t>Energy Changes</t>
        </is>
      </c>
      <c r="B356" s="12" t="inlineStr">
        <is>
          <t>Energy Changes</t>
        </is>
      </c>
      <c r="C356" s="13" t="inlineStr">
        <is>
          <t>Diagnostic: Specific Latent Heat [PH0.052]</t>
        </is>
      </c>
      <c r="D356" s="12" t="inlineStr">
        <is>
          <t>Diagnostic for specific latent heat and interpreting heating and cooling graphs. Calculating and rearranging the E=mL equation with and without unit conversions. Includes references to SLH and SHC practicals.</t>
        </is>
      </c>
      <c r="E356" s="12" t="inlineStr">
        <is>
          <t>1c53418f-cb7c-4dcf-8128-93357f19b87f</t>
        </is>
      </c>
    </row>
    <row r="357" ht="45" customHeight="1">
      <c r="A357" s="12" t="inlineStr">
        <is>
          <t>Energy Changes</t>
        </is>
      </c>
      <c r="B357" s="12" t="inlineStr">
        <is>
          <t>Energy Changes</t>
        </is>
      </c>
      <c r="C357" s="13" t="inlineStr">
        <is>
          <t>Diagnostic: Exothermic Reactions [CH0.052]</t>
        </is>
      </c>
      <c r="D357" s="12" t="inlineStr">
        <is>
          <t>Diagnostic for exothermic reactions, how to interpret reaction profiles and examples of exothermic reactions.</t>
        </is>
      </c>
      <c r="E357" s="12" t="inlineStr">
        <is>
          <t>da4821a3-64cc-4926-aad7-06967990d04d</t>
        </is>
      </c>
    </row>
    <row r="358" ht="45" customHeight="1">
      <c r="A358" s="12" t="inlineStr">
        <is>
          <t>Energy Changes</t>
        </is>
      </c>
      <c r="B358" s="12" t="inlineStr">
        <is>
          <t>Energy Changes</t>
        </is>
      </c>
      <c r="C358" s="13" t="inlineStr">
        <is>
          <t>Diagnostic: Fuel Cells [CHH0.04]</t>
        </is>
      </c>
      <c r="D358" s="12" t="inlineStr">
        <is>
          <t>Diagnostic test for fuel cells.</t>
        </is>
      </c>
      <c r="E358" s="12" t="inlineStr">
        <is>
          <t>4362bf64-59a9-40cf-80cc-ea05879ae2e8</t>
        </is>
      </c>
    </row>
    <row r="359" ht="45" customHeight="1">
      <c r="A359" s="12" t="inlineStr">
        <is>
          <t>Energy Changes</t>
        </is>
      </c>
      <c r="B359" s="12" t="inlineStr">
        <is>
          <t>Energy Changes</t>
        </is>
      </c>
      <c r="C359" s="13" t="inlineStr">
        <is>
          <t>Diagnostic: Endothermic Reactions [CH0.053]</t>
        </is>
      </c>
      <c r="D359" s="12" t="inlineStr">
        <is>
          <t>Diagnostic for endothermic reactions, how to interpret reaction profiles and examples of endothermic reactions.</t>
        </is>
      </c>
      <c r="E359" s="12" t="inlineStr">
        <is>
          <t>84e182ff-2348-431d-9723-927f9654c712</t>
        </is>
      </c>
    </row>
    <row r="360" ht="45" customHeight="1">
      <c r="A360" s="12" t="inlineStr">
        <is>
          <t>Energy Changes</t>
        </is>
      </c>
      <c r="B360" s="12" t="inlineStr">
        <is>
          <t>Energy Changes</t>
        </is>
      </c>
      <c r="C360" s="13" t="inlineStr">
        <is>
          <t>Diagnostic: Bond Energies [CH0.058]</t>
        </is>
      </c>
      <c r="D360" s="12" t="inlineStr">
        <is>
          <t>Diagnostic for calculating bond energies and overall energy change.</t>
        </is>
      </c>
      <c r="E360" s="12" t="inlineStr">
        <is>
          <t>ef7cd580-4ee7-4b0c-b82e-bb59b092497d</t>
        </is>
      </c>
    </row>
    <row r="361" ht="45" customHeight="1">
      <c r="A361" s="12" t="inlineStr">
        <is>
          <t>Energy Changes</t>
        </is>
      </c>
      <c r="B361" s="12" t="inlineStr">
        <is>
          <t>Energy Changes</t>
        </is>
      </c>
      <c r="C361" s="13" t="inlineStr">
        <is>
          <t>Energy During State Changes [CK11.04]</t>
        </is>
      </c>
      <c r="D361" s="12" t="inlineStr">
        <is>
          <t>Explain state changes in terms of endothermic and exothermic.</t>
        </is>
      </c>
      <c r="E361" s="12" t="inlineStr">
        <is>
          <t>35eb6bc4-c80a-4642-a0c1-7bbc12d5e101</t>
        </is>
      </c>
    </row>
    <row r="362" ht="45" customHeight="1">
      <c r="A362" s="12" t="inlineStr">
        <is>
          <t>Energy Changes</t>
        </is>
      </c>
      <c r="B362" s="12" t="inlineStr">
        <is>
          <t>Energy Changes</t>
        </is>
      </c>
      <c r="C362" s="13" t="inlineStr">
        <is>
          <t>Hazards and Risks [CK6.02]</t>
        </is>
      </c>
      <c r="D362" s="12" t="inlineStr">
        <is>
          <t xml:space="preserve">To be able to identify hazards and risks when carrying out an experiment. </t>
        </is>
      </c>
      <c r="E362" s="12" t="inlineStr">
        <is>
          <t>25f95716-694e-4908-b557-5ba7247da81b</t>
        </is>
      </c>
    </row>
    <row r="363" ht="45" customHeight="1">
      <c r="A363" s="12" t="inlineStr">
        <is>
          <t>Energy Changes</t>
        </is>
      </c>
      <c r="B363" s="12" t="inlineStr">
        <is>
          <t>Energy Changes</t>
        </is>
      </c>
      <c r="C363" s="13" t="inlineStr">
        <is>
          <t>Chemical Reactions [CK6.01]</t>
        </is>
      </c>
      <c r="D363" s="12" t="inlineStr">
        <is>
          <t xml:space="preserve">To be able to recognise when a chemical reaction has occurred.
</t>
        </is>
      </c>
      <c r="E363" s="12" t="inlineStr">
        <is>
          <t>49e1fbfb-9f2f-4ef9-b227-31720f52f889</t>
        </is>
      </c>
    </row>
    <row r="364" ht="45" customHeight="1">
      <c r="A364" s="12" t="inlineStr">
        <is>
          <t>Energy Changes</t>
        </is>
      </c>
      <c r="B364" s="12" t="inlineStr">
        <is>
          <t>Energy Changes</t>
        </is>
      </c>
      <c r="C364" s="13" t="inlineStr">
        <is>
          <t>Temperature Change in Combustion [SP2.14]</t>
        </is>
      </c>
      <c r="D364" s="12" t="inlineStr">
        <is>
          <t>An experiment to investigate the energy released during the combustion of different alcohols</t>
        </is>
      </c>
      <c r="E364" s="12" t="inlineStr">
        <is>
          <t>4872623e-050b-4f23-9472-850eb0353c1b</t>
        </is>
      </c>
    </row>
    <row r="365" ht="45" customHeight="1">
      <c r="A365" s="12" t="inlineStr">
        <is>
          <t>Energy Changes</t>
        </is>
      </c>
      <c r="B365" s="12" t="inlineStr">
        <is>
          <t>Energy Changes</t>
        </is>
      </c>
      <c r="C365" s="13" t="inlineStr">
        <is>
          <t>Voltage of a Cell [CHH4.05]</t>
        </is>
      </c>
      <c r="D365" s="12" t="inlineStr">
        <is>
          <t>You will learn how to calculate the voltage of a cell by comparing that of two others as well as how to calculate the overall voltage of a battery from a series of cells.</t>
        </is>
      </c>
      <c r="E365" s="12" t="inlineStr">
        <is>
          <t>35e3c3cb-cb68-4763-87e2-9a98deb0e8bf</t>
        </is>
      </c>
    </row>
    <row r="366" ht="45" customHeight="1">
      <c r="A366" s="12" t="inlineStr">
        <is>
          <t>Energy Changes</t>
        </is>
      </c>
      <c r="B366" s="12" t="inlineStr">
        <is>
          <t>Energy Changes</t>
        </is>
      </c>
      <c r="C366" s="13" t="inlineStr">
        <is>
          <t>Fuel Cells: Function, Advantages &amp; Disadvantages [CHH4.06]</t>
        </is>
      </c>
      <c r="D366" s="12" t="inlineStr">
        <is>
          <t>You will learn how a fuel cell is used to produce electricity, particularly the components of and reactions occurring a hydrogen-oxygen fuel cell. You will be able to evaluate the advantages and disadvantages of fuel cells in comparison to batteries.</t>
        </is>
      </c>
      <c r="E366" s="12" t="inlineStr">
        <is>
          <t>c1384f6a-10b9-4349-93d5-e5bfde7cae55</t>
        </is>
      </c>
    </row>
    <row r="367" ht="45" customHeight="1">
      <c r="A367" s="12" t="inlineStr">
        <is>
          <t>Energy Changes</t>
        </is>
      </c>
      <c r="B367" s="12" t="inlineStr">
        <is>
          <t>Energy Changes</t>
        </is>
      </c>
      <c r="C367" s="13" t="inlineStr">
        <is>
          <t>Electrochemical Cells [CHH4.04]</t>
        </is>
      </c>
      <c r="D367" s="12" t="inlineStr">
        <is>
          <t xml:space="preserve">You will learn how a chemical cell works to produce electricity and be able to name the components that make up a cell. </t>
        </is>
      </c>
      <c r="E367" s="12" t="inlineStr">
        <is>
          <t>ecad6c20-efb9-4559-8abe-6d0117c16ad5</t>
        </is>
      </c>
    </row>
    <row r="368" ht="45" customHeight="1">
      <c r="A368" s="12" t="inlineStr">
        <is>
          <t>Energy Changes</t>
        </is>
      </c>
      <c r="B368" s="12" t="inlineStr">
        <is>
          <t>Energy Changes</t>
        </is>
      </c>
      <c r="C368" s="13" t="inlineStr">
        <is>
          <t>Required Practical 10: Temperature Change - Hydrochloric Acid &amp; Metals [CH5.25]</t>
        </is>
      </c>
      <c r="D368" s="12" t="inlineStr">
        <is>
          <t>Investigate the variables which affect temperature change in a chemical reaction between an acid and metal.</t>
        </is>
      </c>
      <c r="E368" s="12" t="inlineStr">
        <is>
          <t>0441a01b-b191-435c-97cc-7eeb806cc6cf</t>
        </is>
      </c>
    </row>
    <row r="369" ht="45" customHeight="1">
      <c r="A369" s="12" t="inlineStr">
        <is>
          <t>Energy Changes</t>
        </is>
      </c>
      <c r="B369" s="12" t="inlineStr">
        <is>
          <t>Energy Changes</t>
        </is>
      </c>
      <c r="C369" s="13" t="inlineStr">
        <is>
          <t>Collision Theory [CH5.01]</t>
        </is>
      </c>
      <c r="D369" s="12" t="inlineStr">
        <is>
          <t>Describe collision theory and define activation energy.</t>
        </is>
      </c>
      <c r="E369" s="12" t="inlineStr">
        <is>
          <t>0d0f16ef-faba-43f5-b839-1fb578343dd0</t>
        </is>
      </c>
    </row>
    <row r="370" ht="45" customHeight="1">
      <c r="A370" s="12" t="inlineStr">
        <is>
          <t>Energy Changes</t>
        </is>
      </c>
      <c r="B370" s="12" t="inlineStr">
        <is>
          <t>Energy Changes</t>
        </is>
      </c>
      <c r="C370" s="13" t="inlineStr">
        <is>
          <t>Endothermic Reactions: Introduction [CH5.10]</t>
        </is>
      </c>
      <c r="D370" s="12" t="inlineStr">
        <is>
          <t>Describe endothermic reactions and use the law of conservation of energy to explain why the product molecules must have more energy than the reactants.</t>
        </is>
      </c>
      <c r="E370" s="12" t="inlineStr">
        <is>
          <t>3089ec00-08ea-4141-81fb-af11237e6f9c</t>
        </is>
      </c>
    </row>
    <row r="371" ht="45" customHeight="1">
      <c r="A371" s="12" t="inlineStr">
        <is>
          <t>Energy Changes</t>
        </is>
      </c>
      <c r="B371" s="12" t="inlineStr">
        <is>
          <t>Energy Changes</t>
        </is>
      </c>
      <c r="C371" s="13" t="inlineStr">
        <is>
          <t>Bond Energies: Calculating Energy Transferred I [CH5.31]</t>
        </is>
      </c>
      <c r="D371" s="12" t="inlineStr">
        <is>
          <t>Using bond energies to calculate overall energy change in a reaction.</t>
        </is>
      </c>
      <c r="E371" s="12" t="inlineStr">
        <is>
          <t>31f1b5a2-3f63-4490-b220-8f6a9618ba06</t>
        </is>
      </c>
    </row>
    <row r="372" ht="45" customHeight="1">
      <c r="A372" s="12" t="inlineStr">
        <is>
          <t>Energy Changes</t>
        </is>
      </c>
      <c r="B372" s="12" t="inlineStr">
        <is>
          <t>Energy Changes</t>
        </is>
      </c>
      <c r="C372" s="13" t="inlineStr">
        <is>
          <t>Exothermic Reactions: Introduction [CH5.02]</t>
        </is>
      </c>
      <c r="D372" s="12" t="inlineStr">
        <is>
          <t>Describe exothermic reactions and use the law of conservation of energy to explain why the product molecules must have less energy than the reactants.</t>
        </is>
      </c>
      <c r="E372" s="12" t="inlineStr">
        <is>
          <t>4ca2b215-fb55-4667-9b24-9f855891bc31</t>
        </is>
      </c>
    </row>
    <row r="373" ht="45" customHeight="1">
      <c r="A373" s="12" t="inlineStr">
        <is>
          <t>Energy Changes</t>
        </is>
      </c>
      <c r="B373" s="12" t="inlineStr">
        <is>
          <t>Energy Changes</t>
        </is>
      </c>
      <c r="C373" s="13" t="inlineStr">
        <is>
          <t>Exothermic &amp; Endothermic Reactions: Summary [CH5.20]</t>
        </is>
      </c>
      <c r="D373" s="12" t="inlineStr">
        <is>
          <t>Identify exothermic and endothermic reactions, giving examples of both.</t>
        </is>
      </c>
      <c r="E373" s="12" t="inlineStr">
        <is>
          <t>584b7573-ea5d-40b4-9040-e3ed7aa3a9f8</t>
        </is>
      </c>
    </row>
    <row r="374" ht="45" customHeight="1">
      <c r="A374" s="12" t="inlineStr">
        <is>
          <t>Energy Changes</t>
        </is>
      </c>
      <c r="B374" s="12" t="inlineStr">
        <is>
          <t>Energy Changes</t>
        </is>
      </c>
      <c r="C374" s="13" t="inlineStr">
        <is>
          <t>Endothermic Reactions: Photosynthesis [CH5.13]</t>
        </is>
      </c>
      <c r="D374" s="12" t="inlineStr">
        <is>
          <t xml:space="preserve">Describe photosynthesis as the endothermic chemical process. Includes the word &amp; symbol equation. </t>
        </is>
      </c>
      <c r="E374" s="12" t="inlineStr">
        <is>
          <t>5a584f7c-e966-479a-989a-ebf156b6084e</t>
        </is>
      </c>
    </row>
    <row r="375" ht="45" customHeight="1">
      <c r="A375" s="12" t="inlineStr">
        <is>
          <t>Energy Changes</t>
        </is>
      </c>
      <c r="B375" s="12" t="inlineStr">
        <is>
          <t>Energy Changes</t>
        </is>
      </c>
      <c r="C375" s="13" t="inlineStr">
        <is>
          <t>Exothermic &amp; Endothermic Reactions: Drawing Reaction Profiles [CH5.18]</t>
        </is>
      </c>
      <c r="D375" s="12" t="inlineStr">
        <is>
          <t>Identify correctly drawn reaction profiles showing the relative energies and energy changes.</t>
        </is>
      </c>
      <c r="E375" s="12" t="inlineStr">
        <is>
          <t>5b39539d-5828-4f11-b146-a982eb2bc543</t>
        </is>
      </c>
    </row>
    <row r="376" ht="45" customHeight="1">
      <c r="A376" s="12" t="inlineStr">
        <is>
          <t>Energy Changes</t>
        </is>
      </c>
      <c r="B376" s="12" t="inlineStr">
        <is>
          <t>Energy Changes</t>
        </is>
      </c>
      <c r="C376" s="13" t="inlineStr">
        <is>
          <t>Endothermic Reactions: Citric Acid &amp; Sodium Hydrogen Carbonate [CH5.14]</t>
        </is>
      </c>
      <c r="D376" s="12" t="inlineStr">
        <is>
          <t>Describe the reaction between citric acid and sodium hydrogen carbonate as an example of an endothermic reaction.</t>
        </is>
      </c>
      <c r="E376" s="12" t="inlineStr">
        <is>
          <t>62011f78-ae1b-466c-8a14-1cab9b676f0e</t>
        </is>
      </c>
    </row>
    <row r="377" ht="45" customHeight="1">
      <c r="A377" s="12" t="inlineStr">
        <is>
          <t>Energy Changes</t>
        </is>
      </c>
      <c r="B377" s="12" t="inlineStr">
        <is>
          <t>Energy Changes</t>
        </is>
      </c>
      <c r="C377" s="13" t="inlineStr">
        <is>
          <t>Exothermic Reactions: Displacement [CH5.05]</t>
        </is>
      </c>
      <c r="D377" s="12" t="inlineStr">
        <is>
          <t xml:space="preserve">Describe displacement as typically exothermic. Extract information from word &amp; symbol equations for displacement reactions. </t>
        </is>
      </c>
      <c r="E377" s="12" t="inlineStr">
        <is>
          <t>6979bf15-ecba-4473-b691-4c23411bf447</t>
        </is>
      </c>
    </row>
    <row r="378" ht="45" customHeight="1">
      <c r="A378" s="12" t="inlineStr">
        <is>
          <t>Energy Changes</t>
        </is>
      </c>
      <c r="B378" s="12" t="inlineStr">
        <is>
          <t>Energy Changes</t>
        </is>
      </c>
      <c r="C378" s="13" t="inlineStr">
        <is>
          <t>Exothermic Reactions: Respiration [CH5.06]</t>
        </is>
      </c>
      <c r="D378" s="12" t="inlineStr">
        <is>
          <t>Describe respiration as an exothermic chemical process. Includes equations for aerobic &amp; anaerobic respiration.</t>
        </is>
      </c>
      <c r="E378" s="12" t="inlineStr">
        <is>
          <t>786a16af-b1f5-4d15-9fd0-8981423d8d03</t>
        </is>
      </c>
    </row>
    <row r="379" ht="45" customHeight="1">
      <c r="A379" s="12" t="inlineStr">
        <is>
          <t>Energy Changes</t>
        </is>
      </c>
      <c r="B379" s="12" t="inlineStr">
        <is>
          <t>Energy Changes</t>
        </is>
      </c>
      <c r="C379" s="13" t="inlineStr">
        <is>
          <t>Bond Energies: Introduction [CH5.30]</t>
        </is>
      </c>
      <c r="D379" s="12" t="inlineStr">
        <is>
          <t>Introduction to bond energy and the exothermic or endothermic nature of bond breaking and making.</t>
        </is>
      </c>
      <c r="E379" s="12" t="inlineStr">
        <is>
          <t>7fbfda1a-b631-4c51-9ef1-919f65b447ed</t>
        </is>
      </c>
    </row>
    <row r="380" ht="45" customHeight="1">
      <c r="A380" s="12" t="inlineStr">
        <is>
          <t>Energy Changes</t>
        </is>
      </c>
      <c r="B380" s="12" t="inlineStr">
        <is>
          <t>Energy Changes</t>
        </is>
      </c>
      <c r="C380" s="13" t="inlineStr">
        <is>
          <t>Bond Energies: Calculate Bond Energy from Energy Transferred [CH5.34]</t>
        </is>
      </c>
      <c r="D380" s="12" t="inlineStr">
        <is>
          <t>Using overall energy change and individual bond energies to calculate unknown bond energy.</t>
        </is>
      </c>
      <c r="E380" s="12" t="inlineStr">
        <is>
          <t>8eab9588-3ce5-4755-8cc8-29cb07f9c00d</t>
        </is>
      </c>
    </row>
    <row r="381" ht="45" customHeight="1">
      <c r="A381" s="12" t="inlineStr">
        <is>
          <t>Energy Changes</t>
        </is>
      </c>
      <c r="B381" s="12" t="inlineStr">
        <is>
          <t>Energy Changes</t>
        </is>
      </c>
      <c r="C381" s="13" t="inlineStr">
        <is>
          <t>Exothermic &amp; Endothermic Reactions: Identifying [CH5.17]</t>
        </is>
      </c>
      <c r="D381" s="12" t="inlineStr">
        <is>
          <t>Identify exothermic and endothermic reactions based on reaction profiles and/or the temperature change of the surroundings.</t>
        </is>
      </c>
      <c r="E381" s="12" t="inlineStr">
        <is>
          <t>a8eaad77-480c-4a70-919e-f5f7812512b5</t>
        </is>
      </c>
    </row>
    <row r="382" ht="45" customHeight="1">
      <c r="A382" s="12" t="inlineStr">
        <is>
          <t>Energy Changes</t>
        </is>
      </c>
      <c r="B382" s="12" t="inlineStr">
        <is>
          <t>Energy Changes</t>
        </is>
      </c>
      <c r="C382" s="13" t="inlineStr">
        <is>
          <t>Endothermic Reactions: Summary [CH5.16]</t>
        </is>
      </c>
      <c r="D382" s="12" t="inlineStr">
        <is>
          <t>Define endothermic reactions and use reaction profiles. Give photosynthesis, thermal decomposition, citric acid and sodium hydrogencarbonate and sports injury packs as examples.</t>
        </is>
      </c>
      <c r="E382" s="12" t="inlineStr">
        <is>
          <t>ab62453e-b913-4a35-9e4e-2cee4d356004</t>
        </is>
      </c>
    </row>
    <row r="383" ht="45" customHeight="1">
      <c r="A383" s="12" t="inlineStr">
        <is>
          <t>Energy Changes</t>
        </is>
      </c>
      <c r="B383" s="12" t="inlineStr">
        <is>
          <t>Energy Changes</t>
        </is>
      </c>
      <c r="C383" s="13" t="inlineStr">
        <is>
          <t>Exothermic Reactions: Neutralisation [CH5.07]</t>
        </is>
      </c>
      <c r="D383" s="12" t="inlineStr">
        <is>
          <t>Describe neutralisation as an example of an exothermic reaction.</t>
        </is>
      </c>
      <c r="E383" s="12" t="inlineStr">
        <is>
          <t>ade0dbc7-b1b6-4651-a688-3c743b5bb9d5</t>
        </is>
      </c>
    </row>
    <row r="384" ht="45" customHeight="1">
      <c r="A384" s="12" t="inlineStr">
        <is>
          <t>Energy Changes</t>
        </is>
      </c>
      <c r="B384" s="12" t="inlineStr">
        <is>
          <t>Energy Changes</t>
        </is>
      </c>
      <c r="C384" s="13" t="inlineStr">
        <is>
          <t>Required Practical 10: Temperature Change - Acid &amp; Metal Carbonate [CH5.26]</t>
        </is>
      </c>
      <c r="D384" s="12" t="inlineStr">
        <is>
          <t>Investigate the variables which affect temperature change in a chemical reaction between hydrochloric acid and sodium hydrogen carbonate.</t>
        </is>
      </c>
      <c r="E384" s="12" t="inlineStr">
        <is>
          <t>b86f0ba4-cc6e-41ce-a339-c304079401af</t>
        </is>
      </c>
    </row>
    <row r="385" ht="45" customHeight="1">
      <c r="A385" s="12" t="inlineStr">
        <is>
          <t>Energy Changes</t>
        </is>
      </c>
      <c r="B385" s="12" t="inlineStr">
        <is>
          <t>Energy Changes</t>
        </is>
      </c>
      <c r="C385" s="13" t="inlineStr">
        <is>
          <t>Bond Energies: Summary [CH5.35]</t>
        </is>
      </c>
      <c r="D385" s="12" t="inlineStr">
        <is>
          <t>Summary of bond energies, their exothermic or endothermic nature, calculating overall energy changes and finding unknown bond energies.</t>
        </is>
      </c>
      <c r="E385" s="12" t="inlineStr">
        <is>
          <t>c3a039ad-b96e-4ea7-8b6a-c9255d7ca38a</t>
        </is>
      </c>
    </row>
    <row r="386" ht="45" customHeight="1">
      <c r="A386" s="12" t="inlineStr">
        <is>
          <t>Energy Changes</t>
        </is>
      </c>
      <c r="B386" s="12" t="inlineStr">
        <is>
          <t>Energy Changes</t>
        </is>
      </c>
      <c r="C386" s="13" t="inlineStr">
        <is>
          <t>Exothermic &amp; Endothermic Reactions: Evaluating Uses [CH5.19]</t>
        </is>
      </c>
      <c r="D386" s="12" t="inlineStr">
        <is>
          <t xml:space="preserve">Evaluate the use of exothermic and endothermic reactions for a specific purpose, considering temperature change, environmental impact and the toxicity of chemicals. </t>
        </is>
      </c>
      <c r="E386" s="12" t="inlineStr">
        <is>
          <t>cc2d1fa4-703e-4e11-acd7-6e153dcd74b2</t>
        </is>
      </c>
    </row>
    <row r="387" ht="45" customHeight="1">
      <c r="A387" s="12" t="inlineStr">
        <is>
          <t>Energy Changes</t>
        </is>
      </c>
      <c r="B387" s="12" t="inlineStr">
        <is>
          <t>Energy Changes</t>
        </is>
      </c>
      <c r="C387" s="13" t="inlineStr">
        <is>
          <t>Endothermic Reactions: Sports Injury Packs [CH5.15]</t>
        </is>
      </c>
      <c r="D387" s="12" t="inlineStr">
        <is>
          <t>Describe self-cooling sports injury packs as an example of an every day use of endothermic reactions.</t>
        </is>
      </c>
      <c r="E387" s="12" t="inlineStr">
        <is>
          <t>cf994b2b-352d-4fee-81e3-41f571aa7d11</t>
        </is>
      </c>
    </row>
    <row r="388" ht="45" customHeight="1">
      <c r="A388" s="12" t="inlineStr">
        <is>
          <t>Energy Changes</t>
        </is>
      </c>
      <c r="B388" s="12" t="inlineStr">
        <is>
          <t>Energy Changes</t>
        </is>
      </c>
      <c r="C388" s="13" t="inlineStr">
        <is>
          <t>Endothermic Reactions: Profiles [CH5.11]</t>
        </is>
      </c>
      <c r="D388" s="12" t="inlineStr">
        <is>
          <t>Label endothermic reaction profiles and extract information from them.</t>
        </is>
      </c>
      <c r="E388" s="12" t="inlineStr">
        <is>
          <t>d3de1509-c7ae-4df6-8f73-ffe02dcf4b46</t>
        </is>
      </c>
    </row>
    <row r="389" ht="45" customHeight="1">
      <c r="A389" s="12" t="inlineStr">
        <is>
          <t>Energy Changes</t>
        </is>
      </c>
      <c r="B389" s="12" t="inlineStr">
        <is>
          <t>Energy Changes</t>
        </is>
      </c>
      <c r="C389" s="13" t="inlineStr">
        <is>
          <t>Endothermic Reactions: Thermal Decomposition [CH5.12]</t>
        </is>
      </c>
      <c r="D389" s="12" t="inlineStr">
        <is>
          <t>Describe thermal decomposition as an example of an endothermic chemical reaction.</t>
        </is>
      </c>
      <c r="E389" s="12" t="inlineStr">
        <is>
          <t>d8b65f2e-7681-4892-b111-4332211cc7af</t>
        </is>
      </c>
    </row>
    <row r="390" ht="45" customHeight="1">
      <c r="A390" s="12" t="inlineStr">
        <is>
          <t>Energy Changes</t>
        </is>
      </c>
      <c r="B390" s="12" t="inlineStr">
        <is>
          <t>Energy Changes</t>
        </is>
      </c>
      <c r="C390" s="13" t="inlineStr">
        <is>
          <t>Bond Energies: Calculating Energy Transferred II [CH5.32]</t>
        </is>
      </c>
      <c r="D390" s="12" t="inlineStr">
        <is>
          <t>Using individual bond energies to calculate overall energy change in a reaction.</t>
        </is>
      </c>
      <c r="E390" s="12" t="inlineStr">
        <is>
          <t>dabe1357-e650-49df-a3e8-74709601ffdd</t>
        </is>
      </c>
    </row>
    <row r="391" ht="45" customHeight="1">
      <c r="A391" s="12" t="inlineStr">
        <is>
          <t>Energy Changes</t>
        </is>
      </c>
      <c r="B391" s="12" t="inlineStr">
        <is>
          <t>Energy Changes</t>
        </is>
      </c>
      <c r="C391" s="13" t="inlineStr">
        <is>
          <t>Exothermic Reactions: Summary [CH5.09]</t>
        </is>
      </c>
      <c r="D391" s="12" t="inlineStr">
        <is>
          <t>Define exothermic reactions and use reaction profiles. Give combustion, displacement, respiration, neutralisation and self-heating devices as examples.</t>
        </is>
      </c>
      <c r="E391" s="12" t="inlineStr">
        <is>
          <t>dd153152-de86-4ab4-a211-4e0725ff1c8b</t>
        </is>
      </c>
    </row>
    <row r="392" ht="45" customHeight="1">
      <c r="A392" s="12" t="inlineStr">
        <is>
          <t>Energy Changes</t>
        </is>
      </c>
      <c r="B392" s="12" t="inlineStr">
        <is>
          <t>Energy Changes</t>
        </is>
      </c>
      <c r="C392" s="13" t="inlineStr">
        <is>
          <t>Exothermic Reactions: Profiles [CH5.03]</t>
        </is>
      </c>
      <c r="D392" s="12" t="inlineStr">
        <is>
          <t>Label exothermic reaction profiles and extract information from them.</t>
        </is>
      </c>
      <c r="E392" s="12" t="inlineStr">
        <is>
          <t>e4c9e48b-6c96-4565-b9e6-2d623ddc056a</t>
        </is>
      </c>
    </row>
    <row r="393" ht="45" customHeight="1">
      <c r="A393" s="12" t="inlineStr">
        <is>
          <t>Energy Changes</t>
        </is>
      </c>
      <c r="B393" s="12" t="inlineStr">
        <is>
          <t>Energy Changes</t>
        </is>
      </c>
      <c r="C393" s="13" t="inlineStr">
        <is>
          <t>Exothermic Reactions: Combustion [CH5.04]</t>
        </is>
      </c>
      <c r="D393" s="12" t="inlineStr">
        <is>
          <t>Describe combustion as an exothermic oxidation reaction. Give the basic word equation for the complete and incomplete combustion of fuel.</t>
        </is>
      </c>
      <c r="E393" s="12" t="inlineStr">
        <is>
          <t>e6b98023-7d8c-46bb-a50a-28fc87365704</t>
        </is>
      </c>
    </row>
    <row r="394" ht="45" customHeight="1">
      <c r="A394" s="12" t="inlineStr">
        <is>
          <t>Energy Changes</t>
        </is>
      </c>
      <c r="B394" s="12" t="inlineStr">
        <is>
          <t>Energy Changes</t>
        </is>
      </c>
      <c r="C394" s="13" t="inlineStr">
        <is>
          <t>Bond Energies: Calculating Energy Transferred III [CH5.33]</t>
        </is>
      </c>
      <c r="D394" s="12" t="inlineStr">
        <is>
          <t>Using individual bond energies to calculate overall energy change in a reaction — complex molecules and double bonds.</t>
        </is>
      </c>
      <c r="E394" s="12" t="inlineStr">
        <is>
          <t>edce47f6-0d38-4847-9d48-8af0a3fdc5f3</t>
        </is>
      </c>
    </row>
    <row r="395" ht="45" customHeight="1">
      <c r="A395" s="12" t="inlineStr">
        <is>
          <t>Energy Changes</t>
        </is>
      </c>
      <c r="B395" s="12" t="inlineStr">
        <is>
          <t>Energy Changes</t>
        </is>
      </c>
      <c r="C395" s="13" t="inlineStr">
        <is>
          <t>Required Practical 10: Temperature Change - Magnesium &amp; Copper (II) Sulfate [CH5.28]</t>
        </is>
      </c>
      <c r="D395" s="12" t="inlineStr">
        <is>
          <t>Investigate the variables which affect temperature change in a chemical reaction between copper (II) sulfate and magnesium.</t>
        </is>
      </c>
      <c r="E395" s="12" t="inlineStr">
        <is>
          <t>f0e6eb4a-7f3e-4972-8651-44bf3bccfa1d</t>
        </is>
      </c>
    </row>
    <row r="396" ht="45" customHeight="1">
      <c r="A396" s="12" t="inlineStr">
        <is>
          <t>Energy Changes</t>
        </is>
      </c>
      <c r="B396" s="12" t="inlineStr">
        <is>
          <t>Energy Changes</t>
        </is>
      </c>
      <c r="C396" s="13" t="inlineStr">
        <is>
          <t>Exothermic Reactions: Self-heating Devices [CH5.08]</t>
        </is>
      </c>
      <c r="D396" s="12" t="inlineStr">
        <is>
          <t>Give heat packs, hand warmers and self-heating food/drink packaging as examples of everyday uses of exothermic reactions.</t>
        </is>
      </c>
      <c r="E396" s="12" t="inlineStr">
        <is>
          <t>f7d633e8-e237-49c3-abbf-c9bbd6a29609</t>
        </is>
      </c>
    </row>
    <row r="397" ht="45" customHeight="1">
      <c r="A397" s="12" t="inlineStr">
        <is>
          <t>Energy Changes</t>
        </is>
      </c>
      <c r="B397" s="12" t="inlineStr">
        <is>
          <t>Energy Changes</t>
        </is>
      </c>
      <c r="C397" s="13" t="inlineStr">
        <is>
          <t>Required Practical 10: Temperature Change - Acid &amp; Alkali [CH5.27]</t>
        </is>
      </c>
      <c r="D397" s="12" t="inlineStr">
        <is>
          <t>Investigate the variables which affect temperature change in a chemical reaction between an acid and alkali.</t>
        </is>
      </c>
      <c r="E397" s="12" t="inlineStr">
        <is>
          <t>fd77b337-ef21-456c-badb-3279f34d0a06</t>
        </is>
      </c>
    </row>
    <row r="398" ht="45" customHeight="1">
      <c r="A398" s="12" t="inlineStr">
        <is>
          <t>Rate &amp; Extent of Chemical Change</t>
        </is>
      </c>
      <c r="B398" s="12" t="inlineStr">
        <is>
          <t>Rate &amp; Extent of Chemical Change</t>
        </is>
      </c>
      <c r="C398" s="13" t="inlineStr">
        <is>
          <t>Diagnostic: Climate Change [CH0.090]</t>
        </is>
      </c>
      <c r="D398" s="12" t="inlineStr">
        <is>
          <t>Diagnostic for the natural and enhanced greenhouse effects.</t>
        </is>
      </c>
      <c r="E398" s="12" t="inlineStr">
        <is>
          <t>1d45bbb4-de04-44c0-972c-8af0ccb79abd</t>
        </is>
      </c>
    </row>
    <row r="399" ht="45" customHeight="1">
      <c r="A399" s="12" t="inlineStr">
        <is>
          <t>Rate &amp; Extent of Chemical Change</t>
        </is>
      </c>
      <c r="B399" s="12" t="inlineStr">
        <is>
          <t>Rate &amp; Extent of Chemical Change</t>
        </is>
      </c>
      <c r="C399" s="13" t="inlineStr">
        <is>
          <t>Diagnostic: Explain &amp; Interpret Data [CH0.067]</t>
        </is>
      </c>
      <c r="D399" s="12" t="inlineStr">
        <is>
          <t>Diagnostic for explaining changes in rates of reaction and interpreting data from tables and graphs obtained during rate of reaction experiments;</t>
        </is>
      </c>
      <c r="E399" s="12" t="inlineStr">
        <is>
          <t>1f5076c9-4b8c-4531-9018-27f96bed0c61</t>
        </is>
      </c>
    </row>
    <row r="400" ht="45" customHeight="1">
      <c r="A400" s="12" t="inlineStr">
        <is>
          <t>Rate &amp; Extent of Chemical Change</t>
        </is>
      </c>
      <c r="B400" s="12" t="inlineStr">
        <is>
          <t>Rate &amp; Extent of Chemical Change</t>
        </is>
      </c>
      <c r="C400" s="13" t="inlineStr">
        <is>
          <t>Diagnostic: Rates Experiments [CH0.065]</t>
        </is>
      </c>
      <c r="D400" s="12" t="inlineStr">
        <is>
          <t xml:space="preserve">Diagnostic for rate of reaction experiments; investigating the effect of surface area, temperature, concentration and catalysts on rate of reaction. </t>
        </is>
      </c>
      <c r="E400" s="12" t="inlineStr">
        <is>
          <t>01412ff3-bfb8-4838-be2f-d5d475aab520</t>
        </is>
      </c>
    </row>
    <row r="401" ht="45" customHeight="1">
      <c r="A401" s="12" t="inlineStr">
        <is>
          <t>Rate &amp; Extent of Chemical Change</t>
        </is>
      </c>
      <c r="B401" s="12" t="inlineStr">
        <is>
          <t>Rate &amp; Extent of Chemical Change</t>
        </is>
      </c>
      <c r="C401" s="13" t="inlineStr">
        <is>
          <t>Diagnostic: Reversible Reactions &amp; Equilibrium [CH0.068]</t>
        </is>
      </c>
      <c r="D401" s="12" t="inlineStr">
        <is>
          <t>Diagnostic for reversible reactions and equilibrium.</t>
        </is>
      </c>
      <c r="E401" s="12" t="inlineStr">
        <is>
          <t>77901804-3f7e-4cb1-a0dc-ceafb6f3800a</t>
        </is>
      </c>
    </row>
    <row r="402" ht="45" customHeight="1">
      <c r="A402" s="12" t="inlineStr">
        <is>
          <t>Rate &amp; Extent of Chemical Change</t>
        </is>
      </c>
      <c r="B402" s="12" t="inlineStr">
        <is>
          <t>Rate &amp; Extent of Chemical Change</t>
        </is>
      </c>
      <c r="C402" s="13" t="inlineStr">
        <is>
          <t>Diagnostic: Changing the Position of Equilibrium [CH0.069]</t>
        </is>
      </c>
      <c r="D402" s="12" t="inlineStr">
        <is>
          <t>Diagnostic for the changing the position of equilibrium topic.</t>
        </is>
      </c>
      <c r="E402" s="12" t="inlineStr">
        <is>
          <t>fec5632f-30c3-4a08-96c3-5323f8cdd32d</t>
        </is>
      </c>
    </row>
    <row r="403" ht="45" customHeight="1">
      <c r="A403" s="12" t="inlineStr">
        <is>
          <t>Rate &amp; Extent of Chemical Change</t>
        </is>
      </c>
      <c r="B403" s="12" t="inlineStr">
        <is>
          <t>Rate &amp; Extent of Chemical Change</t>
        </is>
      </c>
      <c r="C403" s="13" t="inlineStr">
        <is>
          <t>Diagnostic: Introduction to Rates [CH0.061]</t>
        </is>
      </c>
      <c r="D403" s="12" t="inlineStr">
        <is>
          <t xml:space="preserve">Diagnostic for rates of reaction, including gas pressure, temperature, catalysts and surface area to volume ratio. </t>
        </is>
      </c>
      <c r="E403" s="12" t="inlineStr">
        <is>
          <t>1cee8d67-a4c6-45a5-9dad-2f566877bc6e</t>
        </is>
      </c>
    </row>
    <row r="404" ht="45" customHeight="1">
      <c r="A404" s="12" t="inlineStr">
        <is>
          <t>Rate &amp; Extent of Chemical Change</t>
        </is>
      </c>
      <c r="B404" s="12" t="inlineStr">
        <is>
          <t>Rate &amp; Extent of Chemical Change</t>
        </is>
      </c>
      <c r="C404" s="13" t="inlineStr">
        <is>
          <t>Diagnostic: Rates Experiments [CH0.066]</t>
        </is>
      </c>
      <c r="D404" s="12" t="inlineStr">
        <is>
          <t xml:space="preserve">Diagnostic for rate of reaction experiments; investigating the effect of surface area, temperature, concentration and catalysts on rate of reaction. </t>
        </is>
      </c>
      <c r="E404" s="12" t="inlineStr">
        <is>
          <t>6e33d9bc-3e0a-4487-b91a-af954f425531</t>
        </is>
      </c>
    </row>
    <row r="405" ht="45" customHeight="1">
      <c r="A405" s="12" t="inlineStr">
        <is>
          <t>Rate &amp; Extent of Chemical Change</t>
        </is>
      </c>
      <c r="B405" s="12" t="inlineStr">
        <is>
          <t>Rate &amp; Extent of Chemical Change</t>
        </is>
      </c>
      <c r="C405" s="13" t="inlineStr">
        <is>
          <t>Diagnostic: Using Data [CH0.064]</t>
        </is>
      </c>
      <c r="D405" s="12" t="inlineStr">
        <is>
          <t>Diagnostic for calculating the rate of reaction from word problems, tables and graphs; using units of rate of g/s, cm3/s and per second.</t>
        </is>
      </c>
      <c r="E405" s="12" t="inlineStr">
        <is>
          <t>de51137e-431f-4f5b-ae61-cb095c6f6527</t>
        </is>
      </c>
    </row>
    <row r="406" ht="45" customHeight="1">
      <c r="A406" s="12" t="inlineStr">
        <is>
          <t>Rate &amp; Extent of Chemical Change</t>
        </is>
      </c>
      <c r="B406" s="12" t="inlineStr">
        <is>
          <t>Rate &amp; Extent of Chemical Change</t>
        </is>
      </c>
      <c r="C406" s="13" t="inlineStr">
        <is>
          <t>Rate of Reaction: Summary of Explaining Effects [CH6.26]</t>
        </is>
      </c>
      <c r="D406" s="12" t="inlineStr">
        <is>
          <t>A summary for explaining the effect of concentration, pressure, surface area, temperature and adding catalysts, on the rate of reaction, using collision theory.</t>
        </is>
      </c>
      <c r="E406" s="12" t="inlineStr">
        <is>
          <t>02e78e66-856b-407e-a86d-4b65bb9ff6f6</t>
        </is>
      </c>
    </row>
    <row r="407" ht="45" customHeight="1">
      <c r="A407" s="12" t="inlineStr">
        <is>
          <t>Rate &amp; Extent of Chemical Change</t>
        </is>
      </c>
      <c r="B407" s="12" t="inlineStr">
        <is>
          <t>Rate &amp; Extent of Chemical Change</t>
        </is>
      </c>
      <c r="C407" s="13" t="inlineStr">
        <is>
          <t>Rate of Reaction: Explaining Effect of Concentration [CH6.21]</t>
        </is>
      </c>
      <c r="D407" s="12" t="inlineStr">
        <is>
          <t>Explaining the effect of concentration on the rate of reaction, using collision theory.</t>
        </is>
      </c>
      <c r="E407" s="12" t="inlineStr">
        <is>
          <t>064dc3dd-bbf4-4244-803b-632534ad914c</t>
        </is>
      </c>
    </row>
    <row r="408" ht="45" customHeight="1">
      <c r="A408" s="12" t="inlineStr">
        <is>
          <t>Rate &amp; Extent of Chemical Change</t>
        </is>
      </c>
      <c r="B408" s="12" t="inlineStr">
        <is>
          <t>Rate &amp; Extent of Chemical Change</t>
        </is>
      </c>
      <c r="C408" s="13" t="inlineStr">
        <is>
          <t>Equilibrium [CH6.31]</t>
        </is>
      </c>
      <c r="D408" s="12" t="inlineStr">
        <is>
          <t>Defining equilibrium and the conditions required for equilibrium to be reached.</t>
        </is>
      </c>
      <c r="E408" s="12" t="inlineStr">
        <is>
          <t>08c2f610-6152-4360-bdb7-2aa586fd407d</t>
        </is>
      </c>
    </row>
    <row r="409" ht="45" customHeight="1">
      <c r="A409" s="12" t="inlineStr">
        <is>
          <t>Rate &amp; Extent of Chemical Change</t>
        </is>
      </c>
      <c r="B409" s="12" t="inlineStr">
        <is>
          <t>Rate &amp; Extent of Chemical Change</t>
        </is>
      </c>
      <c r="C409" s="13" t="inlineStr">
        <is>
          <t>Equilibrium: Le Chatelier's Principle [CH6.33]</t>
        </is>
      </c>
      <c r="D409" s="12" t="inlineStr">
        <is>
          <t xml:space="preserve">Introduction to Le Chatelier's Principle and how to predict shift in equilibrium position based on temperature, concentration and pressure. </t>
        </is>
      </c>
      <c r="E409" s="12" t="inlineStr">
        <is>
          <t>13de2dba-3ca5-48ba-9c8b-5c2d62bd4f38</t>
        </is>
      </c>
    </row>
    <row r="410" ht="45" customHeight="1">
      <c r="A410" s="12" t="inlineStr">
        <is>
          <t>Rate &amp; Extent of Chemical Change</t>
        </is>
      </c>
      <c r="B410" s="12" t="inlineStr">
        <is>
          <t>Rate &amp; Extent of Chemical Change</t>
        </is>
      </c>
      <c r="C410" s="13" t="inlineStr">
        <is>
          <t>Reversible Reactions [CH6.28]</t>
        </is>
      </c>
      <c r="D410" s="12" t="inlineStr">
        <is>
          <t>Explaining reversible reactions and examples of reversible reactions.</t>
        </is>
      </c>
      <c r="E410" s="12" t="inlineStr">
        <is>
          <t>1525c404-fa7a-4a84-9142-4a653e92ba6d</t>
        </is>
      </c>
    </row>
    <row r="411" ht="45" customHeight="1">
      <c r="A411" s="12" t="inlineStr">
        <is>
          <t>Rate &amp; Extent of Chemical Change</t>
        </is>
      </c>
      <c r="B411" s="12" t="inlineStr">
        <is>
          <t>Rate &amp; Extent of Chemical Change</t>
        </is>
      </c>
      <c r="C411" s="13" t="inlineStr">
        <is>
          <t>Equilibrium: Interpreting Concentration Data [CH6.35]</t>
        </is>
      </c>
      <c r="D411" s="12" t="inlineStr">
        <is>
          <t>Interpreting data on shifts in equilibrium position after a change in concentration of reactants or products using Le Chatelier's principle.</t>
        </is>
      </c>
      <c r="E411" s="12" t="inlineStr">
        <is>
          <t>15f2e672-13ca-4e1a-836a-d8f89141dd4c</t>
        </is>
      </c>
    </row>
    <row r="412" ht="45" customHeight="1">
      <c r="A412" s="12" t="inlineStr">
        <is>
          <t>Rate &amp; Extent of Chemical Change</t>
        </is>
      </c>
      <c r="B412" s="12" t="inlineStr">
        <is>
          <t>Rate &amp; Extent of Chemical Change</t>
        </is>
      </c>
      <c r="C412" s="13" t="inlineStr">
        <is>
          <t>Practical: Rate of Reaction: Temperature (Disappearing Cross) [CH6.15]</t>
        </is>
      </c>
      <c r="D412" s="12" t="inlineStr">
        <is>
          <t>Practical to investigate the effect of temperature on the rate of reaction for the reaction between sodium thiosulfate and hydrochloric acid.  This practical uses the time taken for a cross to disappear as a measure of the rate of reaction.</t>
        </is>
      </c>
      <c r="E412" s="12" t="inlineStr">
        <is>
          <t>179f01e5-db30-4e4a-91d5-a58766674249</t>
        </is>
      </c>
    </row>
    <row r="413" ht="45" customHeight="1">
      <c r="A413" s="12" t="inlineStr">
        <is>
          <t>Rate &amp; Extent of Chemical Change</t>
        </is>
      </c>
      <c r="B413" s="12" t="inlineStr">
        <is>
          <t>Rate &amp; Extent of Chemical Change</t>
        </is>
      </c>
      <c r="C413" s="13" t="inlineStr">
        <is>
          <t>Thermal Energy &amp; Temperature [PH1.37]</t>
        </is>
      </c>
      <c r="D413" s="12" t="inlineStr">
        <is>
          <t>Identify the difference between thermal energy and temperature.</t>
        </is>
      </c>
      <c r="E413" s="12" t="inlineStr">
        <is>
          <t>2dd659d5-37c9-4092-acc6-a204f7c3c9ee</t>
        </is>
      </c>
    </row>
    <row r="414" ht="45" customHeight="1">
      <c r="A414" s="12" t="inlineStr">
        <is>
          <t>Rate &amp; Extent of Chemical Change</t>
        </is>
      </c>
      <c r="B414" s="12" t="inlineStr">
        <is>
          <t>Rate &amp; Extent of Chemical Change</t>
        </is>
      </c>
      <c r="C414" s="13" t="inlineStr">
        <is>
          <t>Rate of Reaction: Explaining Effect of Temperature [CH6.24]</t>
        </is>
      </c>
      <c r="D414" s="12" t="inlineStr">
        <is>
          <t>Explaining the effect of temperature on the rate of reaction, using collision theory.</t>
        </is>
      </c>
      <c r="E414" s="12" t="inlineStr">
        <is>
          <t>33b41513-e3af-48ca-ba23-4f5f26aecfd1</t>
        </is>
      </c>
    </row>
    <row r="415" ht="45" customHeight="1">
      <c r="A415" s="12" t="inlineStr">
        <is>
          <t>Rate &amp; Extent of Chemical Change</t>
        </is>
      </c>
      <c r="B415" s="12" t="inlineStr">
        <is>
          <t>Rate &amp; Extent of Chemical Change</t>
        </is>
      </c>
      <c r="C415" s="13" t="inlineStr">
        <is>
          <t>Equilibrium: Changing Conditions [CH6.32]</t>
        </is>
      </c>
      <c r="D415" s="12" t="inlineStr">
        <is>
          <t>Introduction to position of equilibrium and the conditions that can shift this position to the left or right.</t>
        </is>
      </c>
      <c r="E415" s="12" t="inlineStr">
        <is>
          <t>3c38856c-4b1e-429b-8078-8320b533e90f</t>
        </is>
      </c>
    </row>
    <row r="416" ht="45" customHeight="1">
      <c r="A416" s="12" t="inlineStr">
        <is>
          <t>Rate &amp; Extent of Chemical Change</t>
        </is>
      </c>
      <c r="B416" s="12" t="inlineStr">
        <is>
          <t>Rate &amp; Extent of Chemical Change</t>
        </is>
      </c>
      <c r="C416" s="13" t="inlineStr">
        <is>
          <t>Equilibrium: Effect of Pressure Changes [CH6.38]</t>
        </is>
      </c>
      <c r="D416" s="12" t="inlineStr">
        <is>
          <t>Explaining how to predict shifts in equilibrium position after a change in reaction pressure using Le Chatelier's principle.</t>
        </is>
      </c>
      <c r="E416" s="12" t="inlineStr">
        <is>
          <t>40ace551-dbad-439f-90b2-bd8b7e10c2a9</t>
        </is>
      </c>
    </row>
    <row r="417" ht="45" customHeight="1">
      <c r="A417" s="12" t="inlineStr">
        <is>
          <t>Rate &amp; Extent of Chemical Change</t>
        </is>
      </c>
      <c r="B417" s="12" t="inlineStr">
        <is>
          <t>Rate &amp; Extent of Chemical Change</t>
        </is>
      </c>
      <c r="C417" s="13" t="inlineStr">
        <is>
          <t xml:space="preserve">Rate of Reaction: Describing Data [CH6.11] </t>
        </is>
      </c>
      <c r="D417" s="12" t="inlineStr">
        <is>
          <t>How to describe data in tables and graphs obtained during rate of reaction experiments.  In addition, how describe graphs with multiple lines is included.</t>
        </is>
      </c>
      <c r="E417" s="12" t="inlineStr">
        <is>
          <t>49d4abf8-3b6a-44d6-b969-cf490a741c94</t>
        </is>
      </c>
    </row>
    <row r="418" ht="45" customHeight="1">
      <c r="A418" s="12" t="inlineStr">
        <is>
          <t>Rate &amp; Extent of Chemical Change</t>
        </is>
      </c>
      <c r="B418" s="12" t="inlineStr">
        <is>
          <t>Rate &amp; Extent of Chemical Change</t>
        </is>
      </c>
      <c r="C418" s="13" t="inlineStr">
        <is>
          <t>Changing Conditions &amp; Reversible Reactions [CH6.29]</t>
        </is>
      </c>
      <c r="D418" s="12" t="inlineStr">
        <is>
          <t>Explain the effect of changing the conditions in a reversible reaction.</t>
        </is>
      </c>
      <c r="E418" s="12" t="inlineStr">
        <is>
          <t>4e9dacc1-0da3-4994-9a91-8237cef7256d</t>
        </is>
      </c>
    </row>
    <row r="419" ht="45" customHeight="1">
      <c r="A419" s="12" t="inlineStr">
        <is>
          <t>Rate &amp; Extent of Chemical Change</t>
        </is>
      </c>
      <c r="B419" s="12" t="inlineStr">
        <is>
          <t>Rate &amp; Extent of Chemical Change</t>
        </is>
      </c>
      <c r="C419" s="13" t="inlineStr">
        <is>
          <t>Rate of Reaction: Calculating III [CH6.08]</t>
        </is>
      </c>
      <c r="D419" s="12" t="inlineStr">
        <is>
          <t>Review of calculating rate of reaction using information from tables and graphs.  Comparison of rates of reaction using tangents. The tangents are given. No unit conversion is needed and units for the rate of reaction in g/s, cm³/s and mol/s.</t>
        </is>
      </c>
      <c r="E419" s="12" t="inlineStr">
        <is>
          <t>56db1aab-9528-4a52-b360-fe8129cce68d</t>
        </is>
      </c>
    </row>
    <row r="420" ht="45" customHeight="1">
      <c r="A420" s="12" t="inlineStr">
        <is>
          <t>Rate &amp; Extent of Chemical Change</t>
        </is>
      </c>
      <c r="B420" s="12" t="inlineStr">
        <is>
          <t>Rate &amp; Extent of Chemical Change</t>
        </is>
      </c>
      <c r="C420" s="13" t="inlineStr">
        <is>
          <t>Rate of Reaction: Explaining Effect of Catalysts [CH6.25]</t>
        </is>
      </c>
      <c r="D420" s="12" t="inlineStr">
        <is>
          <t>Explaining the effect of adding a catalyst on the rate of reaction, using collision theory.</t>
        </is>
      </c>
      <c r="E420" s="12" t="inlineStr">
        <is>
          <t>6439ba8f-2122-431d-8da4-ee35538a63cb</t>
        </is>
      </c>
    </row>
    <row r="421" ht="45" customHeight="1">
      <c r="A421" s="12" t="inlineStr">
        <is>
          <t>Rate &amp; Extent of Chemical Change</t>
        </is>
      </c>
      <c r="B421" s="12" t="inlineStr">
        <is>
          <t>Rate &amp; Extent of Chemical Change</t>
        </is>
      </c>
      <c r="C421" s="13" t="inlineStr">
        <is>
          <t>Particle Motion in Gases [PH3.39]</t>
        </is>
      </c>
      <c r="D421" s="12" t="inlineStr">
        <is>
          <t>State that the particles of a gas are in constant random motion and that increasing temperature of the gas increases the average kinetic energy of the particles.</t>
        </is>
      </c>
      <c r="E421" s="12" t="inlineStr">
        <is>
          <t>667017d3-152c-4617-81cd-717106ddbd6f</t>
        </is>
      </c>
    </row>
    <row r="422" ht="45" customHeight="1">
      <c r="A422" s="12" t="inlineStr">
        <is>
          <t>Rate &amp; Extent of Chemical Change</t>
        </is>
      </c>
      <c r="B422" s="12" t="inlineStr">
        <is>
          <t>Rate &amp; Extent of Chemical Change</t>
        </is>
      </c>
      <c r="C422" s="13" t="inlineStr">
        <is>
          <t>Equilibrium: Interpreting Pressure Data [CH6.39]</t>
        </is>
      </c>
      <c r="D422" s="12" t="inlineStr">
        <is>
          <t>Interpreting data on shifts in equilibrium position after a change in reaction pressure using Le Chatelier's principle.</t>
        </is>
      </c>
      <c r="E422" s="12" t="inlineStr">
        <is>
          <t>6738220c-721d-459a-b783-64efb5cea5b1</t>
        </is>
      </c>
    </row>
    <row r="423" ht="45" customHeight="1">
      <c r="A423" s="12" t="inlineStr">
        <is>
          <t>Rate &amp; Extent of Chemical Change</t>
        </is>
      </c>
      <c r="B423" s="12" t="inlineStr">
        <is>
          <t>Rate &amp; Extent of Chemical Change</t>
        </is>
      </c>
      <c r="C423" s="13" t="inlineStr">
        <is>
          <t>Practical: Rate of Reaction: Catalysts (Hydrogen Peroxide) [CH6.13]</t>
        </is>
      </c>
      <c r="D423" s="12" t="inlineStr">
        <is>
          <t>Practical to investigate the effect of a catalyst on the rate of reaction for the decomposition of hydrogen peroxide  This practical uses gas collection in a gas syringe as a measure of the rate of reaction.</t>
        </is>
      </c>
      <c r="E423" s="12" t="inlineStr">
        <is>
          <t>67c09ec2-7503-4029-a443-b5efbe38cc01</t>
        </is>
      </c>
    </row>
    <row r="424" ht="45" customHeight="1">
      <c r="A424" s="12" t="inlineStr">
        <is>
          <t>Rate &amp; Extent of Chemical Change</t>
        </is>
      </c>
      <c r="B424" s="12" t="inlineStr">
        <is>
          <t>Rate &amp; Extent of Chemical Change</t>
        </is>
      </c>
      <c r="C424" s="13" t="inlineStr">
        <is>
          <t>Rate of Reaction: Explaining Effect of Pressure [CH6.22]</t>
        </is>
      </c>
      <c r="D424" s="12" t="inlineStr">
        <is>
          <t>Explaining the effect of pressure on the rate of reaction, using collision theory.</t>
        </is>
      </c>
      <c r="E424" s="12" t="inlineStr">
        <is>
          <t>68cbaf40-72e5-4086-8a64-e1e6d0684014</t>
        </is>
      </c>
    </row>
    <row r="425" ht="45" customHeight="1">
      <c r="A425" s="12" t="inlineStr">
        <is>
          <t>Rate &amp; Extent of Chemical Change</t>
        </is>
      </c>
      <c r="B425" s="12" t="inlineStr">
        <is>
          <t>Rate &amp; Extent of Chemical Change</t>
        </is>
      </c>
      <c r="C425" s="13" t="inlineStr">
        <is>
          <t>Practical: Rate of Reaction: Surface Area (Changing Mass) [CH6.12]</t>
        </is>
      </c>
      <c r="D425" s="12" t="inlineStr">
        <is>
          <t>Practical to investigate the effect of surface area on the rate of reaction between calcium carbonate (marble) and hydrochloric acid.  This practical uses a change in mass to measure the rate of reaction.</t>
        </is>
      </c>
      <c r="E425" s="12" t="inlineStr">
        <is>
          <t>7634aa44-87de-4374-891a-c056b7cd04f5</t>
        </is>
      </c>
    </row>
    <row r="426" ht="45" customHeight="1">
      <c r="A426" s="12" t="inlineStr">
        <is>
          <t>Rate &amp; Extent of Chemical Change</t>
        </is>
      </c>
      <c r="B426" s="12" t="inlineStr">
        <is>
          <t>Rate &amp; Extent of Chemical Change</t>
        </is>
      </c>
      <c r="C426" s="13" t="inlineStr">
        <is>
          <t>Rate of Reaction: Interpreting Data [CH6.27]</t>
        </is>
      </c>
      <c r="D426" s="12" t="inlineStr">
        <is>
          <t>Interpreting data from tables and graphs obtained during rate of reaction experiments; interpret when a reaction is complete and adding sketches to a graph when conditions are changed.</t>
        </is>
      </c>
      <c r="E426" s="12" t="inlineStr">
        <is>
          <t>77f91769-6000-4cd2-b532-a99be836ac3c</t>
        </is>
      </c>
    </row>
    <row r="427" ht="45" customHeight="1">
      <c r="A427" s="12" t="inlineStr">
        <is>
          <t>Rate &amp; Extent of Chemical Change</t>
        </is>
      </c>
      <c r="B427" s="12" t="inlineStr">
        <is>
          <t>Rate &amp; Extent of Chemical Change</t>
        </is>
      </c>
      <c r="C427" s="13" t="inlineStr">
        <is>
          <t>Rate of Reaction: Explaining Effect of Surface Area [CH6.23]</t>
        </is>
      </c>
      <c r="D427" s="12" t="inlineStr">
        <is>
          <t>Explaining the effect of surface area on the rate of reaction, using collision theory.</t>
        </is>
      </c>
      <c r="E427" s="12" t="inlineStr">
        <is>
          <t>7f496ecd-9b7f-4859-9563-078cdb735ea5</t>
        </is>
      </c>
    </row>
    <row r="428" ht="45" customHeight="1">
      <c r="A428" s="12" t="inlineStr">
        <is>
          <t>Rate &amp; Extent of Chemical Change</t>
        </is>
      </c>
      <c r="B428" s="12" t="inlineStr">
        <is>
          <t>Rate &amp; Extent of Chemical Change</t>
        </is>
      </c>
      <c r="C428" s="13" t="inlineStr">
        <is>
          <t>Rate of Reaction: Calculating I [CH6.06]</t>
        </is>
      </c>
      <c r="D428" s="12" t="inlineStr">
        <is>
          <t xml:space="preserve">Calculating the rate of reaction in g/s, cm³/s and mol/s. Word problems and no unit conversions. </t>
        </is>
      </c>
      <c r="E428" s="12" t="inlineStr">
        <is>
          <t>87315025-8db5-49c2-a676-84fd1c66f469</t>
        </is>
      </c>
    </row>
    <row r="429" ht="45" customHeight="1">
      <c r="A429" s="12" t="inlineStr">
        <is>
          <t>Rate &amp; Extent of Chemical Change</t>
        </is>
      </c>
      <c r="B429" s="12" t="inlineStr">
        <is>
          <t>Rate &amp; Extent of Chemical Change</t>
        </is>
      </c>
      <c r="C429" s="13" t="inlineStr">
        <is>
          <t>Gas Pressure: Introduction [PH3.41]</t>
        </is>
      </c>
      <c r="D429" s="12" t="inlineStr">
        <is>
          <t>Explain how the collision of gas particles with an object exerts a force on that object.</t>
        </is>
      </c>
      <c r="E429" s="12" t="inlineStr">
        <is>
          <t>87557385-f9db-4ca0-b3e5-06f6eb650e1a</t>
        </is>
      </c>
    </row>
    <row r="430" ht="45" customHeight="1">
      <c r="A430" s="12" t="inlineStr">
        <is>
          <t>Rate &amp; Extent of Chemical Change</t>
        </is>
      </c>
      <c r="B430" s="12" t="inlineStr">
        <is>
          <t>Rate &amp; Extent of Chemical Change</t>
        </is>
      </c>
      <c r="C430" s="13" t="inlineStr">
        <is>
          <t>Required Practical 11: Rate of Reaction: Concentration (Disappearing Cross) [CH6.18]</t>
        </is>
      </c>
      <c r="D430" s="12" t="inlineStr">
        <is>
          <t>Required practical to investigate the effect of concentration on the rate of reaction for the reaction between sodium thiosulfate and hydrochloric acid.  This practical uses the time taken for a cross to disappear as a measure of the rate of reaction.</t>
        </is>
      </c>
      <c r="E430" s="12" t="inlineStr">
        <is>
          <t>88e43d30-a3b1-469c-85f0-c3a6b2a6bade</t>
        </is>
      </c>
    </row>
    <row r="431" ht="45" customHeight="1">
      <c r="A431" s="12" t="inlineStr">
        <is>
          <t>Rate &amp; Extent of Chemical Change</t>
        </is>
      </c>
      <c r="B431" s="12" t="inlineStr">
        <is>
          <t>Rate &amp; Extent of Chemical Change</t>
        </is>
      </c>
      <c r="C431" s="13" t="inlineStr">
        <is>
          <t>Practical: Rate of Reaction: Temperature (Magnesium &amp; Hydrochloric Acid) [CH6.16]</t>
        </is>
      </c>
      <c r="D431" s="12" t="inlineStr">
        <is>
          <t>Practical to investigate the effect of temperature on the rate of reaction for the reaction between magnesium and hydrochloric acid.  This practical uses the time taken for the magnesium to disappear as a measure of the rate of reaction.</t>
        </is>
      </c>
      <c r="E431" s="12" t="inlineStr">
        <is>
          <t>8dab7ba0-7928-4599-b397-6c255b678d17</t>
        </is>
      </c>
    </row>
    <row r="432" ht="45" customHeight="1">
      <c r="A432" s="12" t="inlineStr">
        <is>
          <t>Rate &amp; Extent of Chemical Change</t>
        </is>
      </c>
      <c r="B432" s="12" t="inlineStr">
        <is>
          <t>Rate &amp; Extent of Chemical Change</t>
        </is>
      </c>
      <c r="C432" s="13" t="inlineStr">
        <is>
          <t>Practical: Rate of Reaction: Catalysts (Zinc &amp; Sulfuric Acid) [CH6.14]</t>
        </is>
      </c>
      <c r="D432" s="12" t="inlineStr">
        <is>
          <t>Practical to investigate the effect of a catalyst on the rate of reaction for zinc reacting with sulfuric acid.  This practical uses time taken to collect a set volume of gas as a measure of the rate of reaction.</t>
        </is>
      </c>
      <c r="E432" s="12" t="inlineStr">
        <is>
          <t>91e59a17-064f-4e19-ae9a-355e3c554f77</t>
        </is>
      </c>
    </row>
    <row r="433" ht="45" customHeight="1">
      <c r="A433" s="12" t="inlineStr">
        <is>
          <t>Rate &amp; Extent of Chemical Change</t>
        </is>
      </c>
      <c r="B433" s="12" t="inlineStr">
        <is>
          <t>Rate &amp; Extent of Chemical Change</t>
        </is>
      </c>
      <c r="C433" s="13" t="inlineStr">
        <is>
          <t>Rate of Reaction: Calculating II [CH6.07]</t>
        </is>
      </c>
      <c r="D433" s="12" t="inlineStr">
        <is>
          <t>Calculating rate of reaction using information from tables and graphs.  No unit conversion is needed and units for the rate of reaction in g/s, cm³/s and mol/s.</t>
        </is>
      </c>
      <c r="E433" s="12" t="inlineStr">
        <is>
          <t>97fa090f-6e68-4eed-88f9-a881be54ce96</t>
        </is>
      </c>
    </row>
    <row r="434" ht="45" customHeight="1">
      <c r="A434" s="12" t="inlineStr">
        <is>
          <t>Rate &amp; Extent of Chemical Change</t>
        </is>
      </c>
      <c r="B434" s="12" t="inlineStr">
        <is>
          <t>Rate &amp; Extent of Chemical Change</t>
        </is>
      </c>
      <c r="C434" s="13" t="inlineStr">
        <is>
          <t>Rate of Reaction: Factors Affecting Rate [CH6.10]</t>
        </is>
      </c>
      <c r="D434" s="12" t="inlineStr">
        <is>
          <t>Review from Key Stage 3 of the five factors that can affect the rate of reaction.</t>
        </is>
      </c>
      <c r="E434" s="12" t="inlineStr">
        <is>
          <t>b9c7a070-0403-4f5c-ab85-7d1a0960e01f</t>
        </is>
      </c>
    </row>
    <row r="435" ht="45" customHeight="1">
      <c r="A435" s="12" t="inlineStr">
        <is>
          <t>Rate &amp; Extent of Chemical Change</t>
        </is>
      </c>
      <c r="B435" s="12" t="inlineStr">
        <is>
          <t>Rate &amp; Extent of Chemical Change</t>
        </is>
      </c>
      <c r="C435" s="13" t="inlineStr">
        <is>
          <t>Equilibrium: Effect of Temperature Changes [CH6.36]</t>
        </is>
      </c>
      <c r="D435" s="12" t="inlineStr">
        <is>
          <t>Explaining how to predict shifts in equilibrium position after a change in reaction temperature using Le Chatelier's principle.</t>
        </is>
      </c>
      <c r="E435" s="12" t="inlineStr">
        <is>
          <t>c3660b85-5d40-4de6-98ac-2ed1733bd09c</t>
        </is>
      </c>
    </row>
    <row r="436" ht="45" customHeight="1">
      <c r="A436" s="12" t="inlineStr">
        <is>
          <t>Rate &amp; Extent of Chemical Change</t>
        </is>
      </c>
      <c r="B436" s="12" t="inlineStr">
        <is>
          <t>Rate &amp; Extent of Chemical Change</t>
        </is>
      </c>
      <c r="C436" s="13" t="inlineStr">
        <is>
          <t>Energy Changes &amp; Reversible Reactions [CH6.30]</t>
        </is>
      </c>
      <c r="D436" s="12" t="inlineStr">
        <is>
          <t>Explain the energy changes of the forward and reverse reaction in a reversible reaction.</t>
        </is>
      </c>
      <c r="E436" s="12" t="inlineStr">
        <is>
          <t>c712b015-bc2a-4339-9b75-50471cd8c698</t>
        </is>
      </c>
    </row>
    <row r="437" ht="45" customHeight="1">
      <c r="A437" s="12" t="inlineStr">
        <is>
          <t>Rate &amp; Extent of Chemical Change</t>
        </is>
      </c>
      <c r="B437" s="12" t="inlineStr">
        <is>
          <t>Rate &amp; Extent of Chemical Change</t>
        </is>
      </c>
      <c r="C437" s="13" t="inlineStr">
        <is>
          <t>Rate of Reaction: Introduction [CH6.01]</t>
        </is>
      </c>
      <c r="D437" s="12" t="inlineStr">
        <is>
          <t>An introduction to what is meant by rate of reaction and common methods for measuring it.</t>
        </is>
      </c>
      <c r="E437" s="12" t="inlineStr">
        <is>
          <t>cad4dccd-dc41-431e-95b1-c6d6e3488b54</t>
        </is>
      </c>
    </row>
    <row r="438" ht="45" customHeight="1">
      <c r="A438" s="12" t="inlineStr">
        <is>
          <t>Rate &amp; Extent of Chemical Change</t>
        </is>
      </c>
      <c r="B438" s="12" t="inlineStr">
        <is>
          <t>Rate &amp; Extent of Chemical Change</t>
        </is>
      </c>
      <c r="C438" s="13" t="inlineStr">
        <is>
          <t>Required Practical 11: Rate of Reaction: Concentration (Gas Collection) [CH6.17]</t>
        </is>
      </c>
      <c r="D438" s="12" t="inlineStr">
        <is>
          <t>Practical to investigate the effect of concentration on the rate of reaction for the reaction between magnesium and hydrochloric acid.  This practical uses the volume of gas collected every 10 seconds by water displacement, as a measure of the rate of reaction.</t>
        </is>
      </c>
      <c r="E438" s="12" t="inlineStr">
        <is>
          <t>d081db99-d01a-4ec2-9889-476f7ca0a816</t>
        </is>
      </c>
    </row>
    <row r="439" ht="45" customHeight="1">
      <c r="A439" s="12" t="inlineStr">
        <is>
          <t>Rate &amp; Extent of Chemical Change</t>
        </is>
      </c>
      <c r="B439" s="12" t="inlineStr">
        <is>
          <t>Rate &amp; Extent of Chemical Change</t>
        </is>
      </c>
      <c r="C439" s="13" t="inlineStr">
        <is>
          <t>Rate of Reaction: Calculating IV [CH6.09]</t>
        </is>
      </c>
      <c r="D439" s="12" t="inlineStr">
        <is>
          <t>Calculating the gradient of a tangent to find the rate of reaction in g/s, cm³/s and mol/s.  Includes how to draw a tangent. No unit conversions.</t>
        </is>
      </c>
      <c r="E439" s="12" t="inlineStr">
        <is>
          <t>d7779a39-11b1-4f01-8edf-a80bfd4dc606</t>
        </is>
      </c>
    </row>
    <row r="440" ht="45" customHeight="1">
      <c r="A440" s="12" t="inlineStr">
        <is>
          <t>Rate &amp; Extent of Chemical Change</t>
        </is>
      </c>
      <c r="B440" s="12" t="inlineStr">
        <is>
          <t>Rate &amp; Extent of Chemical Change</t>
        </is>
      </c>
      <c r="C440" s="13" t="inlineStr">
        <is>
          <t>Equilibrium: Effect of Concentration Changes [CH6.34]</t>
        </is>
      </c>
      <c r="D440" s="12" t="inlineStr">
        <is>
          <t>Explaining how to predict shifts in equilibrium position after a change in concentration of reactants or products using Le Chatelier's principle.</t>
        </is>
      </c>
      <c r="E440" s="12" t="inlineStr">
        <is>
          <t>f01b9ed1-5290-4090-b04f-45b98646647f</t>
        </is>
      </c>
    </row>
    <row r="441" ht="45" customHeight="1">
      <c r="A441" s="12" t="inlineStr">
        <is>
          <t>Rate &amp; Extent of Chemical Change</t>
        </is>
      </c>
      <c r="B441" s="12" t="inlineStr">
        <is>
          <t>Rate &amp; Extent of Chemical Change</t>
        </is>
      </c>
      <c r="C441" s="13" t="inlineStr">
        <is>
          <t>Introduction to Catalysts [CH6.02]</t>
        </is>
      </c>
      <c r="D441" s="12" t="inlineStr">
        <is>
          <t>An introduction to what is meant by the term catalyst and everyday examples of catalysts.  The key features of catalysts are also outlined.</t>
        </is>
      </c>
      <c r="E441" s="12" t="inlineStr">
        <is>
          <t>f21c20a5-9be2-4b67-89a6-024b7b5a2c19</t>
        </is>
      </c>
    </row>
    <row r="442" ht="45" customHeight="1">
      <c r="A442" s="12" t="inlineStr">
        <is>
          <t>Rate &amp; Extent of Chemical Change</t>
        </is>
      </c>
      <c r="B442" s="12" t="inlineStr">
        <is>
          <t>Rate &amp; Extent of Chemical Change</t>
        </is>
      </c>
      <c r="C442" s="13" t="inlineStr">
        <is>
          <t>Equilibrium: Interpreting Temperature Data [CH6.37]</t>
        </is>
      </c>
      <c r="D442" s="12" t="inlineStr">
        <is>
          <t>Interpreting data on shifts in equilibrium position after a change in reaction temperature using Le Chatelier's principle.</t>
        </is>
      </c>
      <c r="E442" s="12" t="inlineStr">
        <is>
          <t>fafccf59-5e3b-4636-9917-44231df94a88</t>
        </is>
      </c>
    </row>
    <row r="443" ht="45" customHeight="1">
      <c r="A443" s="12" t="inlineStr">
        <is>
          <t>Organic Chemistry</t>
        </is>
      </c>
      <c r="B443" s="12" t="inlineStr">
        <is>
          <t>Organic Chemistry</t>
        </is>
      </c>
      <c r="C443" s="13" t="inlineStr">
        <is>
          <t>Diagnostic: Alkanes [CH0.070]</t>
        </is>
      </c>
      <c r="D443" s="12" t="inlineStr">
        <is>
          <t>Diagnostic for the uses, structure and formulae of alkanes.</t>
        </is>
      </c>
      <c r="E443" s="12" t="inlineStr">
        <is>
          <t>61eb7d80-e655-43e6-bc2b-452a589a7406</t>
        </is>
      </c>
    </row>
    <row r="444" ht="45" customHeight="1">
      <c r="A444" s="12" t="inlineStr">
        <is>
          <t>Organic Chemistry</t>
        </is>
      </c>
      <c r="B444" s="12" t="inlineStr">
        <is>
          <t>Organic Chemistry</t>
        </is>
      </c>
      <c r="C444" s="13" t="inlineStr">
        <is>
          <t>Diagnostic: Alcohols [CH30.124]</t>
        </is>
      </c>
      <c r="D444" s="12" t="inlineStr">
        <is>
          <t>Diagnostic for the alcohols topic.</t>
        </is>
      </c>
      <c r="E444" s="12" t="inlineStr">
        <is>
          <t>64355e0a-318f-4f22-8dc8-9a4b609984bb</t>
        </is>
      </c>
    </row>
    <row r="445" ht="45" customHeight="1">
      <c r="A445" s="12" t="inlineStr">
        <is>
          <t>Organic Chemistry</t>
        </is>
      </c>
      <c r="B445" s="12" t="inlineStr">
        <is>
          <t>Organic Chemistry</t>
        </is>
      </c>
      <c r="C445" s="13" t="inlineStr">
        <is>
          <t>Diagnostic: Carboxylic Acids [CH30.157]</t>
        </is>
      </c>
      <c r="D445" s="12" t="inlineStr">
        <is>
          <t>Diagnostic for the carboxylic acids topic.</t>
        </is>
      </c>
      <c r="E445" s="12" t="inlineStr">
        <is>
          <t>96146738-7f8d-454c-a7b1-e059226a4a5a</t>
        </is>
      </c>
    </row>
    <row r="446" ht="45" customHeight="1">
      <c r="A446" s="12" t="inlineStr">
        <is>
          <t>Organic Chemistry</t>
        </is>
      </c>
      <c r="B446" s="12" t="inlineStr">
        <is>
          <t>Organic Chemistry</t>
        </is>
      </c>
      <c r="C446" s="13" t="inlineStr">
        <is>
          <t>Diagnostic: Reactions of Polymers [CHH0.13]</t>
        </is>
      </c>
      <c r="D446" s="12" t="inlineStr">
        <is>
          <t xml:space="preserve">Diagnostic questions for reactions of polymers. </t>
        </is>
      </c>
      <c r="E446" s="12" t="inlineStr">
        <is>
          <t>781fe50a-8622-4847-93d5-3fff640d6871</t>
        </is>
      </c>
    </row>
    <row r="447" ht="45" customHeight="1">
      <c r="A447" s="12" t="inlineStr">
        <is>
          <t>Organic Chemistry</t>
        </is>
      </c>
      <c r="B447" s="12" t="inlineStr">
        <is>
          <t>Organic Chemistry</t>
        </is>
      </c>
      <c r="C447" s="13" t="inlineStr">
        <is>
          <t>Diagnostic: Alkenes [CH30.114]</t>
        </is>
      </c>
      <c r="D447" s="12" t="inlineStr">
        <is>
          <t>Diagnostic for the alkenes topic.</t>
        </is>
      </c>
      <c r="E447" s="12" t="inlineStr">
        <is>
          <t>2fea29de-f5e7-4ed0-aa9d-5a39e42cb5cd</t>
        </is>
      </c>
    </row>
    <row r="448" ht="45" customHeight="1">
      <c r="A448" s="12" t="inlineStr">
        <is>
          <t>Organic Chemistry</t>
        </is>
      </c>
      <c r="B448" s="12" t="inlineStr">
        <is>
          <t>Organic Chemistry</t>
        </is>
      </c>
      <c r="C448" s="13" t="inlineStr">
        <is>
          <t>Condensation Polymerisation [CHH6.06]</t>
        </is>
      </c>
      <c r="D448" s="12" t="inlineStr">
        <is>
          <t>Explain the basic principles of condensation polymerisation by reference to the functional groups of the monomers, the minimum number of functional groups within a monomer, the number of repeating units in the polymer, and simultaneous formation of a small molecule.</t>
        </is>
      </c>
      <c r="E448" s="12" t="inlineStr">
        <is>
          <t>0faf4f85-4299-41af-8d59-f2e46a9c6a00</t>
        </is>
      </c>
    </row>
    <row r="449" ht="45" customHeight="1">
      <c r="A449" s="12" t="inlineStr">
        <is>
          <t>Organic Chemistry</t>
        </is>
      </c>
      <c r="B449" s="12" t="inlineStr">
        <is>
          <t>Organic Chemistry</t>
        </is>
      </c>
      <c r="C449" s="13" t="inlineStr">
        <is>
          <t>Organic Reactions: Alcohols [CHH6.03]</t>
        </is>
      </c>
      <c r="D449" s="12" t="inlineStr">
        <is>
          <t>Name and draw the structural formulae, using fully displayed formulae of the first four members of the straight chain alcohols. 
Predict the formulae and structures of products of reactions of the first four and other given members of alcohols. 
Recall that it is the generality of reactions of functional groups that determine the reactions of organic compounds.</t>
        </is>
      </c>
      <c r="E449" s="12" t="inlineStr">
        <is>
          <t>2f64082c-5897-4a0a-9c6a-a60c9646397e</t>
        </is>
      </c>
    </row>
    <row r="450" ht="45" customHeight="1">
      <c r="A450" s="12" t="inlineStr">
        <is>
          <t>Organic Chemistry</t>
        </is>
      </c>
      <c r="B450" s="12" t="inlineStr">
        <is>
          <t>Organic Chemistry</t>
        </is>
      </c>
      <c r="C450" s="13" t="inlineStr">
        <is>
          <t>Natural Polymers &amp; DNA [CHH6.07]</t>
        </is>
      </c>
      <c r="D450" s="12" t="inlineStr">
        <is>
          <t>Recall that DNA is a polymer made from four different monomers called nucleotides and that other important naturally-occurring polymers arise based on sugars and amino-acids.</t>
        </is>
      </c>
      <c r="E450" s="12" t="inlineStr">
        <is>
          <t>7174cb52-3b3f-4f75-9c3e-2c3de1238435</t>
        </is>
      </c>
    </row>
    <row r="451" ht="45" customHeight="1">
      <c r="A451" s="12" t="inlineStr">
        <is>
          <t>Organic Chemistry</t>
        </is>
      </c>
      <c r="B451" s="12" t="inlineStr">
        <is>
          <t>Organic Chemistry</t>
        </is>
      </c>
      <c r="C451" s="13" t="inlineStr">
        <is>
          <t>Organic Reactions: Carboxylic Acids [CHH6.04]</t>
        </is>
      </c>
      <c r="D451" s="12" t="inlineStr">
        <is>
          <t>Name and draw the structural formulae, using fully displayed formulae of the first four members of the straight chain carboxylic acids. 
Predict the formulae and structures of products of reactions of the first four and other given members of carboxylic Acids. 
Recall that it is the generality of reactions of functional groups that determine the reactions of organic compounds.</t>
        </is>
      </c>
      <c r="E451" s="12" t="inlineStr">
        <is>
          <t>d1a3b722-9c68-41a2-93a5-36f2c32a21ab</t>
        </is>
      </c>
    </row>
    <row r="452" ht="45" customHeight="1">
      <c r="A452" s="12" t="inlineStr">
        <is>
          <t>Organic Chemistry</t>
        </is>
      </c>
      <c r="B452" s="12" t="inlineStr">
        <is>
          <t>Organic Chemistry</t>
        </is>
      </c>
      <c r="C452" s="13" t="inlineStr">
        <is>
          <t>Addition Polymerisation [CHH6.05]</t>
        </is>
      </c>
      <c r="D452" s="12" t="inlineStr">
        <is>
          <t>Recall the basic principles of addition polymerisation by reference to the functional group in the monomer and the repeating units in the polymer. 
Deduce the structure of an addition polymer from a simple alkene monomer and vice versa.</t>
        </is>
      </c>
      <c r="E452" s="12" t="inlineStr">
        <is>
          <t>fbd8d997-4def-4be6-8bf3-553765491815</t>
        </is>
      </c>
    </row>
    <row r="453" ht="45" customHeight="1">
      <c r="A453" s="12" t="inlineStr">
        <is>
          <t>Organic Chemistry</t>
        </is>
      </c>
      <c r="B453" s="12" t="inlineStr">
        <is>
          <t>Organic Chemistry</t>
        </is>
      </c>
      <c r="C453" s="13" t="inlineStr">
        <is>
          <t>Why Carboxylic Acid is a Weak Acid [CH7.33]</t>
        </is>
      </c>
      <c r="D453" s="12" t="inlineStr">
        <is>
          <t>Explain why carboxylic acids are weak acids.</t>
        </is>
      </c>
      <c r="E453" s="12" t="inlineStr">
        <is>
          <t>03622fa9-5b99-42e3-8b15-92aae59e67ad</t>
        </is>
      </c>
    </row>
    <row r="454" ht="45" customHeight="1">
      <c r="A454" s="12" t="inlineStr">
        <is>
          <t>Organic Chemistry</t>
        </is>
      </c>
      <c r="B454" s="12" t="inlineStr">
        <is>
          <t>Organic Chemistry</t>
        </is>
      </c>
      <c r="C454" s="13" t="inlineStr">
        <is>
          <t>Incomplete Combustion [CH7.10]</t>
        </is>
      </c>
      <c r="D454" s="12" t="inlineStr">
        <is>
          <t>Describe the incomplete combustion of hydrocarbons.</t>
        </is>
      </c>
      <c r="E454" s="12" t="inlineStr">
        <is>
          <t>136a885a-662e-475b-a614-729adc098e66</t>
        </is>
      </c>
    </row>
    <row r="455" ht="45" customHeight="1">
      <c r="A455" s="12" t="inlineStr">
        <is>
          <t>Organic Chemistry</t>
        </is>
      </c>
      <c r="B455" s="12" t="inlineStr">
        <is>
          <t>Organic Chemistry</t>
        </is>
      </c>
      <c r="C455" s="13" t="inlineStr">
        <is>
          <t>Petrochemicals [CH7.04]</t>
        </is>
      </c>
      <c r="D455" s="12" t="inlineStr">
        <is>
          <t>Describe the uses of different petrochemicals.</t>
        </is>
      </c>
      <c r="E455" s="12" t="inlineStr">
        <is>
          <t>14f4bf62-b839-44eb-8a7a-142f502e2afc</t>
        </is>
      </c>
    </row>
    <row r="456" ht="45" customHeight="1">
      <c r="A456" s="12" t="inlineStr">
        <is>
          <t>Organic Chemistry</t>
        </is>
      </c>
      <c r="B456" s="12" t="inlineStr">
        <is>
          <t>Organic Chemistry</t>
        </is>
      </c>
      <c r="C456" s="13" t="inlineStr">
        <is>
          <t>Reaction of Alcohols with Sodium [CH7.50]</t>
        </is>
      </c>
      <c r="D456" s="12" t="inlineStr">
        <is>
          <t xml:space="preserve">Describe the reaction between alcohols and sodium. </t>
        </is>
      </c>
      <c r="E456" s="12" t="inlineStr">
        <is>
          <t>18890f6b-2710-4a05-843a-374c02ec662c</t>
        </is>
      </c>
    </row>
    <row r="457" ht="45" customHeight="1">
      <c r="A457" s="12" t="inlineStr">
        <is>
          <t>Organic Chemistry</t>
        </is>
      </c>
      <c r="B457" s="12" t="inlineStr">
        <is>
          <t>Organic Chemistry</t>
        </is>
      </c>
      <c r="C457" s="13" t="inlineStr">
        <is>
          <t>Structure &amp; Formulae of Alcohols [CH7.28]</t>
        </is>
      </c>
      <c r="D457" s="12" t="inlineStr">
        <is>
          <t>Label and draw the structural formula of the first four alcohols.</t>
        </is>
      </c>
      <c r="E457" s="12" t="inlineStr">
        <is>
          <t>2edcce99-f756-4435-8243-a294a3d1e523</t>
        </is>
      </c>
    </row>
    <row r="458" ht="45" customHeight="1">
      <c r="A458" s="12" t="inlineStr">
        <is>
          <t>Organic Chemistry</t>
        </is>
      </c>
      <c r="B458" s="12" t="inlineStr">
        <is>
          <t>Organic Chemistry</t>
        </is>
      </c>
      <c r="C458" s="13" t="inlineStr">
        <is>
          <t>Structure &amp; Formulae of Alkanes II [CH7.08]</t>
        </is>
      </c>
      <c r="D458" s="12" t="inlineStr">
        <is>
          <t>Label and draw the structural formula of the first four alkanes.</t>
        </is>
      </c>
      <c r="E458" s="12" t="inlineStr">
        <is>
          <t>2fd6c6e6-d675-4f6c-8254-12ec77321f55</t>
        </is>
      </c>
    </row>
    <row r="459" ht="45" customHeight="1">
      <c r="A459" s="12" t="inlineStr">
        <is>
          <t>Organic Chemistry</t>
        </is>
      </c>
      <c r="B459" s="12" t="inlineStr">
        <is>
          <t>Organic Chemistry</t>
        </is>
      </c>
      <c r="C459" s="13" t="inlineStr">
        <is>
          <t>Fractional Distillation of Crude Oil [CH7.03]</t>
        </is>
      </c>
      <c r="D459" s="12" t="inlineStr">
        <is>
          <t>Explain how crude oil can be separated into useful products using fractional distillation.</t>
        </is>
      </c>
      <c r="E459" s="12" t="inlineStr">
        <is>
          <t>340dc6f5-c9cc-4098-ab02-c27d00a2aad6</t>
        </is>
      </c>
    </row>
    <row r="460" ht="45" customHeight="1">
      <c r="A460" s="12" t="inlineStr">
        <is>
          <t>Organic Chemistry</t>
        </is>
      </c>
      <c r="B460" s="12" t="inlineStr">
        <is>
          <t>Organic Chemistry</t>
        </is>
      </c>
      <c r="C460" s="13" t="inlineStr">
        <is>
          <t>Cracking [CH7.18]</t>
        </is>
      </c>
      <c r="D460" s="12" t="inlineStr">
        <is>
          <t>Explain how and why long chain hydrocarbons are changed into shorter chain hydrocarbons.</t>
        </is>
      </c>
      <c r="E460" s="12" t="inlineStr">
        <is>
          <t>4c0351ce-1955-432e-b427-baeff2e247a3</t>
        </is>
      </c>
    </row>
    <row r="461" ht="45" customHeight="1">
      <c r="A461" s="12" t="inlineStr">
        <is>
          <t>Organic Chemistry</t>
        </is>
      </c>
      <c r="B461" s="12" t="inlineStr">
        <is>
          <t>Organic Chemistry</t>
        </is>
      </c>
      <c r="C461" s="13" t="inlineStr">
        <is>
          <t>Hydrogenation of Alkenes [CH7.22]</t>
        </is>
      </c>
      <c r="D461" s="12" t="inlineStr">
        <is>
          <t xml:space="preserve">Describe the addition reaction between alkenes and hydrogen. </t>
        </is>
      </c>
      <c r="E461" s="12" t="inlineStr">
        <is>
          <t>50b73463-8535-4afa-a0c4-79354db187f3</t>
        </is>
      </c>
    </row>
    <row r="462" ht="45" customHeight="1">
      <c r="A462" s="12" t="inlineStr">
        <is>
          <t>Organic Chemistry</t>
        </is>
      </c>
      <c r="B462" s="12" t="inlineStr">
        <is>
          <t>Organic Chemistry</t>
        </is>
      </c>
      <c r="C462" s="13" t="inlineStr">
        <is>
          <t>Naming Alkanes [CH7.06]</t>
        </is>
      </c>
      <c r="D462" s="12" t="inlineStr">
        <is>
          <t>Identify the names of the first four alkanes.</t>
        </is>
      </c>
      <c r="E462" s="12" t="inlineStr">
        <is>
          <t>5a60a571-3a36-4393-ac18-861b1c5eb0ca</t>
        </is>
      </c>
    </row>
    <row r="463" ht="45" customHeight="1">
      <c r="A463" s="12" t="inlineStr">
        <is>
          <t>Organic Chemistry</t>
        </is>
      </c>
      <c r="B463" s="12" t="inlineStr">
        <is>
          <t>Organic Chemistry</t>
        </is>
      </c>
      <c r="C463" s="13" t="inlineStr">
        <is>
          <t>Crude Oil [CH7.01]</t>
        </is>
      </c>
      <c r="D463" s="12" t="inlineStr">
        <is>
          <t>Explain how crude oil is formed.</t>
        </is>
      </c>
      <c r="E463" s="12" t="inlineStr">
        <is>
          <t>5d319f7a-1f09-4c2f-8bc3-6c93bf9eb6ba</t>
        </is>
      </c>
    </row>
    <row r="464" ht="45" customHeight="1">
      <c r="A464" s="12" t="inlineStr">
        <is>
          <t>Organic Chemistry</t>
        </is>
      </c>
      <c r="B464" s="12" t="inlineStr">
        <is>
          <t>Organic Chemistry</t>
        </is>
      </c>
      <c r="C464" s="13" t="inlineStr">
        <is>
          <t>Properties of Hydrocarbons [CH7.02]</t>
        </is>
      </c>
      <c r="D464" s="12" t="inlineStr">
        <is>
          <t>Describe the properties of hydrocarbons.</t>
        </is>
      </c>
      <c r="E464" s="12" t="inlineStr">
        <is>
          <t>6a0e6c1e-f560-44c5-a7c6-bf9927e56f90</t>
        </is>
      </c>
    </row>
    <row r="465" ht="45" customHeight="1">
      <c r="A465" s="12" t="inlineStr">
        <is>
          <t>Organic Chemistry</t>
        </is>
      </c>
      <c r="B465" s="12" t="inlineStr">
        <is>
          <t>Organic Chemistry</t>
        </is>
      </c>
      <c r="C465" s="13" t="inlineStr">
        <is>
          <t>Structure &amp; Formulae of Alkanes I [CH7.07]</t>
        </is>
      </c>
      <c r="D465" s="12" t="inlineStr">
        <is>
          <t>Identify the formula of the first four alkanes.</t>
        </is>
      </c>
      <c r="E465" s="12" t="inlineStr">
        <is>
          <t>75264e70-0feb-421b-a5bb-3747404b173a</t>
        </is>
      </c>
    </row>
    <row r="466" ht="45" customHeight="1">
      <c r="A466" s="12" t="inlineStr">
        <is>
          <t>Organic Chemistry</t>
        </is>
      </c>
      <c r="B466" s="12" t="inlineStr">
        <is>
          <t>Organic Chemistry</t>
        </is>
      </c>
      <c r="C466" s="13" t="inlineStr">
        <is>
          <t>Carboxylic Acids [CH7.32]</t>
        </is>
      </c>
      <c r="D466" s="12" t="inlineStr">
        <is>
          <t>Describe the homologous series, carboxylic acids.</t>
        </is>
      </c>
      <c r="E466" s="12" t="inlineStr">
        <is>
          <t>80f6d8f0-f832-429f-8866-5f632549eb40</t>
        </is>
      </c>
    </row>
    <row r="467" ht="45" customHeight="1">
      <c r="A467" s="12" t="inlineStr">
        <is>
          <t>Organic Chemistry</t>
        </is>
      </c>
      <c r="B467" s="12" t="inlineStr">
        <is>
          <t>Organic Chemistry</t>
        </is>
      </c>
      <c r="C467" s="13" t="inlineStr">
        <is>
          <t>Homologous Series [CH7.57]</t>
        </is>
      </c>
      <c r="D467" s="12" t="inlineStr">
        <is>
          <t>Define homologous series and give examples.</t>
        </is>
      </c>
      <c r="E467" s="12" t="inlineStr">
        <is>
          <t>86d6c484-1aeb-48c8-843d-db5142d45640</t>
        </is>
      </c>
    </row>
    <row r="468" ht="45" customHeight="1">
      <c r="A468" s="12" t="inlineStr">
        <is>
          <t>Organic Chemistry</t>
        </is>
      </c>
      <c r="B468" s="12" t="inlineStr">
        <is>
          <t>Organic Chemistry</t>
        </is>
      </c>
      <c r="C468" s="13" t="inlineStr">
        <is>
          <t>Combustion of Alcohols [CH7.29]</t>
        </is>
      </c>
      <c r="D468" s="12" t="inlineStr">
        <is>
          <t>Description of alcohols, their use as fuels and their complete combustion.</t>
        </is>
      </c>
      <c r="E468" s="12" t="inlineStr">
        <is>
          <t>8932ee40-198f-4e6d-a79d-1c1a2cfcbd70</t>
        </is>
      </c>
    </row>
    <row r="469" ht="45" customHeight="1">
      <c r="A469" s="12" t="inlineStr">
        <is>
          <t>Organic Chemistry</t>
        </is>
      </c>
      <c r="B469" s="12" t="inlineStr">
        <is>
          <t>Organic Chemistry</t>
        </is>
      </c>
      <c r="C469" s="13" t="inlineStr">
        <is>
          <t>Addition Reactions of Alkenes [CH7.21]</t>
        </is>
      </c>
      <c r="D469" s="12" t="inlineStr">
        <is>
          <t>Describe how the double bond in alkenes allows them to undergo addition reactions.</t>
        </is>
      </c>
      <c r="E469" s="12" t="inlineStr">
        <is>
          <t>970d8a80-8363-4d82-99b2-f00a6168f2f0</t>
        </is>
      </c>
    </row>
    <row r="470" ht="45" customHeight="1">
      <c r="A470" s="12" t="inlineStr">
        <is>
          <t>Organic Chemistry</t>
        </is>
      </c>
      <c r="B470" s="12" t="inlineStr">
        <is>
          <t>Organic Chemistry</t>
        </is>
      </c>
      <c r="C470" s="13" t="inlineStr">
        <is>
          <t>Reactions of Carboxylic Acids [CH7.34]</t>
        </is>
      </c>
      <c r="D470" s="12" t="inlineStr">
        <is>
          <t>Describe the reactions of carboxylic acids with metal carbonates and alcohols.</t>
        </is>
      </c>
      <c r="E470" s="12" t="inlineStr">
        <is>
          <t>9ab96619-8620-4780-ad4e-1a7fd73973cf</t>
        </is>
      </c>
    </row>
    <row r="471" ht="45" customHeight="1">
      <c r="A471" s="12" t="inlineStr">
        <is>
          <t>Organic Chemistry</t>
        </is>
      </c>
      <c r="B471" s="12" t="inlineStr">
        <is>
          <t>Organic Chemistry</t>
        </is>
      </c>
      <c r="C471" s="13" t="inlineStr">
        <is>
          <t>Reaction of Alkenes with Halogens [CH7.24]</t>
        </is>
      </c>
      <c r="D471" s="12" t="inlineStr">
        <is>
          <t>Describe the addition reaction between alkenes and the halogens.</t>
        </is>
      </c>
      <c r="E471" s="12" t="inlineStr">
        <is>
          <t>9b837b41-dca5-420b-8c79-5ce68ef7486a</t>
        </is>
      </c>
    </row>
    <row r="472" ht="45" customHeight="1">
      <c r="A472" s="12" t="inlineStr">
        <is>
          <t>Organic Chemistry</t>
        </is>
      </c>
      <c r="B472" s="12" t="inlineStr">
        <is>
          <t>Organic Chemistry</t>
        </is>
      </c>
      <c r="C472" s="13" t="inlineStr">
        <is>
          <t>Alkanes [CH7.05]</t>
        </is>
      </c>
      <c r="D472" s="12" t="inlineStr">
        <is>
          <t>Describe the homologous series; alkanes.</t>
        </is>
      </c>
      <c r="E472" s="12" t="inlineStr">
        <is>
          <t>9d835561-c6df-49d6-b152-2551cb9abb7a</t>
        </is>
      </c>
    </row>
    <row r="473" ht="45" customHeight="1">
      <c r="A473" s="12" t="inlineStr">
        <is>
          <t>Organic Chemistry</t>
        </is>
      </c>
      <c r="B473" s="12" t="inlineStr">
        <is>
          <t>Organic Chemistry</t>
        </is>
      </c>
      <c r="C473" s="13" t="inlineStr">
        <is>
          <t>What is a Functional Group? [CH7.16]</t>
        </is>
      </c>
      <c r="D473" s="12" t="inlineStr">
        <is>
          <t xml:space="preserve">Define the term functional group and give examples. </t>
        </is>
      </c>
      <c r="E473" s="12" t="inlineStr">
        <is>
          <t>9f0c9d23-8d61-4c01-9ff5-454b7d23ee8c</t>
        </is>
      </c>
    </row>
    <row r="474" ht="45" customHeight="1">
      <c r="A474" s="12" t="inlineStr">
        <is>
          <t>Organic Chemistry</t>
        </is>
      </c>
      <c r="B474" s="12" t="inlineStr">
        <is>
          <t>Organic Chemistry</t>
        </is>
      </c>
      <c r="C474" s="13" t="inlineStr">
        <is>
          <t>Complete Combustion of Hydrocarbons [CH7.09]</t>
        </is>
      </c>
      <c r="D474" s="12" t="inlineStr">
        <is>
          <t>Describe the complete combustion of hydrocarbons.</t>
        </is>
      </c>
      <c r="E474" s="12" t="inlineStr">
        <is>
          <t>bbf47baa-4154-489f-9ac7-a25dce597e1c</t>
        </is>
      </c>
    </row>
    <row r="475" ht="45" customHeight="1">
      <c r="A475" s="12" t="inlineStr">
        <is>
          <t>Organic Chemistry</t>
        </is>
      </c>
      <c r="B475" s="12" t="inlineStr">
        <is>
          <t>Organic Chemistry</t>
        </is>
      </c>
      <c r="C475" s="13" t="inlineStr">
        <is>
          <t>Reaction of Alkenes: Summary [CH7.25]</t>
        </is>
      </c>
      <c r="D475" s="12" t="inlineStr">
        <is>
          <t>Summary of the addition reactions of alkenes, including how alkenes react with halogens, hydrogen and water.</t>
        </is>
      </c>
      <c r="E475" s="12" t="inlineStr">
        <is>
          <t>c2a0e497-fe3d-4c19-a690-f8b967bba438</t>
        </is>
      </c>
    </row>
    <row r="476" ht="45" customHeight="1">
      <c r="A476" s="12" t="inlineStr">
        <is>
          <t>Organic Chemistry</t>
        </is>
      </c>
      <c r="B476" s="12" t="inlineStr">
        <is>
          <t>Organic Chemistry</t>
        </is>
      </c>
      <c r="C476" s="13" t="inlineStr">
        <is>
          <t>Reaction of Alkenes with Steam [CH7.23]</t>
        </is>
      </c>
      <c r="D476" s="12" t="inlineStr">
        <is>
          <t xml:space="preserve">Describe the addition reaction between alkenes and water. </t>
        </is>
      </c>
      <c r="E476" s="12" t="inlineStr">
        <is>
          <t>c2db2e01-adaa-44cf-a3a0-8f7e7a43eb6e</t>
        </is>
      </c>
    </row>
    <row r="477" ht="45" customHeight="1">
      <c r="A477" s="12" t="inlineStr">
        <is>
          <t>Organic Chemistry</t>
        </is>
      </c>
      <c r="B477" s="12" t="inlineStr">
        <is>
          <t>Organic Chemistry</t>
        </is>
      </c>
      <c r="C477" s="13" t="inlineStr">
        <is>
          <t>Uses of Alcohols [CH7.30]</t>
        </is>
      </c>
      <c r="D477" s="12" t="inlineStr">
        <is>
          <t>Alcohol description and details of some uses of small chain alcohols.</t>
        </is>
      </c>
      <c r="E477" s="12" t="inlineStr">
        <is>
          <t>c4b6b7a6-56d9-4740-9a6f-ae74652c970d</t>
        </is>
      </c>
    </row>
    <row r="478" ht="45" customHeight="1">
      <c r="A478" s="12" t="inlineStr">
        <is>
          <t>Organic Chemistry</t>
        </is>
      </c>
      <c r="B478" s="12" t="inlineStr">
        <is>
          <t>Organic Chemistry</t>
        </is>
      </c>
      <c r="C478" s="13" t="inlineStr">
        <is>
          <t>Reaction of Alcohols with Water [CH7.51]</t>
        </is>
      </c>
      <c r="D478" s="12" t="inlineStr">
        <is>
          <t>Describe the reaction between the first four alcohols and water.</t>
        </is>
      </c>
      <c r="E478" s="12" t="inlineStr">
        <is>
          <t>c4f8a08a-3d6f-4d1a-b3f6-96fd7bcf23fa</t>
        </is>
      </c>
    </row>
    <row r="479" ht="45" customHeight="1">
      <c r="A479" s="12" t="inlineStr">
        <is>
          <t>Organic Chemistry</t>
        </is>
      </c>
      <c r="B479" s="12" t="inlineStr">
        <is>
          <t>Organic Chemistry</t>
        </is>
      </c>
      <c r="C479" s="13" t="inlineStr">
        <is>
          <t>Saturated &amp; Unsaturated Hydrocarbons [CH7.17]</t>
        </is>
      </c>
      <c r="D479" s="12" t="inlineStr">
        <is>
          <t>Explain the difference between saturated and unsaturated hydrocarbons.</t>
        </is>
      </c>
      <c r="E479" s="12" t="inlineStr">
        <is>
          <t>cc388ba2-cfb7-469c-ac93-3df4f440c461</t>
        </is>
      </c>
    </row>
    <row r="480" ht="45" customHeight="1">
      <c r="A480" s="12" t="inlineStr">
        <is>
          <t>Organic Chemistry</t>
        </is>
      </c>
      <c r="B480" s="12" t="inlineStr">
        <is>
          <t>Organic Chemistry</t>
        </is>
      </c>
      <c r="C480" s="13" t="inlineStr">
        <is>
          <t>Alcohols [CH7.27]</t>
        </is>
      </c>
      <c r="D480" s="12" t="inlineStr">
        <is>
          <t xml:space="preserve">Describe the homologous series, alcohols. </t>
        </is>
      </c>
      <c r="E480" s="12" t="inlineStr">
        <is>
          <t>d1dd909c-1ea1-4c2a-8167-400f98df3dfc</t>
        </is>
      </c>
    </row>
    <row r="481" ht="45" customHeight="1">
      <c r="A481" s="12" t="inlineStr">
        <is>
          <t>Organic Chemistry</t>
        </is>
      </c>
      <c r="B481" s="12" t="inlineStr">
        <is>
          <t>Organic Chemistry</t>
        </is>
      </c>
      <c r="C481" s="13" t="inlineStr">
        <is>
          <t>Alkenes vs Alkanes [CH7.19]</t>
        </is>
      </c>
      <c r="D481" s="12" t="inlineStr">
        <is>
          <t>Describe the differences between alkenes and alkanes.</t>
        </is>
      </c>
      <c r="E481" s="12" t="inlineStr">
        <is>
          <t>d2da0c6c-9d93-4a77-a517-288792dbb331</t>
        </is>
      </c>
    </row>
    <row r="482" ht="45" customHeight="1">
      <c r="A482" s="12" t="inlineStr">
        <is>
          <t>Organic Chemistry</t>
        </is>
      </c>
      <c r="B482" s="12" t="inlineStr">
        <is>
          <t>Organic Chemistry</t>
        </is>
      </c>
      <c r="C482" s="13" t="inlineStr">
        <is>
          <t>Combustion of Alkenes [CH7.20]</t>
        </is>
      </c>
      <c r="D482" s="12" t="inlineStr">
        <is>
          <t>Describe what happens when an alkene burns in a plentiful and limited supply of oxygen.</t>
        </is>
      </c>
      <c r="E482" s="12" t="inlineStr">
        <is>
          <t>db2a3073-19a9-421e-b1b8-81d45a754ec2</t>
        </is>
      </c>
    </row>
    <row r="483" ht="45" customHeight="1">
      <c r="A483" s="12" t="inlineStr">
        <is>
          <t>Organic Chemistry</t>
        </is>
      </c>
      <c r="B483" s="12" t="inlineStr">
        <is>
          <t>Organic Chemistry</t>
        </is>
      </c>
      <c r="C483" s="13" t="inlineStr">
        <is>
          <t>Alkenes [CH7.11]</t>
        </is>
      </c>
      <c r="D483" s="12" t="inlineStr">
        <is>
          <t>Describe the homologous series; alkenes.</t>
        </is>
      </c>
      <c r="E483" s="12" t="inlineStr">
        <is>
          <t>efb47b45-d39d-4873-b7f1-c4b1e5421a70</t>
        </is>
      </c>
    </row>
    <row r="484" ht="45" customHeight="1">
      <c r="A484" s="12" t="inlineStr">
        <is>
          <t>Organic Chemistry</t>
        </is>
      </c>
      <c r="B484" s="12" t="inlineStr">
        <is>
          <t>Organic Chemistry</t>
        </is>
      </c>
      <c r="C484" s="13" t="inlineStr">
        <is>
          <t>Esters [CH7.35]</t>
        </is>
      </c>
      <c r="D484" s="12" t="inlineStr">
        <is>
          <t>Describe the homologous series, esters.</t>
        </is>
      </c>
      <c r="E484" s="12" t="inlineStr">
        <is>
          <t>f07a3b7c-d4be-4635-a28d-e2215a654970</t>
        </is>
      </c>
    </row>
    <row r="485" ht="45" customHeight="1">
      <c r="A485" s="12" t="inlineStr">
        <is>
          <t>Chemical Analysis</t>
        </is>
      </c>
      <c r="B485" s="12" t="inlineStr">
        <is>
          <t>Chemical Analysis</t>
        </is>
      </c>
      <c r="C485" s="13" t="inlineStr">
        <is>
          <t>Diagnostic: Identifying Pure Substances [CH0.081]</t>
        </is>
      </c>
      <c r="D485" s="12" t="inlineStr">
        <is>
          <t>Diagnostic for identifying pure substances, specific latent heat and heating and cooling graphs.</t>
        </is>
      </c>
      <c r="E485" s="12" t="inlineStr">
        <is>
          <t>8b356a2c-098d-437b-ac54-c50feeb0b6dd</t>
        </is>
      </c>
    </row>
    <row r="486" ht="45" customHeight="1">
      <c r="A486" s="12" t="inlineStr">
        <is>
          <t>Chemical Analysis</t>
        </is>
      </c>
      <c r="B486" s="12" t="inlineStr">
        <is>
          <t>Chemical Analysis</t>
        </is>
      </c>
      <c r="C486" s="13" t="inlineStr">
        <is>
          <t>Diagnostic: Paper Chromatography [CH0.083]</t>
        </is>
      </c>
      <c r="D486" s="12" t="inlineStr">
        <is>
          <t>Diagnostic for paper chromatography. Includes Rf values and how to calculate them.</t>
        </is>
      </c>
      <c r="E486" s="12" t="inlineStr">
        <is>
          <t>7e2c008c-f688-447a-abf8-34e0d8eb1da9</t>
        </is>
      </c>
    </row>
    <row r="487" ht="45" customHeight="1">
      <c r="A487" s="12" t="inlineStr">
        <is>
          <t>Chemical Analysis</t>
        </is>
      </c>
      <c r="B487" s="12" t="inlineStr">
        <is>
          <t>Chemical Analysis</t>
        </is>
      </c>
      <c r="C487" s="13" t="inlineStr">
        <is>
          <t>Diagnostic: Chemical Industries [CHH0.14]</t>
        </is>
      </c>
      <c r="D487" s="12" t="inlineStr">
        <is>
          <t>Diagnostic assessment for chemical industries.</t>
        </is>
      </c>
      <c r="E487" s="12" t="inlineStr">
        <is>
          <t>58246a41-c49c-4e62-8d4f-bf55c66102f2</t>
        </is>
      </c>
    </row>
    <row r="488" ht="45" customHeight="1">
      <c r="A488" s="12" t="inlineStr">
        <is>
          <t>Chemical Analysis</t>
        </is>
      </c>
      <c r="B488" s="12" t="inlineStr">
        <is>
          <t>Chemical Analysis</t>
        </is>
      </c>
      <c r="C488" s="13" t="inlineStr">
        <is>
          <t>Diagnostic: Paper Chromatography [CH0.082]</t>
        </is>
      </c>
      <c r="D488" s="12" t="inlineStr">
        <is>
          <t>Diagnostic for paper chromatography. Includes Rf values and how to calculate them.</t>
        </is>
      </c>
      <c r="E488" s="12" t="inlineStr">
        <is>
          <t>b50173ef-bcf7-482f-bd03-89b44480a24b</t>
        </is>
      </c>
    </row>
    <row r="489" ht="45" customHeight="1">
      <c r="A489" s="12" t="inlineStr">
        <is>
          <t>Chemical Analysis</t>
        </is>
      </c>
      <c r="B489" s="12" t="inlineStr">
        <is>
          <t>Chemical Analysis</t>
        </is>
      </c>
      <c r="C489" s="13" t="inlineStr">
        <is>
          <t>Diagnostic: Testing for Gases [CH0.084]</t>
        </is>
      </c>
      <c r="D489" s="12" t="inlineStr">
        <is>
          <t>Diagnostic covering gas tests for hydrogen, oxygen, carbon dioxide and chlorine.</t>
        </is>
      </c>
      <c r="E489" s="12" t="inlineStr">
        <is>
          <t>7d3aae3d-2857-444b-a3a8-6720ca00a3ec</t>
        </is>
      </c>
    </row>
    <row r="490" ht="45" customHeight="1">
      <c r="A490" s="12" t="inlineStr">
        <is>
          <t>Chemical Analysis</t>
        </is>
      </c>
      <c r="B490" s="12" t="inlineStr">
        <is>
          <t>Chemical Analysis</t>
        </is>
      </c>
      <c r="C490" s="13" t="inlineStr">
        <is>
          <t>Separation Techniques: Filtration and Crystallisation [CHH7.02]</t>
        </is>
      </c>
      <c r="D490" s="12" t="inlineStr">
        <is>
          <t xml:space="preserve">Describe, explain and exemplify the processes of filtration and crystallisation. </t>
        </is>
      </c>
      <c r="E490" s="12" t="inlineStr">
        <is>
          <t>0cff7432-6af0-49cb-8d98-8c4a4606c525</t>
        </is>
      </c>
    </row>
    <row r="491" ht="45" customHeight="1">
      <c r="A491" s="12" t="inlineStr">
        <is>
          <t>Chemical Analysis</t>
        </is>
      </c>
      <c r="B491" s="12" t="inlineStr">
        <is>
          <t>Chemical Analysis</t>
        </is>
      </c>
      <c r="C491" s="13" t="inlineStr">
        <is>
          <t>Tests for Anions [CHH7.06]</t>
        </is>
      </c>
      <c r="D491" s="12" t="inlineStr">
        <is>
          <t xml:space="preserve">Describe tests to identify aqueous cations and aqueous anions.
Identify species from test results. </t>
        </is>
      </c>
      <c r="E491" s="12" t="inlineStr">
        <is>
          <t>5bc9db40-213d-479d-9ea0-705fd1371b31</t>
        </is>
      </c>
    </row>
    <row r="492" ht="45" customHeight="1">
      <c r="A492" s="12" t="inlineStr">
        <is>
          <t>Chemical Analysis</t>
        </is>
      </c>
      <c r="B492" s="12" t="inlineStr">
        <is>
          <t>Chemical Analysis</t>
        </is>
      </c>
      <c r="C492" s="13" t="inlineStr">
        <is>
          <t>Tests for Cations [CHH7.05]</t>
        </is>
      </c>
      <c r="D492" s="12" t="inlineStr">
        <is>
          <t xml:space="preserve">Describe tests to identify aqueous cations and aqueous anions.
Interpret flame tests to identify metal ions, including the ions of lithium, sodium,
potassium, calcium and copper. </t>
        </is>
      </c>
      <c r="E492" s="12" t="inlineStr">
        <is>
          <t>d2e43c1a-2d33-41e4-9dcb-6eb237f7cc64</t>
        </is>
      </c>
    </row>
    <row r="493" ht="45" customHeight="1">
      <c r="A493" s="12" t="inlineStr">
        <is>
          <t>Chemical Analysis</t>
        </is>
      </c>
      <c r="B493" s="12" t="inlineStr">
        <is>
          <t>Chemical Analysis</t>
        </is>
      </c>
      <c r="C493" s="13" t="inlineStr">
        <is>
          <t>Instrumental Methods of Analysis [CHH7.07]</t>
        </is>
      </c>
      <c r="D493" s="12" t="inlineStr">
        <is>
          <t>Describe the advantages of instrumental methods of analysis (sensitivity, accuracy and speed). 
Interpret an instrumental result given appropriate data in chart or tabular form,
when accompanied by a reference set in the same form.</t>
        </is>
      </c>
      <c r="E493" s="12" t="inlineStr">
        <is>
          <t>dc26af81-1acc-49c8-9cf9-21db09979556</t>
        </is>
      </c>
    </row>
    <row r="494" ht="45" customHeight="1">
      <c r="A494" s="12" t="inlineStr">
        <is>
          <t>Chemical Analysis</t>
        </is>
      </c>
      <c r="B494" s="12" t="inlineStr">
        <is>
          <t>Chemical Analysis</t>
        </is>
      </c>
      <c r="C494" s="13" t="inlineStr">
        <is>
          <t>Pure Substances and Mixtures [CHH7.01]</t>
        </is>
      </c>
      <c r="D494" s="12" t="inlineStr">
        <is>
          <t xml:space="preserve">Explain what is meant by the purity of a substance, distinguishing between the scientific and everyday use of the term ‘pure’. 
Explain that many useful materials are formulations of mixtures
Use melting point data to distinguish pure from impure substances.
</t>
        </is>
      </c>
      <c r="E494" s="12" t="inlineStr">
        <is>
          <t>fc2b67a4-8ed9-4151-b0f5-2a482f1c36b9</t>
        </is>
      </c>
    </row>
    <row r="495" ht="45" customHeight="1">
      <c r="A495" s="12" t="inlineStr">
        <is>
          <t>Chemical Analysis</t>
        </is>
      </c>
      <c r="B495" s="12" t="inlineStr">
        <is>
          <t>Chemical Analysis</t>
        </is>
      </c>
      <c r="C495" s="13" t="inlineStr">
        <is>
          <t>Flame Tests [CK6.07]</t>
        </is>
      </c>
      <c r="D495" s="12" t="inlineStr">
        <is>
          <t xml:space="preserve">Describe how to identify different metals using flame tests. </t>
        </is>
      </c>
      <c r="E495" s="12" t="inlineStr">
        <is>
          <t>1561f191-7cf8-4928-b67b-34ac776ffb8f</t>
        </is>
      </c>
    </row>
    <row r="496" ht="45" customHeight="1">
      <c r="A496" s="12" t="inlineStr">
        <is>
          <t>Chemical Analysis</t>
        </is>
      </c>
      <c r="B496" s="12" t="inlineStr">
        <is>
          <t>Chemical Analysis</t>
        </is>
      </c>
      <c r="C496" s="13" t="inlineStr">
        <is>
          <t>Testing for Gases [CK6.03]</t>
        </is>
      </c>
      <c r="D496" s="12" t="inlineStr">
        <is>
          <t>To be able to test for carbon dioxide, chlorine, oxygen and hydrogen gas.</t>
        </is>
      </c>
      <c r="E496" s="12" t="inlineStr">
        <is>
          <t>f236184b-7e6c-4c59-b564-3a4a3197f5bb</t>
        </is>
      </c>
    </row>
    <row r="497" ht="45" customHeight="1">
      <c r="A497" s="12" t="inlineStr">
        <is>
          <t>Chemical Analysis</t>
        </is>
      </c>
      <c r="B497" s="12" t="inlineStr">
        <is>
          <t>Chemical Analysis</t>
        </is>
      </c>
      <c r="C497" s="13" t="inlineStr">
        <is>
          <t>Pure Substances and Mixtures [CK5.01]</t>
        </is>
      </c>
      <c r="D497" s="12" t="inlineStr">
        <is>
          <t xml:space="preserve">Describe the differences between pure substances and mixtures. Describe what formulations are. </t>
        </is>
      </c>
      <c r="E497" s="12" t="inlineStr">
        <is>
          <t>eb2cb5a3-319c-40b1-b078-57bf7ecac7e7</t>
        </is>
      </c>
    </row>
    <row r="498" ht="45" customHeight="1">
      <c r="A498" s="12" t="inlineStr">
        <is>
          <t>Chemical Analysis</t>
        </is>
      </c>
      <c r="B498" s="12" t="inlineStr">
        <is>
          <t>Chemical Analysis</t>
        </is>
      </c>
      <c r="C498" s="13" t="inlineStr">
        <is>
          <t>Testing for Gases: Hydrogen [CH8.12]</t>
        </is>
      </c>
      <c r="D498" s="12" t="inlineStr">
        <is>
          <t>Describe how to test for the presence of hydrogen gas.</t>
        </is>
      </c>
      <c r="E498" s="12" t="inlineStr">
        <is>
          <t>2668d10e-dddd-4d46-ac3c-31ab1c5f669c</t>
        </is>
      </c>
    </row>
    <row r="499" ht="45" customHeight="1">
      <c r="A499" s="12" t="inlineStr">
        <is>
          <t>Chemical Analysis</t>
        </is>
      </c>
      <c r="B499" s="12" t="inlineStr">
        <is>
          <t>Chemical Analysis</t>
        </is>
      </c>
      <c r="C499" s="13" t="inlineStr">
        <is>
          <t>Paper Chromatography: Calculating Rf Values [CH8.08]</t>
        </is>
      </c>
      <c r="D499" s="12" t="inlineStr">
        <is>
          <t>Calculate Rf values from a paper chromatogram.</t>
        </is>
      </c>
      <c r="E499" s="12" t="inlineStr">
        <is>
          <t>269aee5b-097a-42be-ba11-1e4966bdad9f</t>
        </is>
      </c>
    </row>
    <row r="500" ht="45" customHeight="1">
      <c r="A500" s="12" t="inlineStr">
        <is>
          <t>Chemical Analysis</t>
        </is>
      </c>
      <c r="B500" s="12" t="inlineStr">
        <is>
          <t>Chemical Analysis</t>
        </is>
      </c>
      <c r="C500" s="13" t="inlineStr">
        <is>
          <t>Specific Latent Heat [PH3.31]</t>
        </is>
      </c>
      <c r="D500" s="12" t="inlineStr">
        <is>
          <t>Describe the specific latent heat of a material. Identify the difference between the latent heat of fusion and the latent heat of vaporisation.</t>
        </is>
      </c>
      <c r="E500" s="12" t="inlineStr">
        <is>
          <t>569e6457-c754-4674-8da3-16b9e8603b12</t>
        </is>
      </c>
    </row>
    <row r="501" ht="45" customHeight="1">
      <c r="A501" s="12" t="inlineStr">
        <is>
          <t>Chemical Analysis</t>
        </is>
      </c>
      <c r="B501" s="12" t="inlineStr">
        <is>
          <t>Chemical Analysis</t>
        </is>
      </c>
      <c r="C501" s="13" t="inlineStr">
        <is>
          <t>Paper Chromatography [CH8.06]</t>
        </is>
      </c>
      <c r="D501" s="12" t="inlineStr">
        <is>
          <t>Explain how paper chromatography can be used to separate mixtures of liquids (often coloured) that are soluble in the same solvent.</t>
        </is>
      </c>
      <c r="E501" s="12" t="inlineStr">
        <is>
          <t>569ec4bc-fc18-4853-b9be-440d4c499e67</t>
        </is>
      </c>
    </row>
    <row r="502" ht="45" customHeight="1">
      <c r="A502" s="12" t="inlineStr">
        <is>
          <t>Chemical Analysis</t>
        </is>
      </c>
      <c r="B502" s="12" t="inlineStr">
        <is>
          <t>Chemical Analysis</t>
        </is>
      </c>
      <c r="C502" s="13" t="inlineStr">
        <is>
          <t>Identifying Pure Substances II [CH8.02]</t>
        </is>
      </c>
      <c r="D502" s="12" t="inlineStr">
        <is>
          <t>Use melting/boiling point data to identify pure and impure substances. Includes tables &amp; graphs.</t>
        </is>
      </c>
      <c r="E502" s="12" t="inlineStr">
        <is>
          <t>56eb5c95-ed18-4ffc-acb8-98de83cad980</t>
        </is>
      </c>
    </row>
    <row r="503" ht="45" customHeight="1">
      <c r="A503" s="12" t="inlineStr">
        <is>
          <t>Chemical Analysis</t>
        </is>
      </c>
      <c r="B503" s="12" t="inlineStr">
        <is>
          <t>Chemical Analysis</t>
        </is>
      </c>
      <c r="C503" s="13" t="inlineStr">
        <is>
          <t>Paper Chromatography: Rf Values [CH8.07]</t>
        </is>
      </c>
      <c r="D503" s="12" t="inlineStr">
        <is>
          <t xml:space="preserve">Describe the use of Rf values in paper chromatography. </t>
        </is>
      </c>
      <c r="E503" s="12" t="inlineStr">
        <is>
          <t>75275cae-8219-4b01-9194-5cb7d331f3cc</t>
        </is>
      </c>
    </row>
    <row r="504" ht="45" customHeight="1">
      <c r="A504" s="12" t="inlineStr">
        <is>
          <t>Chemical Analysis</t>
        </is>
      </c>
      <c r="B504" s="12" t="inlineStr">
        <is>
          <t>Chemical Analysis</t>
        </is>
      </c>
      <c r="C504" s="13" t="inlineStr">
        <is>
          <t>Identifying Pure Substances I [CH8.01]</t>
        </is>
      </c>
      <c r="D504" s="12" t="inlineStr">
        <is>
          <t>Use melting/boiling point data to identify pure and impure substances. Includes tables.</t>
        </is>
      </c>
      <c r="E504" s="12" t="inlineStr">
        <is>
          <t>825f7e4e-1243-47df-a26c-ba653a029d09</t>
        </is>
      </c>
    </row>
    <row r="505" ht="45" customHeight="1">
      <c r="A505" s="12" t="inlineStr">
        <is>
          <t>Chemical Analysis</t>
        </is>
      </c>
      <c r="B505" s="12" t="inlineStr">
        <is>
          <t>Chemical Analysis</t>
        </is>
      </c>
      <c r="C505" s="13" t="inlineStr">
        <is>
          <t>Testing for Gases: Oxygen [CH8.13]</t>
        </is>
      </c>
      <c r="D505" s="12" t="inlineStr">
        <is>
          <t>Describe how to test for the presence of oxygen gas.</t>
        </is>
      </c>
      <c r="E505" s="12" t="inlineStr">
        <is>
          <t>84b28647-435f-4f82-b5f6-f15b54bba7dc</t>
        </is>
      </c>
    </row>
    <row r="506" ht="45" customHeight="1">
      <c r="A506" s="12" t="inlineStr">
        <is>
          <t>Chemical Analysis</t>
        </is>
      </c>
      <c r="B506" s="12" t="inlineStr">
        <is>
          <t>Chemical Analysis</t>
        </is>
      </c>
      <c r="C506" s="13" t="inlineStr">
        <is>
          <t>Heating &amp; Cooling Graphs I [PH3.32]</t>
        </is>
      </c>
      <c r="D506" s="12" t="inlineStr">
        <is>
          <t>Interpret heating and cooling graphs showing a change of state. Graphs remain within the same graph quadrant.</t>
        </is>
      </c>
      <c r="E506" s="12" t="inlineStr">
        <is>
          <t>9573c5d4-b17d-44f2-9f89-e9c93f6f0916</t>
        </is>
      </c>
    </row>
    <row r="507" ht="45" customHeight="1">
      <c r="A507" s="12" t="inlineStr">
        <is>
          <t>Chemical Analysis</t>
        </is>
      </c>
      <c r="B507" s="12" t="inlineStr">
        <is>
          <t>Chemical Analysis</t>
        </is>
      </c>
      <c r="C507" s="13" t="inlineStr">
        <is>
          <t>Testing for Gases: Carbon Dioxide [CH8.14]</t>
        </is>
      </c>
      <c r="D507" s="12" t="inlineStr">
        <is>
          <t>Describe how to test for the presence of carbon dioxide gas.</t>
        </is>
      </c>
      <c r="E507" s="12" t="inlineStr">
        <is>
          <t>9f2efc1a-7ce5-4ea4-8b10-e6cdf20461bd</t>
        </is>
      </c>
    </row>
    <row r="508" ht="45" customHeight="1">
      <c r="A508" s="12" t="inlineStr">
        <is>
          <t>Chemical Analysis</t>
        </is>
      </c>
      <c r="B508" s="12" t="inlineStr">
        <is>
          <t>Chemical Analysis</t>
        </is>
      </c>
      <c r="C508" s="13" t="inlineStr">
        <is>
          <t>Paper Chromatography: Interpretation [CH8.09]</t>
        </is>
      </c>
      <c r="D508" s="12" t="inlineStr">
        <is>
          <t xml:space="preserve">Interpret the results from paper chromatography. Use paper chromatography to differentiate between pure substances and mixtures and identify known and unknown substances. </t>
        </is>
      </c>
      <c r="E508" s="12" t="inlineStr">
        <is>
          <t>a9d64c20-1d35-43dd-8a13-6671609c0040</t>
        </is>
      </c>
    </row>
    <row r="509" ht="45" customHeight="1">
      <c r="A509" s="12" t="inlineStr">
        <is>
          <t>Chemical Analysis</t>
        </is>
      </c>
      <c r="B509" s="12" t="inlineStr">
        <is>
          <t>Chemical Analysis</t>
        </is>
      </c>
      <c r="C509" s="13" t="inlineStr">
        <is>
          <t>Required Practical 12: Paper Chromatography [CH8.10]</t>
        </is>
      </c>
      <c r="D509" s="12" t="inlineStr">
        <is>
          <t xml:space="preserve">Required Practical - Investigate how paper chromatography can be used to separate a mixture and identify known substances using Rf values. </t>
        </is>
      </c>
      <c r="E509" s="12" t="inlineStr">
        <is>
          <t>acc71c40-e881-4e4c-9ec1-18bf6c500ead</t>
        </is>
      </c>
    </row>
    <row r="510" ht="45" customHeight="1">
      <c r="A510" s="12" t="inlineStr">
        <is>
          <t>Chemical Analysis</t>
        </is>
      </c>
      <c r="B510" s="12" t="inlineStr">
        <is>
          <t>Chemical Analysis</t>
        </is>
      </c>
      <c r="C510" s="13" t="inlineStr">
        <is>
          <t>Testing for Gases: Summary [CH8.16]</t>
        </is>
      </c>
      <c r="D510" s="12" t="inlineStr">
        <is>
          <t>Describe how to test for the presence of carbon dioxide, chlorine, oxygen and hydrogen gas.</t>
        </is>
      </c>
      <c r="E510" s="12" t="inlineStr">
        <is>
          <t>b9b12aa8-ef9c-44fa-b219-d22e9c42e906</t>
        </is>
      </c>
    </row>
    <row r="511" ht="45" customHeight="1">
      <c r="A511" s="12" t="inlineStr">
        <is>
          <t>Chemical Analysis</t>
        </is>
      </c>
      <c r="B511" s="12" t="inlineStr">
        <is>
          <t>Chemical Analysis</t>
        </is>
      </c>
      <c r="C511" s="13" t="inlineStr">
        <is>
          <t>Formulations [CH8.05]</t>
        </is>
      </c>
      <c r="D511" s="12" t="inlineStr">
        <is>
          <t>Define formulation and give fuels, cleaning agents, paints, medicines, alloys, fertilisers and foods as examples.</t>
        </is>
      </c>
      <c r="E511" s="12" t="inlineStr">
        <is>
          <t>d331b936-e5e5-4afd-9770-231df1990f7c</t>
        </is>
      </c>
    </row>
    <row r="512" ht="45" customHeight="1">
      <c r="A512" s="12" t="inlineStr">
        <is>
          <t>Chemical Analysis</t>
        </is>
      </c>
      <c r="B512" s="12" t="inlineStr">
        <is>
          <t>Chemical Analysis</t>
        </is>
      </c>
      <c r="C512" s="13" t="inlineStr">
        <is>
          <t>Testing for Gases: Chlorine [CH8.15]</t>
        </is>
      </c>
      <c r="D512" s="12" t="inlineStr">
        <is>
          <t>Describe how to test for the presence of chlorine gas.</t>
        </is>
      </c>
      <c r="E512" s="12" t="inlineStr">
        <is>
          <t>d51fdc66-725c-44d6-98a4-db8af66c7c58</t>
        </is>
      </c>
    </row>
    <row r="513" ht="45" customHeight="1">
      <c r="A513" s="12" t="inlineStr">
        <is>
          <t>Chemical Analysis</t>
        </is>
      </c>
      <c r="B513" s="12" t="inlineStr">
        <is>
          <t>Chemical Analysis</t>
        </is>
      </c>
      <c r="C513" s="13" t="inlineStr">
        <is>
          <t>Heating &amp; Cooling Graphs II [PH3.33]</t>
        </is>
      </c>
      <c r="D513" s="12" t="inlineStr">
        <is>
          <t>Interpret heating and cooling graphs showing a change of state. Graphs include negative numbers and span two graph quadrants.</t>
        </is>
      </c>
      <c r="E513" s="12" t="inlineStr">
        <is>
          <t>d9e949ca-08a0-4556-b369-3a5a4b9df9d2</t>
        </is>
      </c>
    </row>
    <row r="514" ht="45" customHeight="1">
      <c r="A514" s="12" t="inlineStr">
        <is>
          <t>Chemistry of the Atmosphere</t>
        </is>
      </c>
      <c r="B514" s="12" t="inlineStr">
        <is>
          <t>Chemistry of the Atmosphere</t>
        </is>
      </c>
      <c r="C514" s="13" t="inlineStr">
        <is>
          <t>Diagnostic: Air Pollution [CH0.091]</t>
        </is>
      </c>
      <c r="D514" s="12" t="inlineStr">
        <is>
          <t>Diagnostic for air pollutants. The following pollutants are covered: carbon dioxide, sulfur dioxide, nitrogen oxides, particulates, carbon monoxide and methane.</t>
        </is>
      </c>
      <c r="E514" s="12" t="inlineStr">
        <is>
          <t>04b72e10-f41b-4d1d-9e8b-c4405489a6b8</t>
        </is>
      </c>
    </row>
    <row r="515" ht="45" customHeight="1">
      <c r="A515" s="12" t="inlineStr">
        <is>
          <t>Chemistry of the Atmosphere</t>
        </is>
      </c>
      <c r="B515" s="12" t="inlineStr">
        <is>
          <t>Chemistry of the Atmosphere</t>
        </is>
      </c>
      <c r="C515" s="13" t="inlineStr">
        <is>
          <t>Diagnostic: The Earth's Atmosphere [CH0.088]</t>
        </is>
      </c>
      <c r="D515" s="12" t="inlineStr">
        <is>
          <t>Diagnostic exploring the evolution of the Earth's atmosphere.</t>
        </is>
      </c>
      <c r="E515" s="12" t="inlineStr">
        <is>
          <t>3507559b-dc39-4428-8371-d4d4c3427935</t>
        </is>
      </c>
    </row>
    <row r="516" ht="45" customHeight="1">
      <c r="A516" s="12" t="inlineStr">
        <is>
          <t>Chemistry of the Atmosphere</t>
        </is>
      </c>
      <c r="B516" s="12" t="inlineStr">
        <is>
          <t>Chemistry of the Atmosphere</t>
        </is>
      </c>
      <c r="C516" s="13" t="inlineStr">
        <is>
          <t>Diagnostic: Climate Change Mitigation &amp; Adaptation [CH0.092]</t>
        </is>
      </c>
      <c r="D516" s="12" t="inlineStr">
        <is>
          <t>Diagnostic for climate change mitigation and adaption strategies.</t>
        </is>
      </c>
      <c r="E516" s="12" t="inlineStr">
        <is>
          <t>c7bb8e26-aa59-44eb-8bb2-6fbe66be1e89</t>
        </is>
      </c>
    </row>
    <row r="517" ht="45" customHeight="1">
      <c r="A517" s="12" t="inlineStr">
        <is>
          <t>Chemistry of the Atmosphere</t>
        </is>
      </c>
      <c r="B517" s="12" t="inlineStr">
        <is>
          <t>Chemistry of the Atmosphere</t>
        </is>
      </c>
      <c r="C517" s="13" t="inlineStr">
        <is>
          <t>Pollutants: Methane [CH9.14]</t>
        </is>
      </c>
      <c r="D517" s="12" t="inlineStr">
        <is>
          <t>Explain the formation and impact of methane as a pollutant.</t>
        </is>
      </c>
      <c r="E517" s="12" t="inlineStr">
        <is>
          <t>0a761e84-cf5a-4107-9490-ff8b00e254cf</t>
        </is>
      </c>
    </row>
    <row r="518" ht="45" customHeight="1">
      <c r="A518" s="12" t="inlineStr">
        <is>
          <t>Chemistry of the Atmosphere</t>
        </is>
      </c>
      <c r="B518" s="12" t="inlineStr">
        <is>
          <t>Chemistry of the Atmosphere</t>
        </is>
      </c>
      <c r="C518" s="13" t="inlineStr">
        <is>
          <t>Pollutants: Particulates [CH9.12]</t>
        </is>
      </c>
      <c r="D518" s="12" t="inlineStr">
        <is>
          <t>Explain the formation and impact of particulates as pollutants.</t>
        </is>
      </c>
      <c r="E518" s="12" t="inlineStr">
        <is>
          <t>0c57f9ce-648b-4b5a-8f5c-71f17c4a9829</t>
        </is>
      </c>
    </row>
    <row r="519" ht="45" customHeight="1">
      <c r="A519" s="12" t="inlineStr">
        <is>
          <t>Chemistry of the Atmosphere</t>
        </is>
      </c>
      <c r="B519" s="12" t="inlineStr">
        <is>
          <t>Chemistry of the Atmosphere</t>
        </is>
      </c>
      <c r="C519" s="13" t="inlineStr">
        <is>
          <t>Air Pollution from Fuels [CH9.08]</t>
        </is>
      </c>
      <c r="D519" s="12" t="inlineStr">
        <is>
          <t>Describe air pollution and pollutants from the combustion of fuels.</t>
        </is>
      </c>
      <c r="E519" s="12" t="inlineStr">
        <is>
          <t>0d70c827-ac5c-4197-89c5-5303c4c18739</t>
        </is>
      </c>
    </row>
    <row r="520" ht="45" customHeight="1">
      <c r="A520" s="12" t="inlineStr">
        <is>
          <t>Chemistry of the Atmosphere</t>
        </is>
      </c>
      <c r="B520" s="12" t="inlineStr">
        <is>
          <t>Chemistry of the Atmosphere</t>
        </is>
      </c>
      <c r="C520" s="13" t="inlineStr">
        <is>
          <t>The Earth's Early Atmosphere [CH9.02]</t>
        </is>
      </c>
      <c r="D520" s="12" t="inlineStr">
        <is>
          <t>Describe theories of how the Earth's atmosphere was formed and its composition.</t>
        </is>
      </c>
      <c r="E520" s="12" t="inlineStr">
        <is>
          <t>10dc0205-00b6-49a2-96a6-d960723f1b15</t>
        </is>
      </c>
    </row>
    <row r="521" ht="45" customHeight="1">
      <c r="A521" s="12" t="inlineStr">
        <is>
          <t>Chemistry of the Atmosphere</t>
        </is>
      </c>
      <c r="B521" s="12" t="inlineStr">
        <is>
          <t>Chemistry of the Atmosphere</t>
        </is>
      </c>
      <c r="C521" s="13" t="inlineStr">
        <is>
          <t>The Evolution of the Earth's Atmosphere [CH9.05]</t>
        </is>
      </c>
      <c r="D521" s="12" t="inlineStr">
        <is>
          <t>Describe the changes over time in the Earth's atmosphere.</t>
        </is>
      </c>
      <c r="E521" s="12" t="inlineStr">
        <is>
          <t>126fb90b-7158-4744-af98-bdcf50d58024</t>
        </is>
      </c>
    </row>
    <row r="522" ht="45" customHeight="1">
      <c r="A522" s="12" t="inlineStr">
        <is>
          <t>Chemistry of the Atmosphere</t>
        </is>
      </c>
      <c r="B522" s="12" t="inlineStr">
        <is>
          <t>Chemistry of the Atmosphere</t>
        </is>
      </c>
      <c r="C522" s="13" t="inlineStr">
        <is>
          <t>Climate Change: Enhanced Greenhouse Effect Impacts [CH9.21]</t>
        </is>
      </c>
      <c r="D522" s="12" t="inlineStr">
        <is>
          <t>Describe how the enhanced greenhouse effect impacts our planet.</t>
        </is>
      </c>
      <c r="E522" s="12" t="inlineStr">
        <is>
          <t>18e45fa2-c2ac-4f57-9239-12fd8587bade</t>
        </is>
      </c>
    </row>
    <row r="523" ht="45" customHeight="1">
      <c r="A523" s="12" t="inlineStr">
        <is>
          <t>Chemistry of the Atmosphere</t>
        </is>
      </c>
      <c r="B523" s="12" t="inlineStr">
        <is>
          <t>Chemistry of the Atmosphere</t>
        </is>
      </c>
      <c r="C523" s="13" t="inlineStr">
        <is>
          <t>Climate Change Mitigation: Summary [CH9.27]</t>
        </is>
      </c>
      <c r="D523" s="12" t="inlineStr">
        <is>
          <t>Describe mitigation strategies for to help tackle climate change. Strategies included: carbon capture &amp; storage, renewable energy, afforestation and international agreements.</t>
        </is>
      </c>
      <c r="E523" s="12" t="inlineStr">
        <is>
          <t>235adb4b-7f4a-404e-9525-30507a3dcf11</t>
        </is>
      </c>
    </row>
    <row r="524" ht="45" customHeight="1">
      <c r="A524" s="12" t="inlineStr">
        <is>
          <t>Chemistry of the Atmosphere</t>
        </is>
      </c>
      <c r="B524" s="12" t="inlineStr">
        <is>
          <t>Chemistry of the Atmosphere</t>
        </is>
      </c>
      <c r="C524" s="13" t="inlineStr">
        <is>
          <t>Climate Change: Natural Greenhouse Effect [CH9.07]</t>
        </is>
      </c>
      <c r="D524" s="12" t="inlineStr">
        <is>
          <t>Identify what the greenhouse effect is and describe how it impacts upon our planet to include how greenhouse gases absorb energy.</t>
        </is>
      </c>
      <c r="E524" s="12" t="inlineStr">
        <is>
          <t>43a2a99a-e5c1-40ec-8c23-7944042840ec</t>
        </is>
      </c>
    </row>
    <row r="525" ht="45" customHeight="1">
      <c r="A525" s="12" t="inlineStr">
        <is>
          <t>Chemistry of the Atmosphere</t>
        </is>
      </c>
      <c r="B525" s="12" t="inlineStr">
        <is>
          <t>Chemistry of the Atmosphere</t>
        </is>
      </c>
      <c r="C525" s="13" t="inlineStr">
        <is>
          <t>Climate Change: Natural Factors [CH9.16]</t>
        </is>
      </c>
      <c r="D525" s="12" t="inlineStr">
        <is>
          <t>Identify natural occurrences which can affect climate change.</t>
        </is>
      </c>
      <c r="E525" s="12" t="inlineStr">
        <is>
          <t>4b8b1a25-bc0d-4d36-8cf1-1c168272ed78</t>
        </is>
      </c>
    </row>
    <row r="526" ht="45" customHeight="1">
      <c r="A526" s="12" t="inlineStr">
        <is>
          <t>Chemistry of the Atmosphere</t>
        </is>
      </c>
      <c r="B526" s="12" t="inlineStr">
        <is>
          <t>Chemistry of the Atmosphere</t>
        </is>
      </c>
      <c r="C526" s="13" t="inlineStr">
        <is>
          <t>Climate Change Adaptation: Carbon Footprints [CH9.28]</t>
        </is>
      </c>
      <c r="D526" s="12" t="inlineStr">
        <is>
          <t>Identify what a carbon footprint is and who is responsible for managing them.</t>
        </is>
      </c>
      <c r="E526" s="12" t="inlineStr">
        <is>
          <t>5a12a9c3-59b3-4fd4-8c53-28be85aec592</t>
        </is>
      </c>
    </row>
    <row r="527" ht="45" customHeight="1">
      <c r="A527" s="12" t="inlineStr">
        <is>
          <t>Chemistry of the Atmosphere</t>
        </is>
      </c>
      <c r="B527" s="12" t="inlineStr">
        <is>
          <t>Chemistry of the Atmosphere</t>
        </is>
      </c>
      <c r="C527" s="13" t="inlineStr">
        <is>
          <t>Pollutants: Carbon Monoxide [CH9.13]</t>
        </is>
      </c>
      <c r="D527" s="12" t="inlineStr">
        <is>
          <t>Explain the formation and impact of carbon monoxide as a pollutant.</t>
        </is>
      </c>
      <c r="E527" s="12" t="inlineStr">
        <is>
          <t>5d44567b-181d-4d11-b942-4c1c055f5ddb</t>
        </is>
      </c>
    </row>
    <row r="528" ht="45" customHeight="1">
      <c r="A528" s="12" t="inlineStr">
        <is>
          <t>Chemistry of the Atmosphere</t>
        </is>
      </c>
      <c r="B528" s="12" t="inlineStr">
        <is>
          <t>Chemistry of the Atmosphere</t>
        </is>
      </c>
      <c r="C528" s="13" t="inlineStr">
        <is>
          <t>Climate Change: Since Industrialisation [CH9.19]</t>
        </is>
      </c>
      <c r="D528" s="12" t="inlineStr">
        <is>
          <t>Describe the impact of the industrial revolution on climate change.</t>
        </is>
      </c>
      <c r="E528" s="12" t="inlineStr">
        <is>
          <t>6ff12f99-0007-41d6-9926-6c609d868363</t>
        </is>
      </c>
    </row>
    <row r="529" ht="45" customHeight="1">
      <c r="A529" s="12" t="inlineStr">
        <is>
          <t>Chemistry of the Atmosphere</t>
        </is>
      </c>
      <c r="B529" s="12" t="inlineStr">
        <is>
          <t>Chemistry of the Atmosphere</t>
        </is>
      </c>
      <c r="C529" s="13" t="inlineStr">
        <is>
          <t>Pollutants: Sulfur Dioxide [CH9.10]</t>
        </is>
      </c>
      <c r="D529" s="12" t="inlineStr">
        <is>
          <t>Explain the formation and impact of sulfur dioxide as a pollutant.</t>
        </is>
      </c>
      <c r="E529" s="12" t="inlineStr">
        <is>
          <t>72a6c506-88b7-402c-b34d-18dc614dee65</t>
        </is>
      </c>
    </row>
    <row r="530" ht="45" customHeight="1">
      <c r="A530" s="12" t="inlineStr">
        <is>
          <t>Chemistry of the Atmosphere</t>
        </is>
      </c>
      <c r="B530" s="12" t="inlineStr">
        <is>
          <t>Chemistry of the Atmosphere</t>
        </is>
      </c>
      <c r="C530" s="13" t="inlineStr">
        <is>
          <t>Climate Change Mitigation: Renewable Energy [CH9.24]</t>
        </is>
      </c>
      <c r="D530" s="12" t="inlineStr">
        <is>
          <t>Explain how renewable energies can help to reduce climate change.</t>
        </is>
      </c>
      <c r="E530" s="12" t="inlineStr">
        <is>
          <t>7639309c-859f-4ed4-90b3-c633603b8aed</t>
        </is>
      </c>
    </row>
    <row r="531" ht="45" customHeight="1">
      <c r="A531" s="12" t="inlineStr">
        <is>
          <t>Chemistry of the Atmosphere</t>
        </is>
      </c>
      <c r="B531" s="12" t="inlineStr">
        <is>
          <t>Chemistry of the Atmosphere</t>
        </is>
      </c>
      <c r="C531" s="13" t="inlineStr">
        <is>
          <t>Climate Change: Human Factors [CH9.18]</t>
        </is>
      </c>
      <c r="D531" s="12" t="inlineStr">
        <is>
          <t>Describe the anthropogenic (human) causes of climate change.</t>
        </is>
      </c>
      <c r="E531" s="12" t="inlineStr">
        <is>
          <t>9ed25f77-ca74-48c7-b609-0bce7cead882</t>
        </is>
      </c>
    </row>
    <row r="532" ht="45" customHeight="1">
      <c r="A532" s="12" t="inlineStr">
        <is>
          <t>Chemistry of the Atmosphere</t>
        </is>
      </c>
      <c r="B532" s="12" t="inlineStr">
        <is>
          <t>Chemistry of the Atmosphere</t>
        </is>
      </c>
      <c r="C532" s="13" t="inlineStr">
        <is>
          <t>Pollutants: Carbon Dioxide [CH9.09]</t>
        </is>
      </c>
      <c r="D532" s="12" t="inlineStr">
        <is>
          <t>Explain the formation and impact of carbon dioxide as a pollutant.</t>
        </is>
      </c>
      <c r="E532" s="12" t="inlineStr">
        <is>
          <t>a016df46-a68c-46c0-951a-59b1798653f1</t>
        </is>
      </c>
    </row>
    <row r="533" ht="45" customHeight="1">
      <c r="A533" s="12" t="inlineStr">
        <is>
          <t>Chemistry of the Atmosphere</t>
        </is>
      </c>
      <c r="B533" s="12" t="inlineStr">
        <is>
          <t>Chemistry of the Atmosphere</t>
        </is>
      </c>
      <c r="C533" s="13" t="inlineStr">
        <is>
          <t>Pollutants: Nitrogen Oxides [CH9.11]</t>
        </is>
      </c>
      <c r="D533" s="12" t="inlineStr">
        <is>
          <t>Explain the formation and impact of nitrogen oxides as pollutants.</t>
        </is>
      </c>
      <c r="E533" s="12" t="inlineStr">
        <is>
          <t>a360c898-9f80-41a3-b49b-b57c08e5b2d0</t>
        </is>
      </c>
    </row>
    <row r="534" ht="45" customHeight="1">
      <c r="A534" s="12" t="inlineStr">
        <is>
          <t>Chemistry of the Atmosphere</t>
        </is>
      </c>
      <c r="B534" s="12" t="inlineStr">
        <is>
          <t>Chemistry of the Atmosphere</t>
        </is>
      </c>
      <c r="C534" s="13" t="inlineStr">
        <is>
          <t>Climate Change: Enhanced Greenhouse Effect [CH9.20]</t>
        </is>
      </c>
      <c r="D534" s="12" t="inlineStr">
        <is>
          <t>Identify and describe what the enhanced greenhouse effect is.</t>
        </is>
      </c>
      <c r="E534" s="12" t="inlineStr">
        <is>
          <t>a9a91994-b914-4d15-b72f-1e7a44dfe90f</t>
        </is>
      </c>
    </row>
    <row r="535" ht="45" customHeight="1">
      <c r="A535" s="12" t="inlineStr">
        <is>
          <t>Chemistry of the Atmosphere</t>
        </is>
      </c>
      <c r="B535" s="12" t="inlineStr">
        <is>
          <t>Chemistry of the Atmosphere</t>
        </is>
      </c>
      <c r="C535" s="13" t="inlineStr">
        <is>
          <t>Climate Change: Peer Review [CH9.22]</t>
        </is>
      </c>
      <c r="D535" s="12" t="inlineStr">
        <is>
          <t>Explain what peer review is and why it is important for scientific research.</t>
        </is>
      </c>
      <c r="E535" s="12" t="inlineStr">
        <is>
          <t>acec1e1d-2762-40d0-a3bf-39bbca39768b</t>
        </is>
      </c>
    </row>
    <row r="536" ht="45" customHeight="1">
      <c r="A536" s="12" t="inlineStr">
        <is>
          <t>Chemistry of the Atmosphere</t>
        </is>
      </c>
      <c r="B536" s="12" t="inlineStr">
        <is>
          <t>Chemistry of the Atmosphere</t>
        </is>
      </c>
      <c r="C536" s="13" t="inlineStr">
        <is>
          <t>Climate Change Mitigation: International Agreements [CH9.26]</t>
        </is>
      </c>
      <c r="D536" s="12" t="inlineStr">
        <is>
          <t>Identify how different countries have worked together to help tackle climate change.</t>
        </is>
      </c>
      <c r="E536" s="12" t="inlineStr">
        <is>
          <t>af8b9f34-e230-4e96-8955-187c0c7e17bd</t>
        </is>
      </c>
    </row>
    <row r="537" ht="45" customHeight="1">
      <c r="A537" s="12" t="inlineStr">
        <is>
          <t>Chemistry of the Atmosphere</t>
        </is>
      </c>
      <c r="B537" s="12" t="inlineStr">
        <is>
          <t>Chemistry of the Atmosphere</t>
        </is>
      </c>
      <c r="C537" s="13" t="inlineStr">
        <is>
          <t>Climate Change Mitigation: Afforestation [CH9.25]</t>
        </is>
      </c>
      <c r="D537" s="12" t="inlineStr">
        <is>
          <t>Explain how afforestation can help to reduce climate change.</t>
        </is>
      </c>
      <c r="E537" s="12" t="inlineStr">
        <is>
          <t>bacfd0b4-4083-4996-b8e2-f19d0d382dc8</t>
        </is>
      </c>
    </row>
    <row r="538" ht="45" customHeight="1">
      <c r="A538" s="12" t="inlineStr">
        <is>
          <t>Chemistry of the Atmosphere</t>
        </is>
      </c>
      <c r="B538" s="12" t="inlineStr">
        <is>
          <t>Chemistry of the Atmosphere</t>
        </is>
      </c>
      <c r="C538" s="13" t="inlineStr">
        <is>
          <t>Climate Change: Historic Changes in Climate [CH9.17]</t>
        </is>
      </c>
      <c r="D538" s="12" t="inlineStr">
        <is>
          <t>Describe the historical changes in temperature, their causes and the impacts of these changes.</t>
        </is>
      </c>
      <c r="E538" s="12" t="inlineStr">
        <is>
          <t>d627684e-ea8e-44cc-8831-026cba74949c</t>
        </is>
      </c>
    </row>
    <row r="539" ht="45" customHeight="1">
      <c r="A539" s="12" t="inlineStr">
        <is>
          <t>Chemistry of the Atmosphere</t>
        </is>
      </c>
      <c r="B539" s="12" t="inlineStr">
        <is>
          <t>Chemistry of the Atmosphere</t>
        </is>
      </c>
      <c r="C539" s="13" t="inlineStr">
        <is>
          <t>How Carbon Dioxide Levels in the Atmosphere Decreased [CH9.04]</t>
        </is>
      </c>
      <c r="D539" s="12" t="inlineStr">
        <is>
          <t>Explain the changes in carbon dioxide content in the atmosphere.</t>
        </is>
      </c>
      <c r="E539" s="12" t="inlineStr">
        <is>
          <t>d6e09424-61ba-4dab-bc54-3e6e0827f4fb</t>
        </is>
      </c>
    </row>
    <row r="540" ht="45" customHeight="1">
      <c r="A540" s="12" t="inlineStr">
        <is>
          <t>Chemistry of the Atmosphere</t>
        </is>
      </c>
      <c r="B540" s="12" t="inlineStr">
        <is>
          <t>Chemistry of the Atmosphere</t>
        </is>
      </c>
      <c r="C540" s="13" t="inlineStr">
        <is>
          <t>Pollutants: Summary [CH9.15]</t>
        </is>
      </c>
      <c r="D540" s="12" t="inlineStr">
        <is>
          <t>Identify all types of pollutants and describe their formation and impacts. Includes: carbon dioxide, sulfur dioxide, nitrogen oxides, particulates, carbon monoxide and methane.</t>
        </is>
      </c>
      <c r="E540" s="12" t="inlineStr">
        <is>
          <t>e5e04fd8-f709-47bc-9edd-9196856795a7</t>
        </is>
      </c>
    </row>
    <row r="541" ht="45" customHeight="1">
      <c r="A541" s="12" t="inlineStr">
        <is>
          <t>Chemistry of the Atmosphere</t>
        </is>
      </c>
      <c r="B541" s="12" t="inlineStr">
        <is>
          <t>Chemistry of the Atmosphere</t>
        </is>
      </c>
      <c r="C541" s="13" t="inlineStr">
        <is>
          <t>Climate Change Mitigation: Carbon Capture &amp; Storage [CH9.23]</t>
        </is>
      </c>
      <c r="D541" s="12" t="inlineStr">
        <is>
          <t>Describe what carbon capture is and how it works.</t>
        </is>
      </c>
      <c r="E541" s="12" t="inlineStr">
        <is>
          <t>ed1c115b-b092-4e25-b7a7-8c91aba9b937</t>
        </is>
      </c>
    </row>
    <row r="542" ht="45" customHeight="1">
      <c r="A542" s="12" t="inlineStr">
        <is>
          <t>Chemistry of the Atmosphere</t>
        </is>
      </c>
      <c r="B542" s="12" t="inlineStr">
        <is>
          <t>Chemistry of the Atmosphere</t>
        </is>
      </c>
      <c r="C542" s="13" t="inlineStr">
        <is>
          <t>How Oxygen Levels in the Atmosphere Increased [CH9.03]</t>
        </is>
      </c>
      <c r="D542" s="12" t="inlineStr">
        <is>
          <t>Explain the changes in oxygen content in the atmosphere.</t>
        </is>
      </c>
      <c r="E542" s="12" t="inlineStr">
        <is>
          <t>f2304d4c-2e2f-4f56-a750-752e356ee01c</t>
        </is>
      </c>
    </row>
    <row r="543" ht="45" customHeight="1">
      <c r="A543" s="12" t="inlineStr">
        <is>
          <t>Chemistry of the Atmosphere</t>
        </is>
      </c>
      <c r="B543" s="12" t="inlineStr">
        <is>
          <t>Chemistry of the Atmosphere</t>
        </is>
      </c>
      <c r="C543" s="13" t="inlineStr">
        <is>
          <t>The Earth's Atmosphere [CH9.01]</t>
        </is>
      </c>
      <c r="D543" s="12" t="inlineStr">
        <is>
          <t>Identify the composition of gases in the Earth's atmosphere.</t>
        </is>
      </c>
      <c r="E543" s="12" t="inlineStr">
        <is>
          <t>f2475677-cdfb-4e68-ac3c-fda90062788c</t>
        </is>
      </c>
    </row>
    <row r="544" ht="45" customHeight="1">
      <c r="A544" s="12" t="inlineStr">
        <is>
          <t>Using Resources</t>
        </is>
      </c>
      <c r="B544" s="12" t="inlineStr">
        <is>
          <t>Using Resources</t>
        </is>
      </c>
      <c r="C544" s="13" t="inlineStr">
        <is>
          <t>Diagnostic: Using Resources [CH0.94]</t>
        </is>
      </c>
      <c r="D544" s="12" t="inlineStr">
        <is>
          <t>Diagnostic for the use of resources, including describing, interpreting and evaluating data.</t>
        </is>
      </c>
      <c r="E544" s="12" t="inlineStr">
        <is>
          <t>c8e6a41d-7d80-4ef5-a5ab-b43612272f9d</t>
        </is>
      </c>
    </row>
    <row r="545" ht="45" customHeight="1">
      <c r="A545" s="12" t="inlineStr">
        <is>
          <t>Using Resources</t>
        </is>
      </c>
      <c r="B545" s="12" t="inlineStr">
        <is>
          <t>Using Resources</t>
        </is>
      </c>
      <c r="C545" s="13" t="inlineStr">
        <is>
          <t>Diagnostic: Life Cycle Assessments [CH0.96]</t>
        </is>
      </c>
      <c r="D545" s="12" t="inlineStr">
        <is>
          <t>Diagnostic for using life cycle assessments (LCAs) to evaluate products.</t>
        </is>
      </c>
      <c r="E545" s="12" t="inlineStr">
        <is>
          <t>2f70b119-d373-448e-955f-872141f77526</t>
        </is>
      </c>
    </row>
    <row r="546" ht="45" customHeight="1">
      <c r="A546" s="12" t="inlineStr">
        <is>
          <t>Using Resources</t>
        </is>
      </c>
      <c r="B546" s="12" t="inlineStr">
        <is>
          <t>Using Resources</t>
        </is>
      </c>
      <c r="C546" s="13" t="inlineStr">
        <is>
          <t>Diagnostic: Chemical Analysis [CHH0.15]</t>
        </is>
      </c>
      <c r="D546" s="12" t="inlineStr">
        <is>
          <t>Diagnostic assessment for chemical analysis.</t>
        </is>
      </c>
      <c r="E546" s="12" t="inlineStr">
        <is>
          <t>e516143a-0677-4c2b-9f3c-f7cffd23e20c</t>
        </is>
      </c>
    </row>
    <row r="547" ht="45" customHeight="1">
      <c r="A547" s="12" t="inlineStr">
        <is>
          <t>Using Resources</t>
        </is>
      </c>
      <c r="B547" s="12" t="inlineStr">
        <is>
          <t>Using Resources</t>
        </is>
      </c>
      <c r="C547" s="13" t="inlineStr">
        <is>
          <t>Diagnostic: Properties of Materials [CH0.93]</t>
        </is>
      </c>
      <c r="D547" s="12" t="inlineStr">
        <is>
          <t>Diagnostic for the chemical, physical and mechanical properties of materials.</t>
        </is>
      </c>
      <c r="E547" s="12" t="inlineStr">
        <is>
          <t>1be22f80-0db3-47e4-8358-b0a6d12da8c4</t>
        </is>
      </c>
    </row>
    <row r="548" ht="45" customHeight="1">
      <c r="A548" s="12" t="inlineStr">
        <is>
          <t>Using Resources</t>
        </is>
      </c>
      <c r="B548" s="12" t="inlineStr">
        <is>
          <t>Using Resources</t>
        </is>
      </c>
      <c r="C548" s="13" t="inlineStr">
        <is>
          <t>Diagnostic: Water [CH0.98]</t>
        </is>
      </c>
      <c r="D548" s="12" t="inlineStr">
        <is>
          <t>Diagnostic for methods of making potable water from fresh and sea water, including the treatment of waste water and the testing of water.</t>
        </is>
      </c>
      <c r="E548" s="12" t="inlineStr">
        <is>
          <t>33928656-4b0b-4e7d-9363-a561f511858b</t>
        </is>
      </c>
    </row>
    <row r="549" ht="45" customHeight="1">
      <c r="A549" s="12" t="inlineStr">
        <is>
          <t>Using Resources</t>
        </is>
      </c>
      <c r="B549" s="12" t="inlineStr">
        <is>
          <t>Using Resources</t>
        </is>
      </c>
      <c r="C549" s="13" t="inlineStr">
        <is>
          <t>Diagnostic: Metal Ores [CH0.097]</t>
        </is>
      </c>
      <c r="D549" s="12" t="inlineStr">
        <is>
          <t>Diagnostic for extracting copper from copper ores using biological methods.</t>
        </is>
      </c>
      <c r="E549" s="12" t="inlineStr">
        <is>
          <t>bdf1c942-e86c-421f-9027-acad474582ac</t>
        </is>
      </c>
    </row>
    <row r="550" ht="45" customHeight="1">
      <c r="A550" s="12" t="inlineStr">
        <is>
          <t>Using Resources</t>
        </is>
      </c>
      <c r="B550" s="12" t="inlineStr">
        <is>
          <t>Using Resources</t>
        </is>
      </c>
      <c r="C550" s="13" t="inlineStr">
        <is>
          <t>Materials: Properties &amp; Uses [CHH9.02]</t>
        </is>
      </c>
      <c r="D550" s="12" t="inlineStr">
        <is>
          <t>Describe the composition of some important alloys in relation to their properties and uses. Compare quantitatively the physical properties of glass and clay ceramics, polymers, composites and metals. Explain how the properties of materials are related to their uses and select appropriate materials given details of the usage required.</t>
        </is>
      </c>
      <c r="E550" s="12" t="inlineStr">
        <is>
          <t>0d698a36-677a-4faa-9621-44606ab7bd7e</t>
        </is>
      </c>
    </row>
    <row r="551" ht="45" customHeight="1">
      <c r="A551" s="12" t="inlineStr">
        <is>
          <t>Using Resources</t>
        </is>
      </c>
      <c r="B551" s="12" t="inlineStr">
        <is>
          <t>Using Resources</t>
        </is>
      </c>
      <c r="C551" s="13" t="inlineStr">
        <is>
          <t>Corrosion: Process &amp; Prevention [CHH9.03]</t>
        </is>
      </c>
      <c r="D551" s="12" t="inlineStr">
        <is>
          <t>Describe the conditions which cause corrosion and the process of corrosion, and explain how mitigation is achieved by creating a physical barrier to oxygen and water and by sacrificial protection.</t>
        </is>
      </c>
      <c r="E551" s="12" t="inlineStr">
        <is>
          <t>35a24c40-2514-4f5f-b46b-efeace0ce3da</t>
        </is>
      </c>
    </row>
    <row r="552" ht="45" customHeight="1">
      <c r="A552" s="12" t="inlineStr">
        <is>
          <t>Using Resources</t>
        </is>
      </c>
      <c r="B552" s="12" t="inlineStr">
        <is>
          <t>Using Resources</t>
        </is>
      </c>
      <c r="C552" s="13" t="inlineStr">
        <is>
          <t>Materials &amp; Recycling [CHH9.01]</t>
        </is>
      </c>
      <c r="D552" s="12" t="inlineStr">
        <is>
          <t>Describe the basic principles in carrying out a life-cycle assessment of a material or product. Interpret data from a life-cycle assessment of a material or product.
Describe a process where a material or product is recycled for a different use, and explain why this is viable, Evaluate factors that affect decisions on recycling.</t>
        </is>
      </c>
      <c r="E552" s="12" t="inlineStr">
        <is>
          <t>6bf108b4-3bcc-4824-9d43-1bfb1a982677</t>
        </is>
      </c>
    </row>
    <row r="553" ht="45" customHeight="1">
      <c r="A553" s="12" t="inlineStr">
        <is>
          <t>Using Resources</t>
        </is>
      </c>
      <c r="B553" s="12" t="inlineStr">
        <is>
          <t>Using Resources</t>
        </is>
      </c>
      <c r="C553" s="13" t="inlineStr">
        <is>
          <t>The Haber Process [CHH9.09]</t>
        </is>
      </c>
      <c r="D553" s="12" t="inlineStr">
        <is>
          <t xml:space="preserve">Explain the trade-off between rate of production of a desired product and position of equilibrium in some industrially important processes. 
Explain how the commercially used conditions for an industrial process are related to the availability and cost of raw materials and energy supplies, control of equilibrium position and rate. 
Explain the importance of the Haber process in agricultural production. 
</t>
        </is>
      </c>
      <c r="E553" s="12" t="inlineStr">
        <is>
          <t>ca3ef56a-6dbf-4c62-9788-59cf1e0b0c29</t>
        </is>
      </c>
    </row>
    <row r="554" ht="45" customHeight="1">
      <c r="A554" s="12" t="inlineStr">
        <is>
          <t>Using Resources</t>
        </is>
      </c>
      <c r="B554" s="12" t="inlineStr">
        <is>
          <t>Using Resources</t>
        </is>
      </c>
      <c r="C554" s="13" t="inlineStr">
        <is>
          <t>Fertilisers: In the Lab &amp; Industry [CHH9.10]</t>
        </is>
      </c>
      <c r="D554" s="12" t="inlineStr">
        <is>
          <t>Recall the importance of nitrogen, phosphorus and potassium compounds in agricultural production.
Describe the industrial production of fertilisers as several integrated processes using a variety of raw materials and compare with laboratory synthesis. 
Compare the industrial production of fertilisers with laboratory syntheses of the same products.</t>
        </is>
      </c>
      <c r="E554" s="12" t="inlineStr">
        <is>
          <t>f77a772f-270a-4dee-8107-105a8737500d</t>
        </is>
      </c>
    </row>
    <row r="555" ht="45" customHeight="1">
      <c r="A555" s="12" t="inlineStr">
        <is>
          <t>Using Resources</t>
        </is>
      </c>
      <c r="B555" s="12" t="inlineStr">
        <is>
          <t>Using Resources</t>
        </is>
      </c>
      <c r="C555" s="13" t="inlineStr">
        <is>
          <t>Distillation Practical [SP2.07]</t>
        </is>
      </c>
      <c r="D555" s="12" t="inlineStr">
        <is>
          <t>Investigate the composition of inks using simple distillation.</t>
        </is>
      </c>
      <c r="E555" s="12" t="inlineStr">
        <is>
          <t>78955ae3-46a4-42a0-a4ea-2d90cb354f77</t>
        </is>
      </c>
    </row>
    <row r="556" ht="45" customHeight="1">
      <c r="A556" s="12" t="inlineStr">
        <is>
          <t>Using Resources</t>
        </is>
      </c>
      <c r="B556" s="12" t="inlineStr">
        <is>
          <t>Using Resources</t>
        </is>
      </c>
      <c r="C556" s="13" t="inlineStr">
        <is>
          <t>Types of materials [CK13.04]</t>
        </is>
      </c>
      <c r="D556" s="12" t="inlineStr">
        <is>
          <t xml:space="preserve">To be able to categorise materials into groups and describe their properties. </t>
        </is>
      </c>
      <c r="E556" s="12" t="inlineStr">
        <is>
          <t>89144063-bfaf-42b0-ac42-5cca2e53e057</t>
        </is>
      </c>
    </row>
    <row r="557" ht="45" customHeight="1">
      <c r="A557" s="12" t="inlineStr">
        <is>
          <t>Using Resources</t>
        </is>
      </c>
      <c r="B557" s="12" t="inlineStr">
        <is>
          <t>Using Resources</t>
        </is>
      </c>
      <c r="C557" s="13" t="inlineStr">
        <is>
          <t>Properties of Metals vs Non-Metals [CK13.05]</t>
        </is>
      </c>
      <c r="D557" s="12" t="inlineStr">
        <is>
          <t>To be able to describe the difference between metals and non-metals.</t>
        </is>
      </c>
      <c r="E557" s="12" t="inlineStr">
        <is>
          <t>c950691c-56b5-479a-b107-f6546a015e6f</t>
        </is>
      </c>
    </row>
    <row r="558" ht="45" customHeight="1">
      <c r="A558" s="12" t="inlineStr">
        <is>
          <t>Using Resources</t>
        </is>
      </c>
      <c r="B558" s="12" t="inlineStr">
        <is>
          <t>Using Resources</t>
        </is>
      </c>
      <c r="C558" s="13" t="inlineStr">
        <is>
          <t>Rusting and Corrosion [CK13.09]</t>
        </is>
      </c>
      <c r="D558" s="12" t="inlineStr">
        <is>
          <t xml:space="preserve">Describe corrosion of materials and what can be done to prevent corrosion. Investigate the conditions needed for the rusting of iron. </t>
        </is>
      </c>
      <c r="E558" s="12" t="inlineStr">
        <is>
          <t>ca22448f-a090-43bd-a38b-497db4e7ddcb</t>
        </is>
      </c>
    </row>
    <row r="559" ht="45" customHeight="1">
      <c r="A559" s="12" t="inlineStr">
        <is>
          <t>Using Resources</t>
        </is>
      </c>
      <c r="B559" s="12" t="inlineStr">
        <is>
          <t>Using Resources</t>
        </is>
      </c>
      <c r="C559" s="13" t="inlineStr">
        <is>
          <t>Mechanical Properties of Materials [CH10.03]</t>
        </is>
      </c>
      <c r="D559" s="12" t="inlineStr">
        <is>
          <t>Describe the mechanical properties of materials.</t>
        </is>
      </c>
      <c r="E559" s="12" t="inlineStr">
        <is>
          <t>076b533a-8913-4c7b-a458-bdf35bdd13d8</t>
        </is>
      </c>
    </row>
    <row r="560" ht="45" customHeight="1">
      <c r="A560" s="12" t="inlineStr">
        <is>
          <t>Using Resources</t>
        </is>
      </c>
      <c r="B560" s="12" t="inlineStr">
        <is>
          <t>Using Resources</t>
        </is>
      </c>
      <c r="C560" s="13" t="inlineStr">
        <is>
          <t>Sustainable Development [CH10.24]</t>
        </is>
      </c>
      <c r="D560" s="12" t="inlineStr">
        <is>
          <t>Understand what is meant by sustainable development and how it can be achieved.</t>
        </is>
      </c>
      <c r="E560" s="12" t="inlineStr">
        <is>
          <t>10bf1ae2-68a1-4267-97e0-54201e4b4557</t>
        </is>
      </c>
    </row>
    <row r="561" ht="45" customHeight="1">
      <c r="A561" s="12" t="inlineStr">
        <is>
          <t>Using Resources</t>
        </is>
      </c>
      <c r="B561" s="12" t="inlineStr">
        <is>
          <t>Using Resources</t>
        </is>
      </c>
      <c r="C561" s="13" t="inlineStr">
        <is>
          <t>Physical Properties of Materials [CH10.02]</t>
        </is>
      </c>
      <c r="D561" s="12" t="inlineStr">
        <is>
          <t>Describe the physical properties of materials.</t>
        </is>
      </c>
      <c r="E561" s="12" t="inlineStr">
        <is>
          <t>2ad40f9a-ee84-4e07-a6d3-9e08d7f36511</t>
        </is>
      </c>
    </row>
    <row r="562" ht="45" customHeight="1">
      <c r="A562" s="12" t="inlineStr">
        <is>
          <t>Using Resources</t>
        </is>
      </c>
      <c r="B562" s="12" t="inlineStr">
        <is>
          <t>Using Resources</t>
        </is>
      </c>
      <c r="C562" s="13" t="inlineStr">
        <is>
          <t>Reducing the Use of Resources [CH10.23]</t>
        </is>
      </c>
      <c r="D562" s="12" t="inlineStr">
        <is>
          <t>Understand how reducing, reusing and recycling can extend the lifetime of finite resources.</t>
        </is>
      </c>
      <c r="E562" s="12" t="inlineStr">
        <is>
          <t>2b6af54e-2af6-43ef-af48-c5db09831e1e</t>
        </is>
      </c>
    </row>
    <row r="563" ht="45" customHeight="1">
      <c r="A563" s="12" t="inlineStr">
        <is>
          <t>Using Resources</t>
        </is>
      </c>
      <c r="B563" s="12" t="inlineStr">
        <is>
          <t>Using Resources</t>
        </is>
      </c>
      <c r="C563" s="13" t="inlineStr">
        <is>
          <t>LCA: Evaluating Products Using LCAs [CH10.22]</t>
        </is>
      </c>
      <c r="D563" s="12" t="inlineStr">
        <is>
          <t>Interpret data from a life cycle assessment for a product.</t>
        </is>
      </c>
      <c r="E563" s="12" t="inlineStr">
        <is>
          <t>2d09294e-7b27-4afe-94eb-2801b92238b9</t>
        </is>
      </c>
    </row>
    <row r="564" ht="45" customHeight="1">
      <c r="A564" s="12" t="inlineStr">
        <is>
          <t>Using Resources</t>
        </is>
      </c>
      <c r="B564" s="12" t="inlineStr">
        <is>
          <t>Using Resources</t>
        </is>
      </c>
      <c r="C564" s="13" t="inlineStr">
        <is>
          <t>Required Practical 13: Analysis of Water – pH &amp; Dissolved Solids [CH10.38]</t>
        </is>
      </c>
      <c r="D564" s="12" t="inlineStr">
        <is>
          <t>Measure the pH and dissolved solids, by evaporation, of a sample of water.</t>
        </is>
      </c>
      <c r="E564" s="12" t="inlineStr">
        <is>
          <t>3018a244-1ac6-4ce9-b093-f1de736cb25f</t>
        </is>
      </c>
    </row>
    <row r="565" ht="45" customHeight="1">
      <c r="A565" s="12" t="inlineStr">
        <is>
          <t>Using Resources</t>
        </is>
      </c>
      <c r="B565" s="12" t="inlineStr">
        <is>
          <t>Using Resources</t>
        </is>
      </c>
      <c r="C565" s="13" t="inlineStr">
        <is>
          <t>Using Resources: Supplementing Natural Resources [CH10.05]</t>
        </is>
      </c>
      <c r="D565" s="12" t="inlineStr">
        <is>
          <t xml:space="preserve">Give examples of natural resources that are supplemented by agricultural and synthetic products. </t>
        </is>
      </c>
      <c r="E565" s="12" t="inlineStr">
        <is>
          <t>3150e36b-0d43-45d6-9d09-a3976cbc462d</t>
        </is>
      </c>
    </row>
    <row r="566" ht="45" customHeight="1">
      <c r="A566" s="12" t="inlineStr">
        <is>
          <t>Using Resources</t>
        </is>
      </c>
      <c r="B566" s="12" t="inlineStr">
        <is>
          <t>Using Resources</t>
        </is>
      </c>
      <c r="C566" s="13" t="inlineStr">
        <is>
          <t>Extracting Copper: Bioleaching [CH10.27]</t>
        </is>
      </c>
      <c r="D566" s="12" t="inlineStr">
        <is>
          <t>Describe how bioleaching can be used to extract copper from copper ores.</t>
        </is>
      </c>
      <c r="E566" s="12" t="inlineStr">
        <is>
          <t>348a4da6-ab15-4f2c-8dff-25268ddbeb69</t>
        </is>
      </c>
    </row>
    <row r="567" ht="45" customHeight="1">
      <c r="A567" s="12" t="inlineStr">
        <is>
          <t>Using Resources</t>
        </is>
      </c>
      <c r="B567" s="12" t="inlineStr">
        <is>
          <t>Using Resources</t>
        </is>
      </c>
      <c r="C567" s="13" t="inlineStr">
        <is>
          <t>Using Resources: Describing Data [CH10.07]</t>
        </is>
      </c>
      <c r="D567" s="12" t="inlineStr">
        <is>
          <t xml:space="preserve">Extract information about resources from charts, graphs and tables. </t>
        </is>
      </c>
      <c r="E567" s="12" t="inlineStr">
        <is>
          <t>34ed8eeb-4284-4d19-89f9-8ca583ee6242</t>
        </is>
      </c>
    </row>
    <row r="568" ht="45" customHeight="1">
      <c r="A568" s="12" t="inlineStr">
        <is>
          <t>Using Resources</t>
        </is>
      </c>
      <c r="B568" s="12" t="inlineStr">
        <is>
          <t>Using Resources</t>
        </is>
      </c>
      <c r="C568" s="13" t="inlineStr">
        <is>
          <t>Potable Water from Wastewater [CH10.35]</t>
        </is>
      </c>
      <c r="D568" s="12" t="inlineStr">
        <is>
          <t>Explain how potable water can be obtained from waste water.</t>
        </is>
      </c>
      <c r="E568" s="12" t="inlineStr">
        <is>
          <t>3d13cd60-b4d8-46f8-a24b-a9ac629ca164</t>
        </is>
      </c>
    </row>
    <row r="569" ht="45" customHeight="1">
      <c r="A569" s="12" t="inlineStr">
        <is>
          <t>Using Resources</t>
        </is>
      </c>
      <c r="B569" s="12" t="inlineStr">
        <is>
          <t>Using Resources</t>
        </is>
      </c>
      <c r="C569" s="13" t="inlineStr">
        <is>
          <t>Natural Sources of Water [CH10.30]</t>
        </is>
      </c>
      <c r="D569" s="12" t="inlineStr">
        <is>
          <t>Describe different sources of raw water.</t>
        </is>
      </c>
      <c r="E569" s="12" t="inlineStr">
        <is>
          <t>4174748b-8128-405b-8ab5-ecde90436109</t>
        </is>
      </c>
    </row>
    <row r="570" ht="45" customHeight="1">
      <c r="A570" s="12" t="inlineStr">
        <is>
          <t>Using Resources</t>
        </is>
      </c>
      <c r="B570" s="12" t="inlineStr">
        <is>
          <t>Using Resources</t>
        </is>
      </c>
      <c r="C570" s="13" t="inlineStr">
        <is>
          <t>Extracting Copper: Pros and Cons [CH10.29]</t>
        </is>
      </c>
      <c r="D570" s="12" t="inlineStr">
        <is>
          <t xml:space="preserve">Give advantages and disadvantages of bioleaching and phytomining in the extraction of copper from copper ores. </t>
        </is>
      </c>
      <c r="E570" s="12" t="inlineStr">
        <is>
          <t>4de00efa-1526-403a-bee1-5c376f18ca5f</t>
        </is>
      </c>
    </row>
    <row r="571" ht="45" customHeight="1">
      <c r="A571" s="12" t="inlineStr">
        <is>
          <t>Using Resources</t>
        </is>
      </c>
      <c r="B571" s="12" t="inlineStr">
        <is>
          <t>Using Resources</t>
        </is>
      </c>
      <c r="C571" s="13" t="inlineStr">
        <is>
          <t>Land Use: Quarrying &amp; Mining [BI7.054]</t>
        </is>
      </c>
      <c r="D571" s="12" t="inlineStr">
        <is>
          <t xml:space="preserve">Explain how clearing land for quarrying and mining impacts the environment. </t>
        </is>
      </c>
      <c r="E571" s="12" t="inlineStr">
        <is>
          <t>5087e20c-7ee1-4645-b620-f4f20277b031</t>
        </is>
      </c>
    </row>
    <row r="572" ht="45" customHeight="1">
      <c r="A572" s="12" t="inlineStr">
        <is>
          <t>Using Resources</t>
        </is>
      </c>
      <c r="B572" s="12" t="inlineStr">
        <is>
          <t>Using Resources</t>
        </is>
      </c>
      <c r="C572" s="13" t="inlineStr">
        <is>
          <t>LCA: Shopping Bags [CH10.25]</t>
        </is>
      </c>
      <c r="D572" s="12" t="inlineStr">
        <is>
          <t>Compare the LCAs for plastic and paper bags to evaluate which is more environmentally friendly.</t>
        </is>
      </c>
      <c r="E572" s="12" t="inlineStr">
        <is>
          <t>5be116f5-8ca4-4cf4-a48c-42d740f11087</t>
        </is>
      </c>
    </row>
    <row r="573" ht="45" customHeight="1">
      <c r="A573" s="12" t="inlineStr">
        <is>
          <t>Using Resources</t>
        </is>
      </c>
      <c r="B573" s="12" t="inlineStr">
        <is>
          <t>Using Resources</t>
        </is>
      </c>
      <c r="C573" s="13" t="inlineStr">
        <is>
          <t>Chemical Properties of Materials [CH10.01]</t>
        </is>
      </c>
      <c r="D573" s="12" t="inlineStr">
        <is>
          <t>Describe the chemical properties of materials.</t>
        </is>
      </c>
      <c r="E573" s="12" t="inlineStr">
        <is>
          <t>6bc0b6c4-dae8-45ba-a17b-bd4746408f1c</t>
        </is>
      </c>
    </row>
    <row r="574" ht="45" customHeight="1">
      <c r="A574" s="12" t="inlineStr">
        <is>
          <t>Using Resources</t>
        </is>
      </c>
      <c r="B574" s="12" t="inlineStr">
        <is>
          <t>Using Resources</t>
        </is>
      </c>
      <c r="C574" s="13" t="inlineStr">
        <is>
          <t>Potable Water from Seawater [CH10.33]</t>
        </is>
      </c>
      <c r="D574" s="12" t="inlineStr">
        <is>
          <t>Describe the treatment process to obtain potable water from seawater.</t>
        </is>
      </c>
      <c r="E574" s="12" t="inlineStr">
        <is>
          <t>90112604-bffd-48a7-9bcf-a3a7fa7fe2cf</t>
        </is>
      </c>
    </row>
    <row r="575" ht="45" customHeight="1">
      <c r="A575" s="12" t="inlineStr">
        <is>
          <t>Using Resources</t>
        </is>
      </c>
      <c r="B575" s="12" t="inlineStr">
        <is>
          <t>Using Resources</t>
        </is>
      </c>
      <c r="C575" s="13" t="inlineStr">
        <is>
          <t>Required Practical 13: Analysis of Water – Purification &amp; BP [CH10.39]</t>
        </is>
      </c>
      <c r="D575" s="12" t="inlineStr">
        <is>
          <t>Distil water samples and the measuring of the boiling point of the distillate.</t>
        </is>
      </c>
      <c r="E575" s="12" t="inlineStr">
        <is>
          <t>93f60491-4986-4d7d-bd69-002c83389a17</t>
        </is>
      </c>
    </row>
    <row r="576" ht="45" customHeight="1">
      <c r="A576" s="12" t="inlineStr">
        <is>
          <t>Using Resources</t>
        </is>
      </c>
      <c r="B576" s="12" t="inlineStr">
        <is>
          <t>Using Resources</t>
        </is>
      </c>
      <c r="C576" s="13" t="inlineStr">
        <is>
          <t>Metal Ores [CH10.26]</t>
        </is>
      </c>
      <c r="D576" s="12" t="inlineStr">
        <is>
          <t>Describe and give examples of metal ores.</t>
        </is>
      </c>
      <c r="E576" s="12" t="inlineStr">
        <is>
          <t>949e15e9-9af4-4f93-b679-b1ef7b3a7f98</t>
        </is>
      </c>
    </row>
    <row r="577" ht="45" customHeight="1">
      <c r="A577" s="12" t="inlineStr">
        <is>
          <t>Using Resources</t>
        </is>
      </c>
      <c r="B577" s="12" t="inlineStr">
        <is>
          <t>Using Resources</t>
        </is>
      </c>
      <c r="C577" s="13" t="inlineStr">
        <is>
          <t>Using Resources: Finite &amp; Renewable Resources [CH10.06]</t>
        </is>
      </c>
      <c r="D577" s="12" t="inlineStr">
        <is>
          <t xml:space="preserve">Distinguish between finite and renewable resources. </t>
        </is>
      </c>
      <c r="E577" s="12" t="inlineStr">
        <is>
          <t>96f3834f-99be-47d2-bc8d-ab622f4126f1</t>
        </is>
      </c>
    </row>
    <row r="578" ht="45" customHeight="1">
      <c r="A578" s="12" t="inlineStr">
        <is>
          <t>Using Resources</t>
        </is>
      </c>
      <c r="B578" s="12" t="inlineStr">
        <is>
          <t>Using Resources</t>
        </is>
      </c>
      <c r="C578" s="13" t="inlineStr">
        <is>
          <t>Potable Water [CH10.31]</t>
        </is>
      </c>
      <c r="D578" s="12" t="inlineStr">
        <is>
          <t>Describe potable water and the differences between potable and pure water.</t>
        </is>
      </c>
      <c r="E578" s="12" t="inlineStr">
        <is>
          <t>a8e835c6-46f1-41a4-b166-082be90eeef3</t>
        </is>
      </c>
    </row>
    <row r="579" ht="45" customHeight="1">
      <c r="A579" s="12" t="inlineStr">
        <is>
          <t>Using Resources</t>
        </is>
      </c>
      <c r="B579" s="12" t="inlineStr">
        <is>
          <t>Using Resources</t>
        </is>
      </c>
      <c r="C579" s="13" t="inlineStr">
        <is>
          <t>Waste Water Treatment [CH10.34]</t>
        </is>
      </c>
      <c r="D579" s="12" t="inlineStr">
        <is>
          <t>Identify the sources of waste water and describe how it is treated.</t>
        </is>
      </c>
      <c r="E579" s="12" t="inlineStr">
        <is>
          <t>ad319309-acca-415b-8783-bb611ae8ce55</t>
        </is>
      </c>
    </row>
    <row r="580" ht="45" customHeight="1">
      <c r="A580" s="12" t="inlineStr">
        <is>
          <t>Using Resources</t>
        </is>
      </c>
      <c r="B580" s="12" t="inlineStr">
        <is>
          <t>Using Resources</t>
        </is>
      </c>
      <c r="C580" s="13" t="inlineStr">
        <is>
          <t>Using Resources: Interpreting Data [CH10.08]</t>
        </is>
      </c>
      <c r="D580" s="12" t="inlineStr">
        <is>
          <t xml:space="preserve">Interpret information about resources from charts, graphs and tables. </t>
        </is>
      </c>
      <c r="E580" s="12" t="inlineStr">
        <is>
          <t>b6416602-9f0b-4f42-8029-8d48b268ba6c</t>
        </is>
      </c>
    </row>
    <row r="581" ht="45" customHeight="1">
      <c r="A581" s="12" t="inlineStr">
        <is>
          <t>Using Resources</t>
        </is>
      </c>
      <c r="B581" s="12" t="inlineStr">
        <is>
          <t>Using Resources</t>
        </is>
      </c>
      <c r="C581" s="13" t="inlineStr">
        <is>
          <t>Using Resources: Introduction [CH10.04]</t>
        </is>
      </c>
      <c r="D581" s="12" t="inlineStr">
        <is>
          <t>Give examples of the Earth's natural resources and their uses.</t>
        </is>
      </c>
      <c r="E581" s="12" t="inlineStr">
        <is>
          <t>c8cb84fc-d881-4756-94ee-9909008ace30</t>
        </is>
      </c>
    </row>
    <row r="582" ht="45" customHeight="1">
      <c r="A582" s="12" t="inlineStr">
        <is>
          <t>Using Resources</t>
        </is>
      </c>
      <c r="B582" s="12" t="inlineStr">
        <is>
          <t>Using Resources</t>
        </is>
      </c>
      <c r="C582" s="13" t="inlineStr">
        <is>
          <t>LCA: Life Cycle Assessments [CH10.21]</t>
        </is>
      </c>
      <c r="D582" s="12" t="inlineStr">
        <is>
          <t>Identify what a life cycle assessment is and what is included when a life cycle assessment is conducted.</t>
        </is>
      </c>
      <c r="E582" s="12" t="inlineStr">
        <is>
          <t>d93b339e-69f8-4ac4-b542-b9ab9a024ba6</t>
        </is>
      </c>
    </row>
    <row r="583" ht="45" customHeight="1">
      <c r="A583" s="12" t="inlineStr">
        <is>
          <t>Using Resources</t>
        </is>
      </c>
      <c r="B583" s="12" t="inlineStr">
        <is>
          <t>Using Resources</t>
        </is>
      </c>
      <c r="C583" s="13" t="inlineStr">
        <is>
          <t>Potable Water from Freshwater [CH10.32]</t>
        </is>
      </c>
      <c r="D583" s="12" t="inlineStr">
        <is>
          <t>Describe the treatment process to obtain potable water from freshwater</t>
        </is>
      </c>
      <c r="E583" s="12" t="inlineStr">
        <is>
          <t>e9d8c7be-2ffb-4a2e-8533-d5f3bf782473</t>
        </is>
      </c>
    </row>
    <row r="584" ht="45" customHeight="1">
      <c r="A584" s="12" t="inlineStr">
        <is>
          <t>Using Resources</t>
        </is>
      </c>
      <c r="B584" s="12" t="inlineStr">
        <is>
          <t>Using Resources</t>
        </is>
      </c>
      <c r="C584" s="13" t="inlineStr">
        <is>
          <t>Using Resources: Evaluating Data [CH10.09]</t>
        </is>
      </c>
      <c r="D584" s="12" t="inlineStr">
        <is>
          <t xml:space="preserve">Use orders of magnitude to evaluate the significance of data. </t>
        </is>
      </c>
      <c r="E584" s="12" t="inlineStr">
        <is>
          <t>f6a3797b-1eb9-46cb-8c1e-8d188e147b74</t>
        </is>
      </c>
    </row>
    <row r="585" ht="45" customHeight="1">
      <c r="A585" s="12" t="inlineStr">
        <is>
          <t>Using Resources</t>
        </is>
      </c>
      <c r="B585" s="12" t="inlineStr">
        <is>
          <t>Using Resources</t>
        </is>
      </c>
      <c r="C585" s="13" t="inlineStr">
        <is>
          <t>Water: Summary [CH10.36]</t>
        </is>
      </c>
      <c r="D585" s="12" t="inlineStr">
        <is>
          <t>Identify different water sources and describe the different treatment types to obtain potable water and treat waste.</t>
        </is>
      </c>
      <c r="E585" s="12" t="inlineStr">
        <is>
          <t>f9d89bb5-c220-4b56-9bf5-e26b3a6275bd</t>
        </is>
      </c>
    </row>
    <row r="586" ht="45" customHeight="1">
      <c r="A586" s="12" t="inlineStr">
        <is>
          <t>Using Resources</t>
        </is>
      </c>
      <c r="B586" s="12" t="inlineStr">
        <is>
          <t>Using Resources</t>
        </is>
      </c>
      <c r="C586" s="13" t="inlineStr">
        <is>
          <t>Extracting Copper: Phytomining [CH10.28]</t>
        </is>
      </c>
      <c r="D586" s="12" t="inlineStr">
        <is>
          <t>Describe how phytomining can be used to extract copper from copper ores.</t>
        </is>
      </c>
      <c r="E586" s="12" t="inlineStr">
        <is>
          <t>faf4f34e-aa31-4915-afdb-dba1d50baf6a</t>
        </is>
      </c>
    </row>
    <row r="587" ht="45" customHeight="1">
      <c r="A587" s="12" t="inlineStr">
        <is>
          <t>Maths for Scientists</t>
        </is>
      </c>
      <c r="B587" s="12" t="inlineStr">
        <is>
          <t>Maths for Scientists</t>
        </is>
      </c>
      <c r="C587" s="13" t="inlineStr">
        <is>
          <t>Area of Right Angled Triangles [MF31.04]</t>
        </is>
      </c>
      <c r="D587" s="12" t="inlineStr">
        <is>
          <t>This nugget has learning material and questions covering the topic of the Area of Right Angled Triangles.</t>
        </is>
      </c>
      <c r="E587" s="12" t="inlineStr">
        <is>
          <t>1c206425-6f75-4780-9524-da958f6f9acd</t>
        </is>
      </c>
    </row>
    <row r="588" ht="45" customHeight="1">
      <c r="A588" s="12" t="inlineStr">
        <is>
          <t>Maths for Scientists</t>
        </is>
      </c>
      <c r="B588" s="12" t="inlineStr">
        <is>
          <t>Maths for Scientists</t>
        </is>
      </c>
      <c r="C588" s="13" t="inlineStr">
        <is>
          <t>Finding the Gradient of a Line Segment: Using the Formula [MF23.09]</t>
        </is>
      </c>
      <c r="D588" s="12" t="inlineStr">
        <is>
          <t>This nugget has learning material and questions covering the topic of Finding the Gradient of a Line Segment: Using the Formula.</t>
        </is>
      </c>
      <c r="E588" s="12" t="inlineStr">
        <is>
          <t>2846c87d-9f3b-4d62-877a-d1d123249545</t>
        </is>
      </c>
    </row>
    <row r="589" ht="45" customHeight="1">
      <c r="A589" s="12" t="inlineStr">
        <is>
          <t>Maths for Scientists</t>
        </is>
      </c>
      <c r="B589" s="12" t="inlineStr">
        <is>
          <t>Maths for Scientists</t>
        </is>
      </c>
      <c r="C589" s="13" t="inlineStr">
        <is>
          <t>Scatter Graphs: Plotting [MF50.13]</t>
        </is>
      </c>
      <c r="D589" s="12" t="inlineStr">
        <is>
          <t>This nugget covers how to correctly draw axes for a scatter graph, including choosing an appropriate scale, using axes breaks and identifying the explanatory (independent) and response (dependent) variables.</t>
        </is>
      </c>
      <c r="E589" s="12" t="inlineStr">
        <is>
          <t>2fb49245-3505-4e92-ad46-436189b97a88</t>
        </is>
      </c>
    </row>
    <row r="590" ht="45" customHeight="1">
      <c r="A590" s="12" t="inlineStr">
        <is>
          <t>Maths for Scientists</t>
        </is>
      </c>
      <c r="B590" s="12" t="inlineStr">
        <is>
          <t>Maths for Scientists</t>
        </is>
      </c>
      <c r="C590" s="13" t="inlineStr">
        <is>
          <t>Mode [MF49.01]</t>
        </is>
      </c>
      <c r="D590" s="12" t="inlineStr">
        <is>
          <t>This nugget has learning material and questions covering the topic of Mode.</t>
        </is>
      </c>
      <c r="E590" s="12" t="inlineStr">
        <is>
          <t>31eaa5b8-8126-439a-86de-aff05e1d515f</t>
        </is>
      </c>
    </row>
    <row r="591" ht="45" customHeight="1">
      <c r="A591" s="12" t="inlineStr">
        <is>
          <t>Maths for Scientists</t>
        </is>
      </c>
      <c r="B591" s="12" t="inlineStr">
        <is>
          <t>Maths for Scientists</t>
        </is>
      </c>
      <c r="C591" s="13" t="inlineStr">
        <is>
          <t>Introduction to Substitution [MF17.13]</t>
        </is>
      </c>
      <c r="D591" s="12" t="inlineStr">
        <is>
          <t>This nugget has learning material and questions on substituting a positive or negative value into a single algebraic term that contains only one variable.</t>
        </is>
      </c>
      <c r="E591" s="12" t="inlineStr">
        <is>
          <t>3e36f715-07c2-4c4a-9b13-e55add17f9c0</t>
        </is>
      </c>
    </row>
    <row r="592" ht="45" customHeight="1">
      <c r="A592" s="12" t="inlineStr">
        <is>
          <t>Maths for Scientists</t>
        </is>
      </c>
      <c r="B592" s="12" t="inlineStr">
        <is>
          <t>Maths for Scientists</t>
        </is>
      </c>
      <c r="C592" s="13" t="inlineStr">
        <is>
          <t>Mean 1: Positive Integers [MF49.03]</t>
        </is>
      </c>
      <c r="D592" s="12" t="inlineStr">
        <is>
          <t>This nugget has learning material and questions covering the topic of Mean 1.</t>
        </is>
      </c>
      <c r="E592" s="12" t="inlineStr">
        <is>
          <t>407bfa05-f281-4ede-ba95-edecac8d9825</t>
        </is>
      </c>
    </row>
    <row r="593" ht="45" customHeight="1">
      <c r="A593" s="12" t="inlineStr">
        <is>
          <t>Maths for Scientists</t>
        </is>
      </c>
      <c r="B593" s="12" t="inlineStr">
        <is>
          <t>Maths for Scientists</t>
        </is>
      </c>
      <c r="C593" s="13" t="inlineStr">
        <is>
          <t>Reading Scales [MF36.01]</t>
        </is>
      </c>
      <c r="D593" s="12" t="inlineStr">
        <is>
          <t>This nugget has learning material and questions covering the topic of Reading Scales.</t>
        </is>
      </c>
      <c r="E593" s="12" t="inlineStr">
        <is>
          <t>488d469f-5ec1-4a53-b56b-a1b3da7ec705</t>
        </is>
      </c>
    </row>
    <row r="594" ht="45" customHeight="1">
      <c r="A594" s="12" t="inlineStr">
        <is>
          <t>Maths for Scientists</t>
        </is>
      </c>
      <c r="B594" s="12" t="inlineStr">
        <is>
          <t>Maths for Scientists</t>
        </is>
      </c>
      <c r="C594" s="13" t="inlineStr">
        <is>
          <t>Rearranging Formulae: One Step [MF21.05]</t>
        </is>
      </c>
      <c r="D594" s="12" t="inlineStr">
        <is>
          <t>This nugget has learning material and questions covering the topic of Rearranging Formulae: One Step.</t>
        </is>
      </c>
      <c r="E594" s="12" t="inlineStr">
        <is>
          <t>94b75f85-9641-4bff-871b-f5b0ae581bd0</t>
        </is>
      </c>
    </row>
    <row r="595" ht="45" customHeight="1">
      <c r="A595" s="12" t="inlineStr">
        <is>
          <t>Maths for Scientists</t>
        </is>
      </c>
      <c r="B595" s="12" t="inlineStr">
        <is>
          <t>Maths for Scientists</t>
        </is>
      </c>
      <c r="C595" s="13" t="inlineStr">
        <is>
          <t>Interpreting Pie Charts [MF50.11]</t>
        </is>
      </c>
      <c r="D595" s="12" t="inlineStr">
        <is>
          <t>This nugget has learning material and questions covering the topic of Interpreting Pie Charts.</t>
        </is>
      </c>
      <c r="E595" s="12" t="inlineStr">
        <is>
          <t>a5eb6701-0424-4f33-a243-37c62ea28c58</t>
        </is>
      </c>
    </row>
    <row r="596" ht="45" customHeight="1">
      <c r="A596" s="12" t="inlineStr">
        <is>
          <t>Maths for Scientists</t>
        </is>
      </c>
      <c r="B596" s="12" t="inlineStr">
        <is>
          <t>Maths for Scientists</t>
        </is>
      </c>
      <c r="C596" s="13" t="inlineStr">
        <is>
          <t>Creating Pie Charts (Calculator) [MF50.10]</t>
        </is>
      </c>
      <c r="D596" s="12" t="inlineStr">
        <is>
          <t>This nugget has learning material and questions covering the topic of Creating Pie Charts (Calculator).</t>
        </is>
      </c>
      <c r="E596" s="12" t="inlineStr">
        <is>
          <t>b216caf5-1d95-4a20-89ed-a28ea223ecb8</t>
        </is>
      </c>
    </row>
    <row r="597" ht="45" customHeight="1">
      <c r="A597" s="12" t="inlineStr">
        <is>
          <t>Maths for Scientists</t>
        </is>
      </c>
      <c r="B597" s="12" t="inlineStr">
        <is>
          <t>Maths for Scientists</t>
        </is>
      </c>
      <c r="C597" s="13" t="inlineStr">
        <is>
          <t>Bar Charts [MF50.04]</t>
        </is>
      </c>
      <c r="D597" s="12" t="inlineStr">
        <is>
          <t>This nugget has learning material and questions covering the topic of Bar Charts.</t>
        </is>
      </c>
      <c r="E597" s="12" t="inlineStr">
        <is>
          <t>b6c397fc-5a9f-4025-bf48-63a780bce147</t>
        </is>
      </c>
    </row>
    <row r="598" ht="45" customHeight="1">
      <c r="A598" s="12" t="inlineStr">
        <is>
          <t>Maths for Scientists</t>
        </is>
      </c>
      <c r="B598" s="12" t="inlineStr">
        <is>
          <t>Maths for Scientists</t>
        </is>
      </c>
      <c r="C598" s="13" t="inlineStr">
        <is>
          <t>Area of Squares, Rectangles and Parallelograms [MF31.03]</t>
        </is>
      </c>
      <c r="D598" s="12" t="inlineStr">
        <is>
          <t>This nugget has learning material and questions covering the topic of the Area of Squares, Rectangles and Parallelograms.</t>
        </is>
      </c>
      <c r="E598" s="12" t="inlineStr">
        <is>
          <t>b730043c-6004-43d2-b60d-00ae3e7e70bf</t>
        </is>
      </c>
    </row>
    <row r="599" ht="45" customHeight="1">
      <c r="A599" s="12" t="inlineStr">
        <is>
          <t>Maths for Scientists</t>
        </is>
      </c>
      <c r="B599" s="12" t="inlineStr">
        <is>
          <t>Maths for Scientists</t>
        </is>
      </c>
      <c r="C599" s="13" t="inlineStr">
        <is>
          <t>Range 1: Positive Integers [MF49.07]</t>
        </is>
      </c>
      <c r="D599" s="12" t="inlineStr">
        <is>
          <t>This nugget has learning material and questions covering the topic of Range 1.</t>
        </is>
      </c>
      <c r="E599" s="12" t="inlineStr">
        <is>
          <t>c06ff0a7-34d3-4d8e-8534-c0761c520acc</t>
        </is>
      </c>
    </row>
    <row r="600" ht="45" customHeight="1">
      <c r="A600" s="12" t="inlineStr">
        <is>
          <t>Maths for Scientists</t>
        </is>
      </c>
      <c r="B600" s="12" t="inlineStr">
        <is>
          <t>Maths for Scientists</t>
        </is>
      </c>
      <c r="C600" s="13" t="inlineStr">
        <is>
          <t>Understanding Percentages [MF7.01]</t>
        </is>
      </c>
      <c r="D600" s="12" t="inlineStr">
        <is>
          <t>This nugget has learning material and questions covering the topic of Understanding Percentages.</t>
        </is>
      </c>
      <c r="E600" s="12" t="inlineStr">
        <is>
          <t>c5d48b0e-941d-4d3c-8e8f-18a641edf441</t>
        </is>
      </c>
    </row>
    <row r="601" ht="45" customHeight="1">
      <c r="A601" s="12" t="inlineStr">
        <is>
          <t>Maths for Scientists</t>
        </is>
      </c>
      <c r="B601" s="12" t="inlineStr">
        <is>
          <t>Maths for Scientists</t>
        </is>
      </c>
      <c r="C601" s="13" t="inlineStr">
        <is>
          <t>Solving Equations: One Step (×) [MF19.02]</t>
        </is>
      </c>
      <c r="D601" s="12" t="inlineStr">
        <is>
          <t>This nugget has learning material and questions covering the topic of a One Step Equation: Multiplication.</t>
        </is>
      </c>
      <c r="E601" s="12" t="inlineStr">
        <is>
          <t>c886d223-e693-46f7-9978-df25038b520b</t>
        </is>
      </c>
    </row>
    <row r="602" ht="45" customHeight="1">
      <c r="A602" s="12" t="inlineStr">
        <is>
          <t>Maths for Scientists</t>
        </is>
      </c>
      <c r="B602" s="12" t="inlineStr">
        <is>
          <t>Maths for Scientists</t>
        </is>
      </c>
      <c r="C602" s="13" t="inlineStr">
        <is>
          <t>Median [MF49.02]</t>
        </is>
      </c>
      <c r="D602" s="12" t="inlineStr">
        <is>
          <t xml:space="preserve">This nugget contains finding the median of a set of numbers, either ordered or unordered. Some questions have an even amount of values, so the answer is found by adding the two middle values together and dividing by two. Answer can be decimals. </t>
        </is>
      </c>
      <c r="E602" s="12" t="inlineStr">
        <is>
          <t>d2d30438-773a-4e5c-ba44-d6ec4d36a624</t>
        </is>
      </c>
    </row>
    <row r="603" ht="45" customHeight="1">
      <c r="A603" s="12" t="inlineStr">
        <is>
          <t>Maths for Scientists</t>
        </is>
      </c>
      <c r="B603" s="12" t="inlineStr">
        <is>
          <t>Maths for Scientists</t>
        </is>
      </c>
      <c r="C603" s="13" t="inlineStr">
        <is>
          <t>Discrete and Continuous Data [MF48.02]</t>
        </is>
      </c>
      <c r="D603" s="12" t="inlineStr">
        <is>
          <t>This nugget has learning material and questions covering the topic of Discrete and Continuous Data.</t>
        </is>
      </c>
      <c r="E603" s="12" t="inlineStr">
        <is>
          <t>e1de590b-460b-419f-9238-2242017e74b4</t>
        </is>
      </c>
    </row>
    <row r="604" ht="45" customHeight="1">
      <c r="A604" s="12" t="inlineStr">
        <is>
          <t>Maths for Scientists</t>
        </is>
      </c>
      <c r="B604" s="12" t="inlineStr">
        <is>
          <t>Maths for Scientists</t>
        </is>
      </c>
      <c r="C604" s="13" t="inlineStr">
        <is>
          <t>Solving Equations: One Step (÷) [MF19.03]</t>
        </is>
      </c>
      <c r="D604" s="12" t="inlineStr">
        <is>
          <t>This nugget has learning material and questions covering the topic of a  One Step Equation: Division.</t>
        </is>
      </c>
      <c r="E604" s="12" t="inlineStr">
        <is>
          <t>f598624b-02fb-442a-b8f1-431ce86601dd</t>
        </is>
      </c>
    </row>
    <row r="605" ht="45" customHeight="1">
      <c r="A605" s="12" t="inlineStr">
        <is>
          <t>Maths for Scientists</t>
        </is>
      </c>
      <c r="B605" s="12" t="inlineStr">
        <is>
          <t>Maths for Scientists</t>
        </is>
      </c>
      <c r="C605" s="13" t="inlineStr">
        <is>
          <t>Area of a Circle: From Radius [MF32.07]</t>
        </is>
      </c>
      <c r="D605" s="12" t="inlineStr">
        <is>
          <t>This nugget has learning material and questions covering the topic of Area of a Circle: From Radius.</t>
        </is>
      </c>
      <c r="E605" s="12" t="inlineStr">
        <is>
          <t>f686e547-81a7-4793-ba81-d14c3ae963dc</t>
        </is>
      </c>
    </row>
    <row r="606" ht="45" customHeight="1">
      <c r="A606" s="12" t="inlineStr">
        <is>
          <t>Maths for Scientists</t>
        </is>
      </c>
      <c r="B606" s="12" t="inlineStr">
        <is>
          <t>Maths for Scientists</t>
        </is>
      </c>
      <c r="C606" s="13" t="inlineStr">
        <is>
          <t>Converting Metric Length (One Step) [MF36.04]</t>
        </is>
      </c>
      <c r="D606" s="12" t="inlineStr">
        <is>
          <t>This nugget has learning material and questions covering the topic of Converting Metric Length (One-Step).</t>
        </is>
      </c>
      <c r="E606" s="12" t="inlineStr">
        <is>
          <t>f6d9a6fe-0bde-472e-ac83-3499b5c09573</t>
        </is>
      </c>
    </row>
    <row r="607" ht="45" customHeight="1">
      <c r="A607" s="12" t="inlineStr">
        <is>
          <t>Maths for Scientists</t>
        </is>
      </c>
      <c r="B607" s="12" t="inlineStr">
        <is>
          <t>Maths for Scientists</t>
        </is>
      </c>
      <c r="C607" s="13" t="inlineStr">
        <is>
          <t>Hypotheses, Primary Data and Secondary Data [MF48.01]</t>
        </is>
      </c>
      <c r="D607" s="12" t="inlineStr">
        <is>
          <t>This nugget has learning material and questions covering the topic of Primary and Secondary Data.</t>
        </is>
      </c>
      <c r="E607" s="12" t="inlineStr">
        <is>
          <t>f6ede61c-d392-4984-933a-9790620aaaa5</t>
        </is>
      </c>
    </row>
    <row r="608" ht="45" customHeight="1">
      <c r="A608" s="12" t="inlineStr">
        <is>
          <t>Maths Skills for Chemists</t>
        </is>
      </c>
      <c r="B608" s="12" t="inlineStr">
        <is>
          <t>Maths Skills for Chemists</t>
        </is>
      </c>
      <c r="C608" s="13" t="inlineStr">
        <is>
          <t>Scatter Graphs: Outliers [MF50.15]</t>
        </is>
      </c>
      <c r="D608" s="12" t="inlineStr">
        <is>
          <t>This nugget covers identifying outliers and the possible causes of an outlier on a scatter graph. It also covers what the effect of including an outlier has on the interpretation of correlation and drawing the line of best fit.</t>
        </is>
      </c>
      <c r="E608" s="12" t="inlineStr">
        <is>
          <t>0241e7a7-b962-4ac9-ac61-cd5906fcafa1</t>
        </is>
      </c>
    </row>
    <row r="609" ht="45" customHeight="1">
      <c r="A609" s="12" t="inlineStr">
        <is>
          <t>Maths Skills for Chemists</t>
        </is>
      </c>
      <c r="B609" s="12" t="inlineStr">
        <is>
          <t>Maths Skills for Chemists</t>
        </is>
      </c>
      <c r="C609" s="13" t="inlineStr">
        <is>
          <t>Plotting Straight Line Graphs: 4 Quadrants [MF23.07]</t>
        </is>
      </c>
      <c r="D609" s="12" t="inlineStr">
        <is>
          <t>This nugget has learning material and questions covering the topic of Plotting Straight Line Graphs: 4 Quadrants.</t>
        </is>
      </c>
      <c r="E609" s="12" t="inlineStr">
        <is>
          <t>0cde5f87-63db-44d9-9a80-8392640961da</t>
        </is>
      </c>
    </row>
    <row r="610" ht="45" customHeight="1">
      <c r="A610" s="12" t="inlineStr">
        <is>
          <t>Maths Skills for Chemists</t>
        </is>
      </c>
      <c r="B610" s="12" t="inlineStr">
        <is>
          <t>Maths Skills for Chemists</t>
        </is>
      </c>
      <c r="C610" s="13" t="inlineStr">
        <is>
          <t>Histograms 1: Choosing Axes [MH61.03]</t>
        </is>
      </c>
      <c r="D610" s="12" t="inlineStr">
        <is>
          <t>This nugget has learning material and questions covering the topic of Histograms 1.</t>
        </is>
      </c>
      <c r="E610" s="12" t="inlineStr">
        <is>
          <t>1336ee15-6aec-4113-ad1b-43ab508f23a8</t>
        </is>
      </c>
    </row>
    <row r="611" ht="45" customHeight="1">
      <c r="A611" s="12" t="inlineStr">
        <is>
          <t>Maths Skills for Chemists</t>
        </is>
      </c>
      <c r="B611" s="12" t="inlineStr">
        <is>
          <t>Maths Skills for Chemists</t>
        </is>
      </c>
      <c r="C611" s="13" t="inlineStr">
        <is>
          <t>Plans and Elevations [MF33.04]</t>
        </is>
      </c>
      <c r="D611" s="12" t="inlineStr">
        <is>
          <t>This nugget has learning material and questions covering the topic of Plans and Elevations.</t>
        </is>
      </c>
      <c r="E611" s="12" t="inlineStr">
        <is>
          <t>17072aa4-4633-4dce-9593-2df94b580170</t>
        </is>
      </c>
    </row>
    <row r="612" ht="45" customHeight="1">
      <c r="A612" s="12" t="inlineStr">
        <is>
          <t>Maths Skills for Chemists</t>
        </is>
      </c>
      <c r="B612" s="12" t="inlineStr">
        <is>
          <t>Maths Skills for Chemists</t>
        </is>
      </c>
      <c r="C612" s="13" t="inlineStr">
        <is>
          <t>Mean from Frequency Table [MF49.12]</t>
        </is>
      </c>
      <c r="D612" s="12" t="inlineStr">
        <is>
          <t>This nugget has learning material and questions covering the topic of Mean from Frequency Table.</t>
        </is>
      </c>
      <c r="E612" s="12" t="inlineStr">
        <is>
          <t>1949a57b-3256-4109-b00c-880acd7c69c7</t>
        </is>
      </c>
    </row>
    <row r="613" ht="45" customHeight="1">
      <c r="A613" s="12" t="inlineStr">
        <is>
          <t>Maths Skills for Chemists</t>
        </is>
      </c>
      <c r="B613" s="12" t="inlineStr">
        <is>
          <t>Maths Skills for Chemists</t>
        </is>
      </c>
      <c r="C613" s="13" t="inlineStr">
        <is>
          <t>Substituting into a Formula [MF21.02]</t>
        </is>
      </c>
      <c r="D613" s="12" t="inlineStr">
        <is>
          <t>This nugget has learning material and questions covering the topic of Substituting into a Formula.</t>
        </is>
      </c>
      <c r="E613" s="12" t="inlineStr">
        <is>
          <t>21cb7259-64cd-4bef-af6f-8e1207411f1d</t>
        </is>
      </c>
    </row>
    <row r="614" ht="45" customHeight="1">
      <c r="A614" s="12" t="inlineStr">
        <is>
          <t>Maths Skills for Chemists</t>
        </is>
      </c>
      <c r="B614" s="12" t="inlineStr">
        <is>
          <t>Maths Skills for Chemists</t>
        </is>
      </c>
      <c r="C614" s="13" t="inlineStr">
        <is>
          <t>Scales: Continuous Data [MF50.19]</t>
        </is>
      </c>
      <c r="D614" s="12" t="inlineStr">
        <is>
          <t>This nugget has learning material and questions covering the topic of selecting appropriate scales for graphing continuous data.</t>
        </is>
      </c>
      <c r="E614" s="12" t="inlineStr">
        <is>
          <t>3486b636-e197-4848-9de4-b4a7b2632fe6</t>
        </is>
      </c>
    </row>
    <row r="615" ht="45" customHeight="1">
      <c r="A615" s="12" t="inlineStr">
        <is>
          <t>Maths Skills for Chemists</t>
        </is>
      </c>
      <c r="B615" s="12" t="inlineStr">
        <is>
          <t>Maths Skills for Chemists</t>
        </is>
      </c>
      <c r="C615" s="13" t="inlineStr">
        <is>
          <t>Mean 2: Decimals and Negatives [MF49.04]</t>
        </is>
      </c>
      <c r="D615" s="12" t="inlineStr">
        <is>
          <t>This nugget has learning material and questions covering the topic of Mean 2.</t>
        </is>
      </c>
      <c r="E615" s="12" t="inlineStr">
        <is>
          <t>3562309c-7c47-466f-b2cb-69607479baa4</t>
        </is>
      </c>
    </row>
    <row r="616" ht="45" customHeight="1">
      <c r="A616" s="12" t="inlineStr">
        <is>
          <t>Maths Skills for Chemists</t>
        </is>
      </c>
      <c r="B616" s="12" t="inlineStr">
        <is>
          <t>Maths Skills for Chemists</t>
        </is>
      </c>
      <c r="C616" s="13" t="inlineStr">
        <is>
          <t>Standard Form: Worded problems with calculator [MF14.10]</t>
        </is>
      </c>
      <c r="D616" s="12" t="inlineStr">
        <is>
          <t>This nugget has learning material and questions covering the topic of solving Standard Form worded problems with a calculator.</t>
        </is>
      </c>
      <c r="E616" s="12" t="inlineStr">
        <is>
          <t>447f52d9-7f65-4a8b-bf13-0f0c6321d98c</t>
        </is>
      </c>
    </row>
    <row r="617" ht="45" customHeight="1">
      <c r="A617" s="12" t="inlineStr">
        <is>
          <t>Maths Skills for Chemists</t>
        </is>
      </c>
      <c r="B617" s="12" t="inlineStr">
        <is>
          <t>Maths Skills for Chemists</t>
        </is>
      </c>
      <c r="C617" s="13" t="inlineStr">
        <is>
          <t>Using a Ruler [MF26.16]</t>
        </is>
      </c>
      <c r="D617" s="12" t="inlineStr">
        <is>
          <t xml:space="preserve">This nugget has questions on reading from a ruler to measure the length of a line segment in cm, to one decimal place. </t>
        </is>
      </c>
      <c r="E617" s="12" t="inlineStr">
        <is>
          <t>47f6e68e-d2d6-4504-88eb-aa6d7098880b</t>
        </is>
      </c>
    </row>
    <row r="618" ht="45" customHeight="1">
      <c r="A618" s="12" t="inlineStr">
        <is>
          <t>Maths Skills for Chemists</t>
        </is>
      </c>
      <c r="B618" s="12" t="inlineStr">
        <is>
          <t>Maths Skills for Chemists</t>
        </is>
      </c>
      <c r="C618" s="13" t="inlineStr">
        <is>
          <t>Direct Proportion 1: Conversions [MF16.05]</t>
        </is>
      </c>
      <c r="D618" s="12" t="inlineStr">
        <is>
          <t>This nugget has learning material and questions covering the topic of Direct Proportion 1.</t>
        </is>
      </c>
      <c r="E618" s="12" t="inlineStr">
        <is>
          <t>5d2a4e1e-b9c6-4347-ae98-5df436cc17fe</t>
        </is>
      </c>
    </row>
    <row r="619" ht="45" customHeight="1">
      <c r="A619" s="12" t="inlineStr">
        <is>
          <t>Maths Skills for Chemists</t>
        </is>
      </c>
      <c r="B619" s="12" t="inlineStr">
        <is>
          <t>Maths Skills for Chemists</t>
        </is>
      </c>
      <c r="C619" s="13" t="inlineStr">
        <is>
          <t>Volume of Cubes and Cuboids [MF34.02]</t>
        </is>
      </c>
      <c r="D619" s="12" t="inlineStr">
        <is>
          <t>This nugget has learning material and questions covering the topic of the Volume of Cubes and Cuboids.</t>
        </is>
      </c>
      <c r="E619" s="12" t="inlineStr">
        <is>
          <t>620abbcb-221f-4760-9d90-1df267223a20</t>
        </is>
      </c>
    </row>
    <row r="620" ht="45" customHeight="1">
      <c r="A620" s="12" t="inlineStr">
        <is>
          <t>Maths Skills for Chemists</t>
        </is>
      </c>
      <c r="B620" s="12" t="inlineStr">
        <is>
          <t>Maths Skills for Chemists</t>
        </is>
      </c>
      <c r="C620" s="13" t="inlineStr">
        <is>
          <t>Area of Triangles [MF31.05]</t>
        </is>
      </c>
      <c r="D620" s="12" t="inlineStr">
        <is>
          <t>This nugget has learning material and questions covering the topic of the Area of Triangles.</t>
        </is>
      </c>
      <c r="E620" s="12" t="inlineStr">
        <is>
          <t>6a1e573c-8343-4d84-88b7-da829a119cd9</t>
        </is>
      </c>
    </row>
    <row r="621" ht="45" customHeight="1">
      <c r="A621" s="12" t="inlineStr">
        <is>
          <t>Maths Skills for Chemists</t>
        </is>
      </c>
      <c r="B621" s="12" t="inlineStr">
        <is>
          <t>Maths Skills for Chemists</t>
        </is>
      </c>
      <c r="C621" s="13" t="inlineStr">
        <is>
          <t>Solving Equations: One Step (+ – × ÷) [MF19.04]</t>
        </is>
      </c>
      <c r="D621" s="12" t="inlineStr">
        <is>
          <t>This nugget has learning material and questions covering the topic of Solving One Step Equations: mixed.</t>
        </is>
      </c>
      <c r="E621" s="12" t="inlineStr">
        <is>
          <t>814b0108-5ba5-4351-a6d8-f3b43ec5679a</t>
        </is>
      </c>
    </row>
    <row r="622" ht="45" customHeight="1">
      <c r="A622" s="12" t="inlineStr">
        <is>
          <t>Maths Skills for Chemists</t>
        </is>
      </c>
      <c r="B622" s="12" t="inlineStr">
        <is>
          <t>Maths Skills for Chemists</t>
        </is>
      </c>
      <c r="C622" s="13" t="inlineStr">
        <is>
          <t>Proportions on a Graph [MF16.09]</t>
        </is>
      </c>
      <c r="D622" s="12" t="inlineStr">
        <is>
          <t>This nugget has learning material and questions covering the topic of Proportions on a Graph.</t>
        </is>
      </c>
      <c r="E622" s="12" t="inlineStr">
        <is>
          <t>8a9953b5-e03e-4963-9121-7a83966bfd77</t>
        </is>
      </c>
    </row>
    <row r="623" ht="45" customHeight="1">
      <c r="A623" s="12" t="inlineStr">
        <is>
          <t>Maths Skills for Chemists</t>
        </is>
      </c>
      <c r="B623" s="12" t="inlineStr">
        <is>
          <t>Maths Skills for Chemists</t>
        </is>
      </c>
      <c r="C623" s="13" t="inlineStr">
        <is>
          <t>Rounding to Mixed Significant Figures [MF9.08]</t>
        </is>
      </c>
      <c r="D623" s="12" t="inlineStr">
        <is>
          <t>This nugget contains questions on rounding numbers to a different number of significant figures, including 1, 2, 3 and 4. It also includes basic calculations where the answer is rounded to a different number of significant figures.</t>
        </is>
      </c>
      <c r="E623" s="12" t="inlineStr">
        <is>
          <t>90e46c57-90f1-43ab-bd24-03224cc687c0</t>
        </is>
      </c>
    </row>
    <row r="624" ht="45" customHeight="1">
      <c r="A624" s="12" t="inlineStr">
        <is>
          <t>Maths Skills for Chemists</t>
        </is>
      </c>
      <c r="B624" s="12" t="inlineStr">
        <is>
          <t>Maths Skills for Chemists</t>
        </is>
      </c>
      <c r="C624" s="13" t="inlineStr">
        <is>
          <t>Ordinary to Standard Form [MF14.04]</t>
        </is>
      </c>
      <c r="D624" s="12" t="inlineStr">
        <is>
          <t>This nugget has learning material and questions covering the topic of Ordinary to Standard Form.</t>
        </is>
      </c>
      <c r="E624" s="12" t="inlineStr">
        <is>
          <t>921c0f8f-eb17-48cd-aa10-f85cf25d42f7</t>
        </is>
      </c>
    </row>
    <row r="625" ht="45" customHeight="1">
      <c r="A625" s="12" t="inlineStr">
        <is>
          <t>Maths Skills for Chemists</t>
        </is>
      </c>
      <c r="B625" s="12" t="inlineStr">
        <is>
          <t>Maths Skills for Chemists</t>
        </is>
      </c>
      <c r="C625" s="13" t="inlineStr">
        <is>
          <t>Estimating Gradients [MH24.16]</t>
        </is>
      </c>
      <c r="D625" s="12" t="inlineStr">
        <is>
          <t>This nugget has learning material and questions covering the topic of Estimating Gradients.</t>
        </is>
      </c>
      <c r="E625" s="12" t="inlineStr">
        <is>
          <t>9ab3d7fd-2af0-497d-84d6-5fe309340a61</t>
        </is>
      </c>
    </row>
    <row r="626" ht="45" customHeight="1">
      <c r="A626" s="12" t="inlineStr">
        <is>
          <t>Maths Skills for Chemists</t>
        </is>
      </c>
      <c r="B626" s="12" t="inlineStr">
        <is>
          <t>Maths Skills for Chemists</t>
        </is>
      </c>
      <c r="C626" s="13" t="inlineStr">
        <is>
          <t>Surface Area of Cuboids [MF35.01]</t>
        </is>
      </c>
      <c r="D626" s="12" t="inlineStr">
        <is>
          <t>This nugget has learning material and questions covering the topic of the Surface Area of Cuboids.</t>
        </is>
      </c>
      <c r="E626" s="12" t="inlineStr">
        <is>
          <t>a59e44c2-9829-48bc-98d9-32b9ff49968e</t>
        </is>
      </c>
    </row>
    <row r="627" ht="45" customHeight="1">
      <c r="A627" s="12" t="inlineStr">
        <is>
          <t>Maths Skills for Chemists</t>
        </is>
      </c>
      <c r="B627" s="12" t="inlineStr">
        <is>
          <t>Maths Skills for Chemists</t>
        </is>
      </c>
      <c r="C627" s="13" t="inlineStr">
        <is>
          <t>Finding the Gradient of a Line Segment: Using the Graph [MF23.08]</t>
        </is>
      </c>
      <c r="D627" s="12" t="inlineStr">
        <is>
          <t>This nugget has learning material and questions covering the topic of Finding the Gradient of a Line Segment: Using the Graph.</t>
        </is>
      </c>
      <c r="E627" s="12" t="inlineStr">
        <is>
          <t>b539239e-ac53-4d0a-b6a0-0514dc5aa5b2</t>
        </is>
      </c>
    </row>
    <row r="628" ht="45" customHeight="1">
      <c r="A628" s="12" t="inlineStr">
        <is>
          <t>Maths Skills for Chemists</t>
        </is>
      </c>
      <c r="B628" s="12" t="inlineStr">
        <is>
          <t>Maths Skills for Chemists</t>
        </is>
      </c>
      <c r="C628" s="13" t="inlineStr">
        <is>
          <t>Real Life Graphs: Interpreting [MF24.12]</t>
        </is>
      </c>
      <c r="D628" s="12" t="inlineStr">
        <is>
          <t>This nugget has learning material and questions covering the topic of Real Life Graphs: Interpreting .</t>
        </is>
      </c>
      <c r="E628" s="12" t="inlineStr">
        <is>
          <t>b8d70c65-8d84-47ff-a725-2f88848122dd</t>
        </is>
      </c>
    </row>
    <row r="629" ht="45" customHeight="1">
      <c r="A629" s="12" t="inlineStr">
        <is>
          <t>Maths Skills for Chemists</t>
        </is>
      </c>
      <c r="B629" s="12" t="inlineStr">
        <is>
          <t>Maths Skills for Chemists</t>
        </is>
      </c>
      <c r="C629" s="13" t="inlineStr">
        <is>
          <t>Substitution into Expressions 3: Two Terms incl. Squares [MF17.15]</t>
        </is>
      </c>
      <c r="D629" s="12" t="inlineStr">
        <is>
          <t>This nugget has learning material and questions covering the topic of Substitution into Expressions 3.</t>
        </is>
      </c>
      <c r="E629" s="12" t="inlineStr">
        <is>
          <t>d6732310-1b59-45c5-b3e4-354b29cd73a7</t>
        </is>
      </c>
    </row>
    <row r="630" ht="45" customHeight="1">
      <c r="A630" s="12" t="inlineStr">
        <is>
          <t>Maths Skills for Chemists</t>
        </is>
      </c>
      <c r="B630" s="12" t="inlineStr">
        <is>
          <t>Maths Skills for Chemists</t>
        </is>
      </c>
      <c r="C630" s="13" t="inlineStr">
        <is>
          <t>Estimating with Metric Units [MF36.03]</t>
        </is>
      </c>
      <c r="D630" s="12" t="inlineStr">
        <is>
          <t>This nugget has learning material and questions covering the topic of Estimating with Metric Units.</t>
        </is>
      </c>
      <c r="E630" s="12" t="inlineStr">
        <is>
          <t>d9565956-ae55-49b8-aa37-3e7c9e2f2e67</t>
        </is>
      </c>
    </row>
    <row r="631" ht="45" customHeight="1">
      <c r="A631" s="12" t="inlineStr">
        <is>
          <t>Maths Skills for Chemists</t>
        </is>
      </c>
      <c r="B631" s="12" t="inlineStr">
        <is>
          <t>Maths Skills for Chemists</t>
        </is>
      </c>
      <c r="C631" s="13" t="inlineStr">
        <is>
          <t>Standard Form to Ordinary [MF14.03]</t>
        </is>
      </c>
      <c r="D631" s="12" t="inlineStr">
        <is>
          <t>This nugget has learning material and questions covering the topic of Standard Form to Ordinary.</t>
        </is>
      </c>
      <c r="E631" s="12" t="inlineStr">
        <is>
          <t>d9ff6a1c-d84e-494d-8806-cd7eaaab2ef4</t>
        </is>
      </c>
    </row>
    <row r="632" ht="45" customHeight="1">
      <c r="A632" s="12" t="inlineStr">
        <is>
          <t>Maths Skills for Chemists</t>
        </is>
      </c>
      <c r="B632" s="12" t="inlineStr">
        <is>
          <t>Maths Skills for Chemists</t>
        </is>
      </c>
      <c r="C632" s="13" t="inlineStr">
        <is>
          <t>Simplifying Ratios with Units [MF15.06]</t>
        </is>
      </c>
      <c r="D632" s="12" t="inlineStr">
        <is>
          <t>This nugget has learning material and questions covering the topic of Simplifying Ratios with Units.</t>
        </is>
      </c>
      <c r="E632" s="12" t="inlineStr">
        <is>
          <t>dcb4b144-8764-4bd4-9c5d-18ffd70451ab</t>
        </is>
      </c>
    </row>
    <row r="633" ht="45" customHeight="1">
      <c r="A633" s="12" t="inlineStr">
        <is>
          <t>Maths Skills for Chemists</t>
        </is>
      </c>
      <c r="B633" s="12" t="inlineStr">
        <is>
          <t>Maths Skills for Chemists</t>
        </is>
      </c>
      <c r="C633" s="13" t="inlineStr">
        <is>
          <t>Rearranging y = mx + c [MF23.15]</t>
        </is>
      </c>
      <c r="D633" s="12" t="inlineStr">
        <is>
          <t>This nugget has learning material and questions covering the topic of Rearranging y=mx+c.</t>
        </is>
      </c>
      <c r="E633" s="12" t="inlineStr">
        <is>
          <t>de7fcddf-9fd6-446f-bf34-321897f668bf</t>
        </is>
      </c>
    </row>
    <row r="634" ht="45" customHeight="1">
      <c r="A634" s="12" t="inlineStr">
        <is>
          <t>Maths Skills for Chemists</t>
        </is>
      </c>
      <c r="B634" s="12" t="inlineStr">
        <is>
          <t>Maths Skills for Chemists</t>
        </is>
      </c>
      <c r="C634" s="13" t="inlineStr">
        <is>
          <t>Rearranging Formulae: Two Step [MF21.06]</t>
        </is>
      </c>
      <c r="D634" s="12" t="inlineStr">
        <is>
          <t>This nugget has learning material and questions covering the topic of Rearranging Formulae: Two Step.</t>
        </is>
      </c>
      <c r="E634" s="12" t="inlineStr">
        <is>
          <t>e7d4a305-dc53-4073-ae97-db2a79dd9710</t>
        </is>
      </c>
    </row>
    <row r="635" ht="45" customHeight="1">
      <c r="A635" s="12" t="inlineStr">
        <is>
          <t>Maths Skills for Chemists</t>
        </is>
      </c>
      <c r="B635" s="12" t="inlineStr">
        <is>
          <t>Maths Skills for Chemists</t>
        </is>
      </c>
      <c r="C635" s="13" t="inlineStr">
        <is>
          <t>Temperature [MC2.16]</t>
        </is>
      </c>
      <c r="D635" s="12" t="inlineStr">
        <is>
          <t>This nugget has learning material and questions covering the topic of Temperature.</t>
        </is>
      </c>
      <c r="E635" s="12" t="inlineStr">
        <is>
          <t>f1c13dd2-4a7b-4f34-9c8f-0da62f8bc2b7</t>
        </is>
      </c>
    </row>
    <row r="636" ht="45" customHeight="1">
      <c r="A636" s="12" t="inlineStr">
        <is>
          <t>Maths Skills for Chemists</t>
        </is>
      </c>
      <c r="B636" s="12" t="inlineStr">
        <is>
          <t>Maths Skills for Chemists</t>
        </is>
      </c>
      <c r="C636" s="13" t="inlineStr">
        <is>
          <t>Algebraic Terminology [MF17.03]</t>
        </is>
      </c>
      <c r="D636" s="12" t="inlineStr">
        <is>
          <t>This nugget has learning material and questions covering the topic of Algebraic Terminology.</t>
        </is>
      </c>
      <c r="E636" s="12" t="inlineStr">
        <is>
          <t>f2256c8a-79d1-45ee-9077-66d68555cc6a</t>
        </is>
      </c>
    </row>
    <row r="637" ht="45" customHeight="1">
      <c r="A637" s="12" t="inlineStr">
        <is>
          <t>Working Scientifically</t>
        </is>
      </c>
      <c r="B637" s="12" t="inlineStr">
        <is>
          <t>Working Scientifically</t>
        </is>
      </c>
      <c r="C637" s="13" t="inlineStr">
        <is>
          <t>Interpreting Data: Gradients of Curves [SP1.13]</t>
        </is>
      </c>
      <c r="D637" s="12" t="inlineStr">
        <is>
          <t>to be able to find the gradients of curved lines</t>
        </is>
      </c>
      <c r="E637" s="12" t="inlineStr">
        <is>
          <t>0127d942-09d1-447b-b6c6-71bf9a249229</t>
        </is>
      </c>
    </row>
    <row r="638" ht="45" customHeight="1">
      <c r="A638" s="12" t="inlineStr">
        <is>
          <t>Working Scientifically</t>
        </is>
      </c>
      <c r="B638" s="12" t="inlineStr">
        <is>
          <t>Working Scientifically</t>
        </is>
      </c>
      <c r="C638" s="13" t="inlineStr">
        <is>
          <t>Interpreting Data: Area under the Curve [SP1.15]</t>
        </is>
      </c>
      <c r="D638" s="12" t="inlineStr">
        <is>
          <t>to be able to find the area under graphs: straight lines and curves.</t>
        </is>
      </c>
      <c r="E638" s="12" t="inlineStr">
        <is>
          <t>0ef3864e-59bf-42f2-96d5-4275dd796f0d</t>
        </is>
      </c>
    </row>
    <row r="639" ht="45" customHeight="1">
      <c r="A639" s="12" t="inlineStr">
        <is>
          <t>Working Scientifically</t>
        </is>
      </c>
      <c r="B639" s="12" t="inlineStr">
        <is>
          <t>Working Scientifically</t>
        </is>
      </c>
      <c r="C639" s="13" t="inlineStr">
        <is>
          <t>Developing Scientific Theories [SP1.02]</t>
        </is>
      </c>
      <c r="D639" s="12" t="inlineStr">
        <is>
          <t xml:space="preserve">Explain what a theory is and why scientific ideas change. 
Describe different types of scientific models. 
Explain why scientific communication is important. </t>
        </is>
      </c>
      <c r="E639" s="12" t="inlineStr">
        <is>
          <t>228a4731-69b9-46b2-9084-c73118472726</t>
        </is>
      </c>
    </row>
    <row r="640" ht="45" customHeight="1">
      <c r="A640" s="12" t="inlineStr">
        <is>
          <t>Working Scientifically</t>
        </is>
      </c>
      <c r="B640" s="12" t="inlineStr">
        <is>
          <t>Working Scientifically</t>
        </is>
      </c>
      <c r="C640" s="13" t="inlineStr">
        <is>
          <t>Presenting Data: Tables [SP1.07]</t>
        </is>
      </c>
      <c r="D640" s="12" t="inlineStr">
        <is>
          <t xml:space="preserve">To be able to draw results tables. </t>
        </is>
      </c>
      <c r="E640" s="12" t="inlineStr">
        <is>
          <t>270b007f-3051-450f-bff2-4bc629d685f4</t>
        </is>
      </c>
    </row>
    <row r="641" ht="45" customHeight="1">
      <c r="A641" s="12" t="inlineStr">
        <is>
          <t>Working Scientifically</t>
        </is>
      </c>
      <c r="B641" s="12" t="inlineStr">
        <is>
          <t>Working Scientifically</t>
        </is>
      </c>
      <c r="C641" s="13" t="inlineStr">
        <is>
          <t>Interpreting Data: Gradients [SP1.12]</t>
        </is>
      </c>
      <c r="D641" s="12" t="inlineStr">
        <is>
          <t xml:space="preserve">to be able to calculate the gradient of a straight line graph. </t>
        </is>
      </c>
      <c r="E641" s="12" t="inlineStr">
        <is>
          <t>3b184040-d0f4-4595-8ca1-8abdba20a8e4</t>
        </is>
      </c>
    </row>
    <row r="642" ht="45" customHeight="1">
      <c r="A642" s="12" t="inlineStr">
        <is>
          <t>Working Scientifically</t>
        </is>
      </c>
      <c r="B642" s="12" t="inlineStr">
        <is>
          <t>Working Scientifically</t>
        </is>
      </c>
      <c r="C642" s="13" t="inlineStr">
        <is>
          <t>Scientific Questions, Hypothesis &amp; Prediction [SP1.03]</t>
        </is>
      </c>
      <c r="D642" s="12" t="inlineStr">
        <is>
          <t xml:space="preserve">Describe how to develop ideas into scientific questions for investigation. 
Explain what a hypothesis is and how it is used to make a prediction for a scientific enquiry. </t>
        </is>
      </c>
      <c r="E642" s="12" t="inlineStr">
        <is>
          <t>4154830d-ab63-4538-a502-6cd8443c5ce5</t>
        </is>
      </c>
    </row>
    <row r="643" ht="45" customHeight="1">
      <c r="A643" s="12" t="inlineStr">
        <is>
          <t>Working Scientifically</t>
        </is>
      </c>
      <c r="B643" s="12" t="inlineStr">
        <is>
          <t>Working Scientifically</t>
        </is>
      </c>
      <c r="C643" s="13" t="inlineStr">
        <is>
          <t>Interpreting Data: Area under the Graph [SP1.14]</t>
        </is>
      </c>
      <c r="D643" s="12" t="inlineStr">
        <is>
          <t>to be able to find the area under a straight graph.</t>
        </is>
      </c>
      <c r="E643" s="12" t="inlineStr">
        <is>
          <t>41d3f022-c00c-4c40-a8ac-65f142a66aa6</t>
        </is>
      </c>
    </row>
    <row r="644" ht="45" customHeight="1">
      <c r="A644" s="12" t="inlineStr">
        <is>
          <t>Working Scientifically</t>
        </is>
      </c>
      <c r="B644" s="12" t="inlineStr">
        <is>
          <t>Working Scientifically</t>
        </is>
      </c>
      <c r="C644" s="13" t="inlineStr">
        <is>
          <t>Presenting Data: Pie Charts [SP1.09]</t>
        </is>
      </c>
      <c r="D644" s="12" t="inlineStr">
        <is>
          <t>To be able to draw and interpret pie charts</t>
        </is>
      </c>
      <c r="E644" s="12" t="inlineStr">
        <is>
          <t>537be255-8231-4098-974d-d7f484fc6856</t>
        </is>
      </c>
    </row>
    <row r="645" ht="45" customHeight="1">
      <c r="A645" s="12" t="inlineStr">
        <is>
          <t>Working Scientifically</t>
        </is>
      </c>
      <c r="B645" s="12" t="inlineStr">
        <is>
          <t>Working Scientifically</t>
        </is>
      </c>
      <c r="C645" s="13" t="inlineStr">
        <is>
          <t>Data Calculation [SP1.06]</t>
        </is>
      </c>
      <c r="D645" s="12" t="inlineStr">
        <is>
          <t xml:space="preserve">Develop investigative skills. 
Perform data analysis including calculating the mean, mode, median, range, percentage and percentage change from experimental data. </t>
        </is>
      </c>
      <c r="E645" s="12" t="inlineStr">
        <is>
          <t>6d06b0ed-5429-446b-9f74-e83882cec15a</t>
        </is>
      </c>
    </row>
    <row r="646" ht="45" customHeight="1">
      <c r="A646" s="12" t="inlineStr">
        <is>
          <t>Working Scientifically</t>
        </is>
      </c>
      <c r="B646" s="12" t="inlineStr">
        <is>
          <t>Working Scientifically</t>
        </is>
      </c>
      <c r="C646" s="13" t="inlineStr">
        <is>
          <t>Presenting Data: Histograms [SP1.10]</t>
        </is>
      </c>
      <c r="D646" s="12" t="inlineStr">
        <is>
          <t>to be able to draw and interpret histograms</t>
        </is>
      </c>
      <c r="E646" s="12" t="inlineStr">
        <is>
          <t>73d9e9ca-3c01-410b-b0b0-e55c1b36cc61</t>
        </is>
      </c>
    </row>
    <row r="647" ht="45" customHeight="1">
      <c r="A647" s="12" t="inlineStr">
        <is>
          <t>Working Scientifically</t>
        </is>
      </c>
      <c r="B647" s="12" t="inlineStr">
        <is>
          <t>Working Scientifically</t>
        </is>
      </c>
      <c r="C647" s="13" t="inlineStr">
        <is>
          <t>Designing Investigations [SP1.04]</t>
        </is>
      </c>
      <c r="D647" s="12" t="inlineStr">
        <is>
          <t xml:space="preserve">Identify different variable types and describe how these relate to planning investigations. 
Compare types of data and the terms reproducible and repeatable. 
Consider how sample size affects investigation design. </t>
        </is>
      </c>
      <c r="E647" s="12" t="inlineStr">
        <is>
          <t>8603d293-3428-4d9d-bbfa-71cf493862cd</t>
        </is>
      </c>
    </row>
    <row r="648" ht="45" customHeight="1">
      <c r="A648" s="12" t="inlineStr">
        <is>
          <t>Working Scientifically</t>
        </is>
      </c>
      <c r="B648" s="12" t="inlineStr">
        <is>
          <t>Working Scientifically</t>
        </is>
      </c>
      <c r="C648" s="13" t="inlineStr">
        <is>
          <t>Units [SP1.20]</t>
        </is>
      </c>
      <c r="D648" s="12" t="inlineStr">
        <is>
          <t>Recognise the importance of scientific quantities and understand how they are determined.
Use prefixes and powers of ten for orders of
magnitude.
Interconvert units.</t>
        </is>
      </c>
      <c r="E648" s="12" t="inlineStr">
        <is>
          <t>86dc1bb8-b487-4146-8b0c-ab245bdec369</t>
        </is>
      </c>
    </row>
    <row r="649" ht="45" customHeight="1">
      <c r="A649" s="12" t="inlineStr">
        <is>
          <t>Working Scientifically</t>
        </is>
      </c>
      <c r="B649" s="12" t="inlineStr">
        <is>
          <t>Working Scientifically</t>
        </is>
      </c>
      <c r="C649" s="13" t="inlineStr">
        <is>
          <t>Hazards and Risks [SP1.05]</t>
        </is>
      </c>
      <c r="D649" s="12" t="inlineStr">
        <is>
          <t xml:space="preserve">Recognise hazards, including hazard symbols, and plan actions to minimise risk. 
</t>
        </is>
      </c>
      <c r="E649" s="12" t="inlineStr">
        <is>
          <t>9e6e0fd4-5cbd-4fb1-8bf5-13b9819dd097</t>
        </is>
      </c>
    </row>
    <row r="650" ht="45" customHeight="1">
      <c r="A650" s="12" t="inlineStr">
        <is>
          <t>Working Scientifically</t>
        </is>
      </c>
      <c r="B650" s="12" t="inlineStr">
        <is>
          <t>Working Scientifically</t>
        </is>
      </c>
      <c r="C650" s="13" t="inlineStr">
        <is>
          <t>Presenting Data: Graphs [SP1.11]</t>
        </is>
      </c>
      <c r="D650" s="12" t="inlineStr">
        <is>
          <t>to be able to draw graphs</t>
        </is>
      </c>
      <c r="E650" s="12" t="inlineStr">
        <is>
          <t>a15c7e3e-7980-4fa7-a37e-39a6989f39a1</t>
        </is>
      </c>
    </row>
    <row r="651" ht="45" customHeight="1">
      <c r="A651" s="12" t="inlineStr">
        <is>
          <t>Working Scientifically</t>
        </is>
      </c>
      <c r="B651" s="12" t="inlineStr">
        <is>
          <t>Working Scientifically</t>
        </is>
      </c>
      <c r="C651" s="13" t="inlineStr">
        <is>
          <t>Drawing Conclusions [SP1.17]</t>
        </is>
      </c>
      <c r="D651" s="12" t="inlineStr">
        <is>
          <t xml:space="preserve">Develop investigative skills. 
Know the steps to interpret data and link conclusions to the original hypothesis. </t>
        </is>
      </c>
      <c r="E651" s="12" t="inlineStr">
        <is>
          <t>a16c2cca-4fc3-4527-8e0d-5b02f5564556</t>
        </is>
      </c>
    </row>
    <row r="652" ht="45" customHeight="1">
      <c r="A652" s="12" t="inlineStr">
        <is>
          <t>Working Scientifically</t>
        </is>
      </c>
      <c r="B652" s="12" t="inlineStr">
        <is>
          <t>Working Scientifically</t>
        </is>
      </c>
      <c r="C652" s="13" t="inlineStr">
        <is>
          <t>Evaluating Experiments [SP1.19]</t>
        </is>
      </c>
      <c r="D652" s="12" t="inlineStr">
        <is>
          <t>Develop investigative skills.
Give suggested improvements to a method and assess the quality of data.</t>
        </is>
      </c>
      <c r="E652" s="12" t="inlineStr">
        <is>
          <t>b1c156d1-cef0-49f5-869e-147bcd793876</t>
        </is>
      </c>
    </row>
    <row r="653" ht="45" customHeight="1">
      <c r="A653" s="12" t="inlineStr">
        <is>
          <t>Working Scientifically</t>
        </is>
      </c>
      <c r="B653" s="12" t="inlineStr">
        <is>
          <t>Working Scientifically</t>
        </is>
      </c>
      <c r="C653" s="13" t="inlineStr">
        <is>
          <t>Interpreting Data: Shapes of Graphs [SP1.16]</t>
        </is>
      </c>
      <c r="D653" s="12" t="inlineStr">
        <is>
          <t>to be able to describe the shape of your graph</t>
        </is>
      </c>
      <c r="E653" s="12" t="inlineStr">
        <is>
          <t>c6b19788-657c-4467-96ba-6270e6416d2a</t>
        </is>
      </c>
    </row>
    <row r="654" ht="45" customHeight="1">
      <c r="A654" s="12" t="inlineStr">
        <is>
          <t>Working Scientifically</t>
        </is>
      </c>
      <c r="B654" s="12" t="inlineStr">
        <is>
          <t>Working Scientifically</t>
        </is>
      </c>
      <c r="C654" s="13" t="inlineStr">
        <is>
          <t>Errors and Uncertainties [SP1.18]</t>
        </is>
      </c>
      <c r="D654" s="12" t="inlineStr">
        <is>
          <t xml:space="preserve">to be able to calculate uncertainty and discuss sources of error in your experiment. </t>
        </is>
      </c>
      <c r="E654" s="12" t="inlineStr">
        <is>
          <t>ca3e2357-7f8c-4973-ac85-be6d6ad8204e</t>
        </is>
      </c>
    </row>
    <row r="655" ht="45" customHeight="1">
      <c r="A655" s="12" t="inlineStr">
        <is>
          <t>Working Scientifically</t>
        </is>
      </c>
      <c r="B655" s="12" t="inlineStr">
        <is>
          <t>Working Scientifically</t>
        </is>
      </c>
      <c r="C655" s="13" t="inlineStr">
        <is>
          <t>Using Formulas [SP1.21]</t>
        </is>
      </c>
      <c r="D655" s="12" t="inlineStr">
        <is>
          <t xml:space="preserve">Understand why formulas or equations are used across the sciences. 
Be able to use and rearrange formulas to calculate unknown variables. </t>
        </is>
      </c>
      <c r="E655" s="12" t="inlineStr">
        <is>
          <t>d3b79a8b-f81e-4512-8efd-a249a9bc9e1a</t>
        </is>
      </c>
    </row>
    <row r="656" ht="45" customHeight="1">
      <c r="A656" s="12" t="inlineStr">
        <is>
          <t>Working Scientifically</t>
        </is>
      </c>
      <c r="B656" s="12" t="inlineStr">
        <is>
          <t>Working Scientifically</t>
        </is>
      </c>
      <c r="C656" s="13" t="inlineStr">
        <is>
          <t>Science &amp; Scientific Applications [SP1.01]</t>
        </is>
      </c>
      <c r="D656" s="12" t="inlineStr">
        <is>
          <t xml:space="preserve">Understand what science is.
Explain everyday and technological applications of science; evaluate associated
personal, social, economic and environmental
implications.
</t>
        </is>
      </c>
      <c r="E656" s="12" t="inlineStr">
        <is>
          <t>ef4928a0-fa96-47f8-8a94-4286d6a56fc8</t>
        </is>
      </c>
    </row>
    <row r="657" ht="45" customHeight="1">
      <c r="A657" s="12" t="inlineStr">
        <is>
          <t>Working Scientifically</t>
        </is>
      </c>
      <c r="B657" s="12" t="inlineStr">
        <is>
          <t>Working Scientifically</t>
        </is>
      </c>
      <c r="C657" s="13" t="inlineStr">
        <is>
          <t>Presenting Data: Bar Charts [SP1.08]</t>
        </is>
      </c>
      <c r="D657" s="12" t="inlineStr">
        <is>
          <t>to be able to draw a bar chart</t>
        </is>
      </c>
      <c r="E657" s="12" t="inlineStr">
        <is>
          <t>f8bc05e2-351d-4d49-8e7d-16be8359eca4</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527"/>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753beee5-9d34-4313-a5e8-97738b1ccc2f</t>
        </is>
      </c>
    </row>
    <row r="3">
      <c r="A3" s="2" t="inlineStr">
        <is>
          <t>Science MYP: Physics [2025/26]</t>
        </is>
      </c>
      <c r="D3" s="3" t="inlineStr">
        <is>
          <t>Last updated: 17 July 2026</t>
        </is>
      </c>
    </row>
    <row r="4">
      <c r="A4" s="4" t="inlineStr">
        <is>
          <t>10 Topics   ·   10 Subtopics   ·   520 Nuggets   ·   49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Energy</t>
        </is>
      </c>
      <c r="B8" s="12" t="inlineStr">
        <is>
          <t>Energy</t>
        </is>
      </c>
      <c r="C8" s="13" t="inlineStr">
        <is>
          <t>Diagnostic: Energy Stores &amp; Transfers [PH0.001]</t>
        </is>
      </c>
      <c r="D8" s="12" t="inlineStr">
        <is>
          <t>Diagnostic for systems and changing energy stores via energy pathways.</t>
        </is>
      </c>
      <c r="E8" s="12" t="inlineStr">
        <is>
          <t>8052cc16-c48b-4a05-9319-da71d61cd52d</t>
        </is>
      </c>
    </row>
    <row r="9" ht="45" customHeight="1">
      <c r="A9" s="12" t="inlineStr">
        <is>
          <t>Energy</t>
        </is>
      </c>
      <c r="B9" s="12" t="inlineStr">
        <is>
          <t>Energy</t>
        </is>
      </c>
      <c r="C9" s="13" t="inlineStr">
        <is>
          <t>Diagnostic: Calculating Energy Transfers I [PH0.003]</t>
        </is>
      </c>
      <c r="D9" s="12" t="inlineStr">
        <is>
          <t>Diagnostic for calculating energy transfers including work, KE, GPE to EPE. No unit conversions are included.</t>
        </is>
      </c>
      <c r="E9" s="12" t="inlineStr">
        <is>
          <t>f8648661-2d98-49bd-89e5-1150cd62a92b</t>
        </is>
      </c>
    </row>
    <row r="10" ht="45" customHeight="1">
      <c r="A10" s="12" t="inlineStr">
        <is>
          <t>Energy</t>
        </is>
      </c>
      <c r="B10" s="12" t="inlineStr">
        <is>
          <t>Energy</t>
        </is>
      </c>
      <c r="C10" s="13" t="inlineStr">
        <is>
          <t>Diagnostic: Calculating Energy Transfers II [PH0.005]</t>
        </is>
      </c>
      <c r="D10" s="12" t="inlineStr">
        <is>
          <t>Diagnostic for calculating energy transfers including work, KE, GPE to EPE. Includes application and unit conversions.</t>
        </is>
      </c>
      <c r="E10" s="12" t="inlineStr">
        <is>
          <t>2b4b89cb-60e0-40e6-a1ba-4a7fc5165bce</t>
        </is>
      </c>
    </row>
    <row r="11" ht="45" customHeight="1">
      <c r="A11" s="12" t="inlineStr">
        <is>
          <t>Energy</t>
        </is>
      </c>
      <c r="B11" s="12" t="inlineStr">
        <is>
          <t>Energy</t>
        </is>
      </c>
      <c r="C11" s="13" t="inlineStr">
        <is>
          <t>Diagnostic: Calculating Energy Transfers III [PH0.009]</t>
        </is>
      </c>
      <c r="D11" s="12" t="inlineStr">
        <is>
          <t>Diagnostic for calculating energy transfers including work, KE, GPE to EPE. Includes rearranging equations (with the need to square root) and unit conversions.</t>
        </is>
      </c>
      <c r="E11" s="12" t="inlineStr">
        <is>
          <t>4566afe2-aa0f-4b25-abd3-64c0af04cece</t>
        </is>
      </c>
    </row>
    <row r="12" ht="45" customHeight="1">
      <c r="A12" s="12" t="inlineStr">
        <is>
          <t>Energy</t>
        </is>
      </c>
      <c r="B12" s="12" t="inlineStr">
        <is>
          <t>Energy</t>
        </is>
      </c>
      <c r="C12" s="13" t="inlineStr">
        <is>
          <t>Diagnostic: Power [PH0.011]</t>
        </is>
      </c>
      <c r="D12" s="12" t="inlineStr">
        <is>
          <t>Diagnostic for power and calculating it using P=E/t &amp; P=W/t.</t>
        </is>
      </c>
      <c r="E12" s="12" t="inlineStr">
        <is>
          <t>2c629d15-516a-4da5-9e4f-4d981069b27d</t>
        </is>
      </c>
    </row>
    <row r="13" ht="45" customHeight="1">
      <c r="A13" s="12" t="inlineStr">
        <is>
          <t>Energy</t>
        </is>
      </c>
      <c r="B13" s="12" t="inlineStr">
        <is>
          <t>Energy</t>
        </is>
      </c>
      <c r="C13" s="13" t="inlineStr">
        <is>
          <t>Diagnostic: Specific Heat Capacity [PH0.014]</t>
        </is>
      </c>
      <c r="D13" s="12" t="inlineStr">
        <is>
          <t>Diagnostic for specific heat capacity and the associated required practicals.</t>
        </is>
      </c>
      <c r="E13" s="12" t="inlineStr">
        <is>
          <t>7ef9e10f-26c4-4b42-b3be-9dda4a1e6be5</t>
        </is>
      </c>
    </row>
    <row r="14" ht="45" customHeight="1">
      <c r="A14" s="12" t="inlineStr">
        <is>
          <t>Energy</t>
        </is>
      </c>
      <c r="B14" s="12" t="inlineStr">
        <is>
          <t>Energy</t>
        </is>
      </c>
      <c r="C14" s="13" t="inlineStr">
        <is>
          <t>Diagnostic: Energy Transfers &amp; Efficiency [PH0.018]</t>
        </is>
      </c>
      <c r="D14" s="12" t="inlineStr">
        <is>
          <t>Diagnostic for energy transfers, how to reduce energy transfers and efficiency. Includes increasing efficiency and energy transfer calculations.</t>
        </is>
      </c>
      <c r="E14" s="12" t="inlineStr">
        <is>
          <t>2713f3c5-9e10-49f7-b8f3-ed55fbecf245</t>
        </is>
      </c>
    </row>
    <row r="15" ht="45" customHeight="1">
      <c r="A15" s="12" t="inlineStr">
        <is>
          <t>Energy</t>
        </is>
      </c>
      <c r="B15" s="12" t="inlineStr">
        <is>
          <t>Energy</t>
        </is>
      </c>
      <c r="C15" s="13" t="inlineStr">
        <is>
          <t>Diagnostic: Energy Resources [PH0.021]</t>
        </is>
      </c>
      <c r="D15" s="12" t="inlineStr">
        <is>
          <t>Diagnostic for energy resources and evaluating their uses and trends.</t>
        </is>
      </c>
      <c r="E15" s="12" t="inlineStr">
        <is>
          <t>5e9776bd-5762-4d84-8ebe-1590876d9941</t>
        </is>
      </c>
    </row>
    <row r="16" ht="45" customHeight="1">
      <c r="A16" s="12" t="inlineStr">
        <is>
          <t>Energy</t>
        </is>
      </c>
      <c r="B16" s="12" t="inlineStr">
        <is>
          <t>Energy</t>
        </is>
      </c>
      <c r="C16" s="13" t="inlineStr">
        <is>
          <t>Energy Stores [PH1.01]</t>
        </is>
      </c>
      <c r="D16" s="12" t="inlineStr">
        <is>
          <t>Recall and describe the different energy stores.</t>
        </is>
      </c>
      <c r="E16" s="12" t="inlineStr">
        <is>
          <t>0e283bb6-298d-459b-b49d-8febdf81f969</t>
        </is>
      </c>
    </row>
    <row r="17" ht="45" customHeight="1">
      <c r="A17" s="12" t="inlineStr">
        <is>
          <t>Energy</t>
        </is>
      </c>
      <c r="B17" s="12" t="inlineStr">
        <is>
          <t>Energy</t>
        </is>
      </c>
      <c r="C17" s="13" t="inlineStr">
        <is>
          <t>Systems in Physics [PH1.02]</t>
        </is>
      </c>
      <c r="D17" s="12" t="inlineStr">
        <is>
          <t>Describe the different systems used for models.</t>
        </is>
      </c>
      <c r="E17" s="12" t="inlineStr">
        <is>
          <t>6ca7e858-dcad-4625-a31b-c6a00ec16735</t>
        </is>
      </c>
    </row>
    <row r="18" ht="45" customHeight="1">
      <c r="A18" s="12" t="inlineStr">
        <is>
          <t>Energy</t>
        </is>
      </c>
      <c r="B18" s="12" t="inlineStr">
        <is>
          <t>Energy</t>
        </is>
      </c>
      <c r="C18" s="13" t="inlineStr">
        <is>
          <t>Changing Energy Stores [PH1.03]</t>
        </is>
      </c>
      <c r="D18" s="12" t="inlineStr">
        <is>
          <t>Identify the conservation of energy and changes in energy stores.</t>
        </is>
      </c>
      <c r="E18" s="12" t="inlineStr">
        <is>
          <t>fc078b9c-bc3b-42d5-a138-8bbcb3e07376</t>
        </is>
      </c>
    </row>
    <row r="19" ht="45" customHeight="1">
      <c r="A19" s="12" t="inlineStr">
        <is>
          <t>Energy</t>
        </is>
      </c>
      <c r="B19" s="12" t="inlineStr">
        <is>
          <t>Energy</t>
        </is>
      </c>
      <c r="C19" s="13" t="inlineStr">
        <is>
          <t>Energy Pathways [PH1.04]</t>
        </is>
      </c>
      <c r="D19" s="12" t="inlineStr">
        <is>
          <t>Identify and describe the different methods of energy transfer between stores.</t>
        </is>
      </c>
      <c r="E19" s="12" t="inlineStr">
        <is>
          <t>c6ed4108-0c05-40cb-915a-90857d43dd79</t>
        </is>
      </c>
    </row>
    <row r="20" ht="45" customHeight="1">
      <c r="A20" s="12" t="inlineStr">
        <is>
          <t>Energy</t>
        </is>
      </c>
      <c r="B20" s="12" t="inlineStr">
        <is>
          <t>Energy</t>
        </is>
      </c>
      <c r="C20" s="13" t="inlineStr">
        <is>
          <t>Energy Pathways in a System [PH1.05]</t>
        </is>
      </c>
      <c r="D20" s="12" t="inlineStr">
        <is>
          <t>Evaluate energy pathways within different system models.</t>
        </is>
      </c>
      <c r="E20" s="12" t="inlineStr">
        <is>
          <t>f8c8e497-0307-4f43-8e9c-a999df99104f</t>
        </is>
      </c>
    </row>
    <row r="21" ht="45" customHeight="1">
      <c r="A21" s="12" t="inlineStr">
        <is>
          <t>Energy</t>
        </is>
      </c>
      <c r="B21" s="12" t="inlineStr">
        <is>
          <t>Energy</t>
        </is>
      </c>
      <c r="C21" s="13" t="inlineStr">
        <is>
          <t>Energy Transfers: Mechanically Powered Torch [PK22.10]</t>
        </is>
      </c>
      <c r="D21" s="12" t="inlineStr">
        <is>
          <t>Describe the energy transfers in a mechanical torch.</t>
        </is>
      </c>
      <c r="E21" s="12" t="inlineStr">
        <is>
          <t>39061922-d524-4c61-ab2f-4723391f8854</t>
        </is>
      </c>
    </row>
    <row r="22" ht="45" customHeight="1">
      <c r="A22" s="12" t="inlineStr">
        <is>
          <t>Energy</t>
        </is>
      </c>
      <c r="B22" s="12" t="inlineStr">
        <is>
          <t>Energy</t>
        </is>
      </c>
      <c r="C22" s="13" t="inlineStr">
        <is>
          <t>Work Done [PK22.15]</t>
        </is>
      </c>
      <c r="D22" s="12" t="inlineStr">
        <is>
          <t xml:space="preserve">Describe work done and how it can change. </t>
        </is>
      </c>
      <c r="E22" s="12" t="inlineStr">
        <is>
          <t>ee809038-29be-4bc3-9a6f-eaadea7bc5a9</t>
        </is>
      </c>
    </row>
    <row r="23" ht="45" customHeight="1">
      <c r="A23" s="12" t="inlineStr">
        <is>
          <t>Energy</t>
        </is>
      </c>
      <c r="B23" s="12" t="inlineStr">
        <is>
          <t>Energy</t>
        </is>
      </c>
      <c r="C23" s="13" t="inlineStr">
        <is>
          <t>Using W=Fs to Calculate Work I [PH1.06]</t>
        </is>
      </c>
      <c r="D23" s="12" t="inlineStr">
        <is>
          <t>Calculate work done using the equation W=Fd. Includes some application of knowledge but no unit conversions.</t>
        </is>
      </c>
      <c r="E23" s="12" t="inlineStr">
        <is>
          <t>9cab6590-dcf7-46be-a674-4cacb469b8ea</t>
        </is>
      </c>
    </row>
    <row r="24" ht="45" customHeight="1">
      <c r="A24" s="12" t="inlineStr">
        <is>
          <t>Energy</t>
        </is>
      </c>
      <c r="B24" s="12" t="inlineStr">
        <is>
          <t>Energy</t>
        </is>
      </c>
      <c r="C24" s="13" t="inlineStr">
        <is>
          <t>Using W=Fs to Calculate Work II [PH1.07]</t>
        </is>
      </c>
      <c r="D24" s="12" t="inlineStr">
        <is>
          <t>Calculate work done using the equation W=Fd. Includes application and unit conversions.</t>
        </is>
      </c>
      <c r="E24" s="12" t="inlineStr">
        <is>
          <t>632733c8-f4cd-41f4-b40a-f3de1b325a34</t>
        </is>
      </c>
    </row>
    <row r="25" ht="45" customHeight="1">
      <c r="A25" s="12" t="inlineStr">
        <is>
          <t>Energy</t>
        </is>
      </c>
      <c r="B25" s="12" t="inlineStr">
        <is>
          <t>Energy</t>
        </is>
      </c>
      <c r="C25" s="13" t="inlineStr">
        <is>
          <t>Rearranging the W=Fs Equation [PH1.08]</t>
        </is>
      </c>
      <c r="D25" s="12" t="inlineStr">
        <is>
          <t xml:space="preserve">Rearrange W=Fd to find force and distance, includes unit conversions. </t>
        </is>
      </c>
      <c r="E25" s="12" t="inlineStr">
        <is>
          <t>b081c3ca-ece1-4ec4-a467-fda8c84cb705</t>
        </is>
      </c>
    </row>
    <row r="26" ht="45" customHeight="1">
      <c r="A26" s="12" t="inlineStr">
        <is>
          <t>Energy</t>
        </is>
      </c>
      <c r="B26" s="12" t="inlineStr">
        <is>
          <t>Energy</t>
        </is>
      </c>
      <c r="C26" s="13" t="inlineStr">
        <is>
          <t>Using E=½mv² to Calculate Kinetic Energy I [PH1.09]</t>
        </is>
      </c>
      <c r="D26" s="12" t="inlineStr">
        <is>
          <t>Calculate kinetic energy using the equation E=½mv². Includes some application of knowledge but no unit conversions.</t>
        </is>
      </c>
      <c r="E26" s="12" t="inlineStr">
        <is>
          <t>5670769f-6389-4d73-a3e3-94e23cf63a57</t>
        </is>
      </c>
    </row>
    <row r="27" ht="45" customHeight="1">
      <c r="A27" s="12" t="inlineStr">
        <is>
          <t>Energy</t>
        </is>
      </c>
      <c r="B27" s="12" t="inlineStr">
        <is>
          <t>Energy</t>
        </is>
      </c>
      <c r="C27" s="13" t="inlineStr">
        <is>
          <t>Using E=½mv² to Calculate Kinetic Energy II [PH1.10]</t>
        </is>
      </c>
      <c r="D27" s="12" t="inlineStr">
        <is>
          <t>Calculate kinetic energy using the equation E=½mv². Includes application and unit conversions.</t>
        </is>
      </c>
      <c r="E27" s="12" t="inlineStr">
        <is>
          <t>544bb8b5-c4f3-4535-ab28-e66bd2c2b80a</t>
        </is>
      </c>
    </row>
    <row r="28" ht="45" customHeight="1">
      <c r="A28" s="12" t="inlineStr">
        <is>
          <t>Energy</t>
        </is>
      </c>
      <c r="B28" s="12" t="inlineStr">
        <is>
          <t>Energy</t>
        </is>
      </c>
      <c r="C28" s="13" t="inlineStr">
        <is>
          <t>Rearranging the E=½mv² Equation I [PH1.11]</t>
        </is>
      </c>
      <c r="D28" s="12" t="inlineStr">
        <is>
          <t>Rearrange E=½mv² to find mass, includes unit conversions.</t>
        </is>
      </c>
      <c r="E28" s="12" t="inlineStr">
        <is>
          <t>15c09999-4e2a-449e-b8ff-dae12c9b850b</t>
        </is>
      </c>
    </row>
    <row r="29" ht="45" customHeight="1">
      <c r="A29" s="12" t="inlineStr">
        <is>
          <t>Energy</t>
        </is>
      </c>
      <c r="B29" s="12" t="inlineStr">
        <is>
          <t>Energy</t>
        </is>
      </c>
      <c r="C29" s="13" t="inlineStr">
        <is>
          <t xml:space="preserve"> Rearranging the E=½mv² Equation II [PH1.12]</t>
        </is>
      </c>
      <c r="D29" s="12" t="inlineStr">
        <is>
          <t>Rearrange E=½mv² to find velocity, including questions requiring unit conversions.</t>
        </is>
      </c>
      <c r="E29" s="12" t="inlineStr">
        <is>
          <t>fc6c324a-985f-4e86-99a9-06ecace2e0be</t>
        </is>
      </c>
    </row>
    <row r="30" ht="45" customHeight="1">
      <c r="A30" s="12" t="inlineStr">
        <is>
          <t>Energy</t>
        </is>
      </c>
      <c r="B30" s="12" t="inlineStr">
        <is>
          <t>Energy</t>
        </is>
      </c>
      <c r="C30" s="13" t="inlineStr">
        <is>
          <t>Using E=mgh to Calculate Gravitational Potential Energy I [PH1.13]</t>
        </is>
      </c>
      <c r="D30" s="12" t="inlineStr">
        <is>
          <t>Calculate gravitational potential energy using the equation E=mgh. Includes some application of knowledge but no unit conversions.</t>
        </is>
      </c>
      <c r="E30" s="12" t="inlineStr">
        <is>
          <t>dd72a61c-9cee-4ed4-bd05-83119d12cf26</t>
        </is>
      </c>
    </row>
    <row r="31" ht="45" customHeight="1">
      <c r="A31" s="12" t="inlineStr">
        <is>
          <t>Energy</t>
        </is>
      </c>
      <c r="B31" s="12" t="inlineStr">
        <is>
          <t>Energy</t>
        </is>
      </c>
      <c r="C31" s="13" t="inlineStr">
        <is>
          <t>Using E=mgh to Calculate Gravitational Potential Energy II [PH1.14]</t>
        </is>
      </c>
      <c r="D31" s="12" t="inlineStr">
        <is>
          <t>Calculate gravitational potential energy using the equation E=mgh. Includes application and unit conversions.</t>
        </is>
      </c>
      <c r="E31" s="12" t="inlineStr">
        <is>
          <t>b8d1da1f-2d2a-4dc9-8170-909061fb9ad9</t>
        </is>
      </c>
    </row>
    <row r="32" ht="45" customHeight="1">
      <c r="A32" s="12" t="inlineStr">
        <is>
          <t>Energy</t>
        </is>
      </c>
      <c r="B32" s="12" t="inlineStr">
        <is>
          <t>Energy</t>
        </is>
      </c>
      <c r="C32" s="13" t="inlineStr">
        <is>
          <t>Rearranging the E=mgh Equation I [PH1.15]</t>
        </is>
      </c>
      <c r="D32" s="12" t="inlineStr">
        <is>
          <t xml:space="preserve">Rearrange E=mgh to find mass, includes unit conversions. </t>
        </is>
      </c>
      <c r="E32" s="12" t="inlineStr">
        <is>
          <t>f3a5c686-9ff7-4f04-bf5b-f5ffccdeb98e</t>
        </is>
      </c>
    </row>
    <row r="33" ht="45" customHeight="1">
      <c r="A33" s="12" t="inlineStr">
        <is>
          <t>Energy</t>
        </is>
      </c>
      <c r="B33" s="12" t="inlineStr">
        <is>
          <t>Energy</t>
        </is>
      </c>
      <c r="C33" s="13" t="inlineStr">
        <is>
          <t>Rearranging the E=mgh Equation II [PH1.16]</t>
        </is>
      </c>
      <c r="D33" s="12" t="inlineStr">
        <is>
          <t xml:space="preserve">Rearrange E=mgh to find height, includes unit conversions. </t>
        </is>
      </c>
      <c r="E33" s="12" t="inlineStr">
        <is>
          <t>d9121478-4f93-47db-a097-ecc727e42d15</t>
        </is>
      </c>
    </row>
    <row r="34" ht="45" customHeight="1">
      <c r="A34" s="12" t="inlineStr">
        <is>
          <t>Energy</t>
        </is>
      </c>
      <c r="B34" s="12" t="inlineStr">
        <is>
          <t>Energy</t>
        </is>
      </c>
      <c r="C34" s="13" t="inlineStr">
        <is>
          <t>Rearranging the E=mgh Equation III [PH1.17]</t>
        </is>
      </c>
      <c r="D34" s="12" t="inlineStr">
        <is>
          <t xml:space="preserve">Rearrange E=mgh to find gravitational field strength, includes unit conversions. </t>
        </is>
      </c>
      <c r="E34" s="12" t="inlineStr">
        <is>
          <t>42dc2018-511d-4b72-9fbc-7b1e1edc0c39</t>
        </is>
      </c>
    </row>
    <row r="35" ht="45" customHeight="1">
      <c r="A35" s="12" t="inlineStr">
        <is>
          <t>Energy</t>
        </is>
      </c>
      <c r="B35" s="12" t="inlineStr">
        <is>
          <t>Energy</t>
        </is>
      </c>
      <c r="C35" s="13" t="inlineStr">
        <is>
          <t>Energy Transfers: KE to GPE [PH1.18]</t>
        </is>
      </c>
      <c r="D35" s="12" t="inlineStr">
        <is>
          <t>Describe energy transfers between kinetic and gravitational potential energy stores. Includes some application of knowledge.</t>
        </is>
      </c>
      <c r="E35" s="12" t="inlineStr">
        <is>
          <t>7d858ae4-da0a-4203-bcdb-5b825c98f291</t>
        </is>
      </c>
    </row>
    <row r="36" ht="45" customHeight="1">
      <c r="A36" s="12" t="inlineStr">
        <is>
          <t>Energy</t>
        </is>
      </c>
      <c r="B36" s="12" t="inlineStr">
        <is>
          <t>Energy</t>
        </is>
      </c>
      <c r="C36" s="13" t="inlineStr">
        <is>
          <t>Calculating Energy Transfers: KE to GPE [PH1.19]</t>
        </is>
      </c>
      <c r="D36" s="12" t="inlineStr">
        <is>
          <t>Describe and explain energy transfers between kinetic and gravitational potential energy stores. Includes application, unit conversions and calculations.</t>
        </is>
      </c>
      <c r="E36" s="12" t="inlineStr">
        <is>
          <t>97f30611-a137-42b4-9f5b-eb6b9f1a6fab</t>
        </is>
      </c>
    </row>
    <row r="37" ht="45" customHeight="1">
      <c r="A37" s="12" t="inlineStr">
        <is>
          <t>Energy</t>
        </is>
      </c>
      <c r="B37" s="12" t="inlineStr">
        <is>
          <t>Energy</t>
        </is>
      </c>
      <c r="C37" s="13" t="inlineStr">
        <is>
          <t>Calculating Energy Transfers: Velocity from GPE to KE [PH1.20]</t>
        </is>
      </c>
      <c r="D37" s="12" t="inlineStr">
        <is>
          <t>Describe and explain energy transfers between gravitational potential and kinetic energy stores. Includes application, unit conversions and calculating velocity.</t>
        </is>
      </c>
      <c r="E37" s="12" t="inlineStr">
        <is>
          <t>ee7dc724-0053-4248-bd75-da7b6848b688</t>
        </is>
      </c>
    </row>
    <row r="38" ht="45" customHeight="1">
      <c r="A38" s="12" t="inlineStr">
        <is>
          <t>Energy</t>
        </is>
      </c>
      <c r="B38" s="12" t="inlineStr">
        <is>
          <t>Energy</t>
        </is>
      </c>
      <c r="C38" s="13" t="inlineStr">
        <is>
          <t>Using E=½ke² to Calculate Elastic Potential Energy I [PH1.21]</t>
        </is>
      </c>
      <c r="D38" s="12" t="inlineStr">
        <is>
          <t>Calculate elastic potential energy using the equation E=½ke². Includes some application of knowledge but no unit conversions.</t>
        </is>
      </c>
      <c r="E38" s="12" t="inlineStr">
        <is>
          <t>af680dac-bb68-4232-ab82-03f40c38fb62</t>
        </is>
      </c>
    </row>
    <row r="39" ht="45" customHeight="1">
      <c r="A39" s="12" t="inlineStr">
        <is>
          <t>Energy</t>
        </is>
      </c>
      <c r="B39" s="12" t="inlineStr">
        <is>
          <t>Energy</t>
        </is>
      </c>
      <c r="C39" s="13" t="inlineStr">
        <is>
          <t>Using E=½ke² to Calculate Elastic Potential Energy II [PH1.22]</t>
        </is>
      </c>
      <c r="D39" s="12" t="inlineStr">
        <is>
          <t>Calculate elastic potential energy using the equation E=½ke². Includes application and unit conversions.</t>
        </is>
      </c>
      <c r="E39" s="12" t="inlineStr">
        <is>
          <t>a87bff3e-6c0e-465f-ac12-307c6ab07ba5</t>
        </is>
      </c>
    </row>
    <row r="40" ht="45" customHeight="1">
      <c r="A40" s="12" t="inlineStr">
        <is>
          <t>Energy</t>
        </is>
      </c>
      <c r="B40" s="12" t="inlineStr">
        <is>
          <t>Energy</t>
        </is>
      </c>
      <c r="C40" s="13" t="inlineStr">
        <is>
          <t>Rearranging the E=½ke² Equation I [PH1.23]</t>
        </is>
      </c>
      <c r="D40" s="12" t="inlineStr">
        <is>
          <t xml:space="preserve">Rearrange E=½ke² to find spring constant, includes unit conversions. </t>
        </is>
      </c>
      <c r="E40" s="12" t="inlineStr">
        <is>
          <t>165d88e3-d843-4b81-ac0c-d1570f190835</t>
        </is>
      </c>
    </row>
    <row r="41" ht="45" customHeight="1">
      <c r="A41" s="12" t="inlineStr">
        <is>
          <t>Energy</t>
        </is>
      </c>
      <c r="B41" s="12" t="inlineStr">
        <is>
          <t>Energy</t>
        </is>
      </c>
      <c r="C41" s="13" t="inlineStr">
        <is>
          <t>Rearranging the E=½ke² Equation II [PH1.24]</t>
        </is>
      </c>
      <c r="D41" s="12" t="inlineStr">
        <is>
          <t>Rearrange E=½ke² to find the extension, including unit conversions.</t>
        </is>
      </c>
      <c r="E41" s="12" t="inlineStr">
        <is>
          <t>040bc328-3023-4580-bb7e-5bbb0f1dfb08</t>
        </is>
      </c>
    </row>
    <row r="42" ht="45" customHeight="1">
      <c r="A42" s="12" t="inlineStr">
        <is>
          <t>Energy</t>
        </is>
      </c>
      <c r="B42" s="12" t="inlineStr">
        <is>
          <t>Energy</t>
        </is>
      </c>
      <c r="C42" s="13" t="inlineStr">
        <is>
          <t>Energy Transfers: KE to EPE [PH1.25]</t>
        </is>
      </c>
      <c r="D42" s="12" t="inlineStr">
        <is>
          <t>Describe energy transfers between kinetic and elastic potential energy stores.  Includes some application of knowledge.</t>
        </is>
      </c>
      <c r="E42" s="12" t="inlineStr">
        <is>
          <t>7eb9f6f5-0c35-431f-a0ef-76fbcf989484</t>
        </is>
      </c>
    </row>
    <row r="43" ht="45" customHeight="1">
      <c r="A43" s="12" t="inlineStr">
        <is>
          <t>Energy</t>
        </is>
      </c>
      <c r="B43" s="12" t="inlineStr">
        <is>
          <t>Energy</t>
        </is>
      </c>
      <c r="C43" s="13" t="inlineStr">
        <is>
          <t>Calculating Energy Transfers: KE to EPE [PH1.26]</t>
        </is>
      </c>
      <c r="D43" s="12" t="inlineStr">
        <is>
          <t>Describe and explain energy transfers between kinetic and elastic potential energy stores. Includes application, unit conversions and calculations.</t>
        </is>
      </c>
      <c r="E43" s="12" t="inlineStr">
        <is>
          <t>700230d1-647b-40ab-8bbc-da19dd2ced3f</t>
        </is>
      </c>
    </row>
    <row r="44" ht="45" customHeight="1">
      <c r="A44" s="12" t="inlineStr">
        <is>
          <t>Energy</t>
        </is>
      </c>
      <c r="B44" s="12" t="inlineStr">
        <is>
          <t>Energy</t>
        </is>
      </c>
      <c r="C44" s="13" t="inlineStr">
        <is>
          <t>Calculating Energy Transfers: A Bouncing Ball I [PH1.27]</t>
        </is>
      </c>
      <c r="D44" s="12" t="inlineStr">
        <is>
          <t xml:space="preserve">Describe and explain the energy transfers involved in a bouncing ball (KE/GPE/EPE &amp; Thermal). Calculations, no unit conversions or rearranging. </t>
        </is>
      </c>
      <c r="E44" s="12" t="inlineStr">
        <is>
          <t>87c4c6bb-d513-474d-924c-474f9c23a7fe</t>
        </is>
      </c>
    </row>
    <row r="45" ht="45" customHeight="1">
      <c r="A45" s="12" t="inlineStr">
        <is>
          <t>Energy</t>
        </is>
      </c>
      <c r="B45" s="12" t="inlineStr">
        <is>
          <t>Energy</t>
        </is>
      </c>
      <c r="C45" s="13" t="inlineStr">
        <is>
          <t>Calculating Energy Transfers: A Bouncing Ball II [PH1.28]</t>
        </is>
      </c>
      <c r="D45" s="12" t="inlineStr">
        <is>
          <t xml:space="preserve">Describe and explain the energy transfers involved in a bouncing ball (KE/GPE/EPE &amp; Thermal). Includes multi step calculations, unit conversions and rearranging. </t>
        </is>
      </c>
      <c r="E45" s="12" t="inlineStr">
        <is>
          <t>c3ef65f3-1399-4d91-9507-63c2486e1b85</t>
        </is>
      </c>
    </row>
    <row r="46" ht="45" customHeight="1">
      <c r="A46" s="12" t="inlineStr">
        <is>
          <t>Energy</t>
        </is>
      </c>
      <c r="B46" s="12" t="inlineStr">
        <is>
          <t>Energy</t>
        </is>
      </c>
      <c r="C46" s="13" t="inlineStr">
        <is>
          <t>Calculating Energy Transfers: Applied Examples I [PH1.29]</t>
        </is>
      </c>
      <c r="D46" s="12" t="inlineStr">
        <is>
          <t>Apply energy calculations to examples requiring more than one energy transfer equation.</t>
        </is>
      </c>
      <c r="E46" s="12" t="inlineStr">
        <is>
          <t>b4a9c92c-c8c5-4df9-a339-7978cd358396</t>
        </is>
      </c>
    </row>
    <row r="47" ht="45" customHeight="1">
      <c r="A47" s="12" t="inlineStr">
        <is>
          <t>Energy</t>
        </is>
      </c>
      <c r="B47" s="12" t="inlineStr">
        <is>
          <t>Energy</t>
        </is>
      </c>
      <c r="C47" s="13" t="inlineStr">
        <is>
          <t>Power [PH1.30]</t>
        </is>
      </c>
      <c r="D47" s="12" t="inlineStr">
        <is>
          <t>Define power in relation to energy and time.</t>
        </is>
      </c>
      <c r="E47" s="12" t="inlineStr">
        <is>
          <t>054c30ef-7d08-40c9-aabe-e91c4c747635</t>
        </is>
      </c>
    </row>
    <row r="48" ht="45" customHeight="1">
      <c r="A48" s="12" t="inlineStr">
        <is>
          <t>Energy</t>
        </is>
      </c>
      <c r="B48" s="12" t="inlineStr">
        <is>
          <t>Energy</t>
        </is>
      </c>
      <c r="C48" s="13" t="inlineStr">
        <is>
          <t>Using P=E/t to Calculate Power I [PH1.31]</t>
        </is>
      </c>
      <c r="D48" s="12" t="inlineStr">
        <is>
          <t>Calculate power using the equation P=E/t. Includes some application of knowledge but no unit conversions.</t>
        </is>
      </c>
      <c r="E48" s="12" t="inlineStr">
        <is>
          <t>61b7f664-b94e-4334-a514-518f107ccc15</t>
        </is>
      </c>
    </row>
    <row r="49" ht="45" customHeight="1">
      <c r="A49" s="12" t="inlineStr">
        <is>
          <t>Energy</t>
        </is>
      </c>
      <c r="B49" s="12" t="inlineStr">
        <is>
          <t>Energy</t>
        </is>
      </c>
      <c r="C49" s="13" t="inlineStr">
        <is>
          <t>Using P=E/t to Calculate Power II [PH1.32]</t>
        </is>
      </c>
      <c r="D49" s="12" t="inlineStr">
        <is>
          <t>Calculate power using the equation P=E/t. Includes application and unit conversions.</t>
        </is>
      </c>
      <c r="E49" s="12" t="inlineStr">
        <is>
          <t>b411a968-4158-41f2-9011-4b77a1776933</t>
        </is>
      </c>
    </row>
    <row r="50" ht="45" customHeight="1">
      <c r="A50" s="12" t="inlineStr">
        <is>
          <t>Energy</t>
        </is>
      </c>
      <c r="B50" s="12" t="inlineStr">
        <is>
          <t>Energy</t>
        </is>
      </c>
      <c r="C50" s="13" t="inlineStr">
        <is>
          <t>Rearranging the P=E/t Equation [PH1.33]</t>
        </is>
      </c>
      <c r="D50" s="12" t="inlineStr">
        <is>
          <t xml:space="preserve">Rearrange P=E/t to find energy transferred and time, includes unit conversions. </t>
        </is>
      </c>
      <c r="E50" s="12" t="inlineStr">
        <is>
          <t>1b039a69-4bf9-4621-9b5f-8b67b47e3390</t>
        </is>
      </c>
    </row>
    <row r="51" ht="45" customHeight="1">
      <c r="A51" s="12" t="inlineStr">
        <is>
          <t>Energy</t>
        </is>
      </c>
      <c r="B51" s="12" t="inlineStr">
        <is>
          <t>Energy</t>
        </is>
      </c>
      <c r="C51" s="13" t="inlineStr">
        <is>
          <t>Using P=W/t to Calculate Power I [PH1.34]</t>
        </is>
      </c>
      <c r="D51" s="12" t="inlineStr">
        <is>
          <t>Calculate power combining the equations P=W/t and W=Fd. Includes some application of knowledge but no unit conversions.</t>
        </is>
      </c>
      <c r="E51" s="12" t="inlineStr">
        <is>
          <t>283776eb-8ac7-4a03-89a4-9be25e5aa492</t>
        </is>
      </c>
    </row>
    <row r="52" ht="45" customHeight="1">
      <c r="A52" s="12" t="inlineStr">
        <is>
          <t>Energy</t>
        </is>
      </c>
      <c r="B52" s="12" t="inlineStr">
        <is>
          <t>Energy</t>
        </is>
      </c>
      <c r="C52" s="13" t="inlineStr">
        <is>
          <t>Using P=W/t to Calculate Power II [PH1.35]</t>
        </is>
      </c>
      <c r="D52" s="12" t="inlineStr">
        <is>
          <t>Calculate power combining the equations P=W/t and W=Fd. Includes application and unit conversions.</t>
        </is>
      </c>
      <c r="E52" s="12" t="inlineStr">
        <is>
          <t>6444d18e-c3ee-4515-8b04-2bd8c03a71eb</t>
        </is>
      </c>
    </row>
    <row r="53" ht="45" customHeight="1">
      <c r="A53" s="12" t="inlineStr">
        <is>
          <t>Energy</t>
        </is>
      </c>
      <c r="B53" s="12" t="inlineStr">
        <is>
          <t>Energy</t>
        </is>
      </c>
      <c r="C53" s="13" t="inlineStr">
        <is>
          <t>Rearranging the P=W/t Equation [PH1.36]</t>
        </is>
      </c>
      <c r="D53" s="12" t="inlineStr">
        <is>
          <t>Rearrange P=W/t to find work done and time, includes unit conversions.</t>
        </is>
      </c>
      <c r="E53" s="12" t="inlineStr">
        <is>
          <t>18245c5b-2325-4a27-80ed-e0fada6f93ed</t>
        </is>
      </c>
    </row>
    <row r="54" ht="45" customHeight="1">
      <c r="A54" s="12" t="inlineStr">
        <is>
          <t>Energy</t>
        </is>
      </c>
      <c r="B54" s="12" t="inlineStr">
        <is>
          <t>Energy</t>
        </is>
      </c>
      <c r="C54" s="13" t="inlineStr">
        <is>
          <t>Thermal Energy &amp; Temperature [PH1.37]</t>
        </is>
      </c>
      <c r="D54" s="12" t="inlineStr">
        <is>
          <t>Identify the difference between thermal energy and temperature.</t>
        </is>
      </c>
      <c r="E54" s="12" t="inlineStr">
        <is>
          <t>2dd659d5-37c9-4092-acc6-a204f7c3c9ee</t>
        </is>
      </c>
    </row>
    <row r="55" ht="45" customHeight="1">
      <c r="A55" s="12" t="inlineStr">
        <is>
          <t>Energy</t>
        </is>
      </c>
      <c r="B55" s="12" t="inlineStr">
        <is>
          <t>Energy</t>
        </is>
      </c>
      <c r="C55" s="13" t="inlineStr">
        <is>
          <t>SI Units: Kelvin (Temperature) [PH1.38]</t>
        </is>
      </c>
      <c r="D55" s="12" t="inlineStr">
        <is>
          <t>Identify the SI unit used to measure temperature.</t>
        </is>
      </c>
      <c r="E55" s="12" t="inlineStr">
        <is>
          <t>e39fc51b-ba12-4b01-b2ac-9d7e09aa81f4</t>
        </is>
      </c>
    </row>
    <row r="56" ht="45" customHeight="1">
      <c r="A56" s="12" t="inlineStr">
        <is>
          <t>Energy</t>
        </is>
      </c>
      <c r="B56" s="12" t="inlineStr">
        <is>
          <t>Energy</t>
        </is>
      </c>
      <c r="C56" s="13" t="inlineStr">
        <is>
          <t>Direction of Thermal Energy Transfer [PH1.39]</t>
        </is>
      </c>
      <c r="D56" s="12" t="inlineStr">
        <is>
          <t>Describe how the direction of thermal energy transfer.</t>
        </is>
      </c>
      <c r="E56" s="12" t="inlineStr">
        <is>
          <t>c00dea3e-2760-490c-bc44-816db400ffa4</t>
        </is>
      </c>
    </row>
    <row r="57" ht="45" customHeight="1">
      <c r="A57" s="12" t="inlineStr">
        <is>
          <t>Energy</t>
        </is>
      </c>
      <c r="B57" s="12" t="inlineStr">
        <is>
          <t>Energy</t>
        </is>
      </c>
      <c r="C57" s="13" t="inlineStr">
        <is>
          <t>Specific Heat Capacity [PH1.40]</t>
        </is>
      </c>
      <c r="D57" s="12" t="inlineStr">
        <is>
          <t>Describe the specific heat capacity of a material.</t>
        </is>
      </c>
      <c r="E57" s="12" t="inlineStr">
        <is>
          <t>528961b1-b760-4c19-b12d-000db99283b8</t>
        </is>
      </c>
    </row>
    <row r="58" ht="45" customHeight="1">
      <c r="A58" s="12" t="inlineStr">
        <is>
          <t>Energy</t>
        </is>
      </c>
      <c r="B58" s="12" t="inlineStr">
        <is>
          <t>Energy</t>
        </is>
      </c>
      <c r="C58" s="13" t="inlineStr">
        <is>
          <t>Using the Specific Heat Capacity Equation I [PH1.41]</t>
        </is>
      </c>
      <c r="D58" s="12" t="inlineStr">
        <is>
          <t>Use the specific heat capacity equation E=mcθ. Includes some application of knowledge but no unit conversions.</t>
        </is>
      </c>
      <c r="E58" s="12" t="inlineStr">
        <is>
          <t>b8176116-1256-4761-9541-86d0c2d40a27</t>
        </is>
      </c>
    </row>
    <row r="59" ht="45" customHeight="1">
      <c r="A59" s="12" t="inlineStr">
        <is>
          <t>Energy</t>
        </is>
      </c>
      <c r="B59" s="12" t="inlineStr">
        <is>
          <t>Energy</t>
        </is>
      </c>
      <c r="C59" s="13" t="inlineStr">
        <is>
          <t>Using the Specific Heat Capacity Equation II [PH1.42]</t>
        </is>
      </c>
      <c r="D59" s="12" t="inlineStr">
        <is>
          <t>Use the equation involving specific heat capacity E=mcθ. Includes unit conversions.</t>
        </is>
      </c>
      <c r="E59" s="12" t="inlineStr">
        <is>
          <t>698d5f2d-6b5b-4f32-aeb7-629de8947f48</t>
        </is>
      </c>
    </row>
    <row r="60" ht="45" customHeight="1">
      <c r="A60" s="12" t="inlineStr">
        <is>
          <t>Energy</t>
        </is>
      </c>
      <c r="B60" s="12" t="inlineStr">
        <is>
          <t>Energy</t>
        </is>
      </c>
      <c r="C60" s="13" t="inlineStr">
        <is>
          <t>Rearranging the Specific Heat Capacity Equation [PH1.43]</t>
        </is>
      </c>
      <c r="D60" s="12" t="inlineStr">
        <is>
          <t>Rearrange E=mcθ to find mass, temperature change and specific heat capacity. Includes unit conversions.</t>
        </is>
      </c>
      <c r="E60" s="12" t="inlineStr">
        <is>
          <t>e25e3573-2094-420b-8484-ef14ace063b6</t>
        </is>
      </c>
    </row>
    <row r="61" ht="45" customHeight="1">
      <c r="A61" s="12" t="inlineStr">
        <is>
          <t>Energy</t>
        </is>
      </c>
      <c r="B61" s="12" t="inlineStr">
        <is>
          <t>Energy</t>
        </is>
      </c>
      <c r="C61" s="13" t="inlineStr">
        <is>
          <t>Required Practical 14: Specific Heat Capacity of Solids I [PH1.46]</t>
        </is>
      </c>
      <c r="D61" s="12" t="inlineStr">
        <is>
          <t>Investigate the specific heat capacity of solids for required practical 14. This version of the practical uses a joulemeter to measure the energy transferred.</t>
        </is>
      </c>
      <c r="E61" s="12" t="inlineStr">
        <is>
          <t>93384b60-73b7-4853-b825-e5b9a2e3aff5</t>
        </is>
      </c>
    </row>
    <row r="62" ht="45" customHeight="1">
      <c r="A62" s="12" t="inlineStr">
        <is>
          <t>Energy</t>
        </is>
      </c>
      <c r="B62" s="12" t="inlineStr">
        <is>
          <t>Energy</t>
        </is>
      </c>
      <c r="C62" s="13" t="inlineStr">
        <is>
          <t>Required Practical 14: Specific Heat Capacity of Liquids I [PH1.47]</t>
        </is>
      </c>
      <c r="D62" s="12" t="inlineStr">
        <is>
          <t>Investigate the specific heat capacity of liquids for required practical 14. This version of the practical uses a joulemeter to measure the energy transferred.</t>
        </is>
      </c>
      <c r="E62" s="12" t="inlineStr">
        <is>
          <t>88cdf5b0-3c31-4e64-9503-204a24e5befb</t>
        </is>
      </c>
    </row>
    <row r="63" ht="45" customHeight="1">
      <c r="A63" s="12" t="inlineStr">
        <is>
          <t>Energy</t>
        </is>
      </c>
      <c r="B63" s="12" t="inlineStr">
        <is>
          <t>Energy</t>
        </is>
      </c>
      <c r="C63" s="13" t="inlineStr">
        <is>
          <t>Energy Transfers by Heating: Conduction [PH1.48]</t>
        </is>
      </c>
      <c r="D63" s="12" t="inlineStr">
        <is>
          <t>Describe energy transfers in solids by conduction.</t>
        </is>
      </c>
      <c r="E63" s="12" t="inlineStr">
        <is>
          <t>ef63f094-6029-47dd-85df-4c3bc997debb</t>
        </is>
      </c>
    </row>
    <row r="64" ht="45" customHeight="1">
      <c r="A64" s="12" t="inlineStr">
        <is>
          <t>Energy</t>
        </is>
      </c>
      <c r="B64" s="12" t="inlineStr">
        <is>
          <t>Energy</t>
        </is>
      </c>
      <c r="C64" s="13" t="inlineStr">
        <is>
          <t>Practical: Thermal Conductivity of Metal Rods [PH1.89]</t>
        </is>
      </c>
      <c r="D64" s="12" t="inlineStr">
        <is>
          <t>Investigation to determine the relative thermal conductivity of metal rods.</t>
        </is>
      </c>
      <c r="E64" s="12" t="inlineStr">
        <is>
          <t>caf187e2-7cba-43d8-abfc-02efa99a60be</t>
        </is>
      </c>
    </row>
    <row r="65" ht="45" customHeight="1">
      <c r="A65" s="12" t="inlineStr">
        <is>
          <t>Energy</t>
        </is>
      </c>
      <c r="B65" s="12" t="inlineStr">
        <is>
          <t>Energy</t>
        </is>
      </c>
      <c r="C65" s="13" t="inlineStr">
        <is>
          <t>Thermal Conductivity of Walls [SY8.01]</t>
        </is>
      </c>
      <c r="D65" s="12" t="inlineStr">
        <is>
          <t>Describe the effects, on the rate of cooling of a building, of the thickness and thermal conductivity of its walls.</t>
        </is>
      </c>
      <c r="E65" s="12" t="inlineStr">
        <is>
          <t>ba83e43e-0550-40d9-a0cb-4c484d5b8dcd</t>
        </is>
      </c>
    </row>
    <row r="66" ht="45" customHeight="1">
      <c r="A66" s="12" t="inlineStr">
        <is>
          <t>Energy</t>
        </is>
      </c>
      <c r="B66" s="12" t="inlineStr">
        <is>
          <t>Energy</t>
        </is>
      </c>
      <c r="C66" s="13" t="inlineStr">
        <is>
          <t>Energy Transfers by Heating: Convection [PH1.49]</t>
        </is>
      </c>
      <c r="D66" s="12" t="inlineStr">
        <is>
          <t>Describe energy transfers in fluids by convection.</t>
        </is>
      </c>
      <c r="E66" s="12" t="inlineStr">
        <is>
          <t>0de8927d-a61d-46fb-b4a7-fced4a0c29bd</t>
        </is>
      </c>
    </row>
    <row r="67" ht="45" customHeight="1">
      <c r="A67" s="12" t="inlineStr">
        <is>
          <t>Energy</t>
        </is>
      </c>
      <c r="B67" s="12" t="inlineStr">
        <is>
          <t>Energy</t>
        </is>
      </c>
      <c r="C67" s="13" t="inlineStr">
        <is>
          <t>Energy Transfers by Heating: Radiation [PH1.50]</t>
        </is>
      </c>
      <c r="D67" s="12" t="inlineStr">
        <is>
          <t>Describe energy transfers by infrared radiation.</t>
        </is>
      </c>
      <c r="E67" s="12" t="inlineStr">
        <is>
          <t>01ff8638-2743-4e1a-ad2e-76d442ecce41</t>
        </is>
      </c>
    </row>
    <row r="68" ht="45" customHeight="1">
      <c r="A68" s="12" t="inlineStr">
        <is>
          <t>Energy</t>
        </is>
      </c>
      <c r="B68" s="12" t="inlineStr">
        <is>
          <t>Energy</t>
        </is>
      </c>
      <c r="C68" s="13" t="inlineStr">
        <is>
          <t>Required Practical 21: Radiation &amp; Absorption [PH1.52]</t>
        </is>
      </c>
      <c r="D68" s="12" t="inlineStr">
        <is>
          <t>Investigate radiation using a Lesley cube for required practical 21.</t>
        </is>
      </c>
      <c r="E68" s="12" t="inlineStr">
        <is>
          <t>bf8c7e19-eb77-4d7b-bdd8-22b466689eaa</t>
        </is>
      </c>
    </row>
    <row r="69" ht="45" customHeight="1">
      <c r="A69" s="12" t="inlineStr">
        <is>
          <t>Energy</t>
        </is>
      </c>
      <c r="B69" s="12" t="inlineStr">
        <is>
          <t>Energy</t>
        </is>
      </c>
      <c r="C69" s="13" t="inlineStr">
        <is>
          <t>Calculating Payback Time I [PH1.53]</t>
        </is>
      </c>
      <c r="D69" s="12" t="inlineStr">
        <is>
          <t>Calculate the payback time of appliances and other investments. Includes some application of knowledge but no unit conversions.</t>
        </is>
      </c>
      <c r="E69" s="12" t="inlineStr">
        <is>
          <t>cc913085-0965-4c81-a721-bcb51ce3e16e</t>
        </is>
      </c>
    </row>
    <row r="70" ht="45" customHeight="1">
      <c r="A70" s="12" t="inlineStr">
        <is>
          <t>Energy</t>
        </is>
      </c>
      <c r="B70" s="12" t="inlineStr">
        <is>
          <t>Energy</t>
        </is>
      </c>
      <c r="C70" s="13" t="inlineStr">
        <is>
          <t>Calculating Payback Time II [PH1.54]</t>
        </is>
      </c>
      <c r="D70" s="12" t="inlineStr">
        <is>
          <t>Calculate the payback time of appliances and other investments. Includes application and unit conversions.</t>
        </is>
      </c>
      <c r="E70" s="12" t="inlineStr">
        <is>
          <t>5134cebc-4d5e-4f5d-bd33-bf5d76eebd07</t>
        </is>
      </c>
    </row>
    <row r="71" ht="45" customHeight="1">
      <c r="A71" s="12" t="inlineStr">
        <is>
          <t>Energy</t>
        </is>
      </c>
      <c r="B71" s="12" t="inlineStr">
        <is>
          <t>Energy</t>
        </is>
      </c>
      <c r="C71" s="13" t="inlineStr">
        <is>
          <t>Energy: Useful Energy [PK22.08]</t>
        </is>
      </c>
      <c r="D71" s="12" t="inlineStr">
        <is>
          <t>Describe how when energy is transferred the total is conserved, but some energy is dissipated, reducing the useful energy. Does not include energy pathways.</t>
        </is>
      </c>
      <c r="E71" s="12" t="inlineStr">
        <is>
          <t>b38b1d56-80d4-4f90-a990-9a1c55c58db1</t>
        </is>
      </c>
    </row>
    <row r="72" ht="45" customHeight="1">
      <c r="A72" s="12" t="inlineStr">
        <is>
          <t>Energy</t>
        </is>
      </c>
      <c r="B72" s="12" t="inlineStr">
        <is>
          <t>Energy</t>
        </is>
      </c>
      <c r="C72" s="13" t="inlineStr">
        <is>
          <t>Reducing Unwanted Energy Transfers: Thermal Insulation [PH1.55]</t>
        </is>
      </c>
      <c r="D72" s="12" t="inlineStr">
        <is>
          <t>Compare methods of reducing thermal energy transfer around the home considering conduction, convection and radiation.</t>
        </is>
      </c>
      <c r="E72" s="12" t="inlineStr">
        <is>
          <t>e1261a86-6ebe-44bc-9f27-46d8a8bf1ff0</t>
        </is>
      </c>
    </row>
    <row r="73" ht="45" customHeight="1">
      <c r="A73" s="12" t="inlineStr">
        <is>
          <t>Energy</t>
        </is>
      </c>
      <c r="B73" s="12" t="inlineStr">
        <is>
          <t>Energy</t>
        </is>
      </c>
      <c r="C73" s="13" t="inlineStr">
        <is>
          <t>Reducing Unwanted Energy Transfers: Vacuum Flask [PH1.56]</t>
        </is>
      </c>
      <c r="D73" s="12" t="inlineStr">
        <is>
          <t>Compare methods of reducing thermal energy transfer with a vacuum flask considering conduction, convection and radiation.</t>
        </is>
      </c>
      <c r="E73" s="12" t="inlineStr">
        <is>
          <t>7c15abea-bc8b-4195-bd29-55354b539a07</t>
        </is>
      </c>
    </row>
    <row r="74" ht="45" customHeight="1">
      <c r="A74" s="12" t="inlineStr">
        <is>
          <t>Energy</t>
        </is>
      </c>
      <c r="B74" s="12" t="inlineStr">
        <is>
          <t>Energy</t>
        </is>
      </c>
      <c r="C74" s="13" t="inlineStr">
        <is>
          <t>Reducing Unwanted Energy Transfers: Lubrication [PH1.58]</t>
        </is>
      </c>
      <c r="D74" s="12" t="inlineStr">
        <is>
          <t>Explore methods of reducing energy transfers through lubrication.</t>
        </is>
      </c>
      <c r="E74" s="12" t="inlineStr">
        <is>
          <t>95f0d92c-862d-474c-9a71-c21a0aa98d27</t>
        </is>
      </c>
    </row>
    <row r="75" ht="45" customHeight="1">
      <c r="A75" s="12" t="inlineStr">
        <is>
          <t>Energy</t>
        </is>
      </c>
      <c r="B75" s="12" t="inlineStr">
        <is>
          <t>Energy</t>
        </is>
      </c>
      <c r="C75" s="13" t="inlineStr">
        <is>
          <t>Calculating Efficiency I [PH1.59]</t>
        </is>
      </c>
      <c r="D75" s="12" t="inlineStr">
        <is>
          <t>Calculate the efficiency of an object based on the input and output. Includes some application of knowledge but no unit conversions.</t>
        </is>
      </c>
      <c r="E75" s="12" t="inlineStr">
        <is>
          <t>333533ae-8218-43b2-880b-a0f0f5ea85fd</t>
        </is>
      </c>
    </row>
    <row r="76" ht="45" customHeight="1">
      <c r="A76" s="12" t="inlineStr">
        <is>
          <t>Energy</t>
        </is>
      </c>
      <c r="B76" s="12" t="inlineStr">
        <is>
          <t>Energy</t>
        </is>
      </c>
      <c r="C76" s="13" t="inlineStr">
        <is>
          <t>Calculating Efficiency II [PH1.60]</t>
        </is>
      </c>
      <c r="D76" s="12" t="inlineStr">
        <is>
          <t>Calculate the efficiency of an object based on the input and output. Includes application and unit conversions.</t>
        </is>
      </c>
      <c r="E76" s="12" t="inlineStr">
        <is>
          <t>aa414981-199e-47d9-8a70-38e05b6f3ecc</t>
        </is>
      </c>
    </row>
    <row r="77" ht="45" customHeight="1">
      <c r="A77" s="12" t="inlineStr">
        <is>
          <t>Energy</t>
        </is>
      </c>
      <c r="B77" s="12" t="inlineStr">
        <is>
          <t>Energy</t>
        </is>
      </c>
      <c r="C77" s="13" t="inlineStr">
        <is>
          <t>Rearranging the Efficiency Equation [PH1.61]</t>
        </is>
      </c>
      <c r="D77" s="12" t="inlineStr">
        <is>
          <t>Rearrange the efficiency equation to find the input and output, includes unit conversions.</t>
        </is>
      </c>
      <c r="E77" s="12" t="inlineStr">
        <is>
          <t>9ec816f6-ba85-4220-8e58-930e011b5797</t>
        </is>
      </c>
    </row>
    <row r="78" ht="45" customHeight="1">
      <c r="A78" s="12" t="inlineStr">
        <is>
          <t>Energy</t>
        </is>
      </c>
      <c r="B78" s="12" t="inlineStr">
        <is>
          <t>Energy</t>
        </is>
      </c>
      <c r="C78" s="13" t="inlineStr">
        <is>
          <t>Energy Dissipation [PH1.62]</t>
        </is>
      </c>
      <c r="D78" s="12" t="inlineStr">
        <is>
          <t>Describe the dissipation of energy to the surroundings.</t>
        </is>
      </c>
      <c r="E78" s="12" t="inlineStr">
        <is>
          <t>a2c9c686-3d6d-4562-870e-980585f50aab</t>
        </is>
      </c>
    </row>
    <row r="79" ht="45" customHeight="1">
      <c r="A79" s="12" t="inlineStr">
        <is>
          <t>Energy</t>
        </is>
      </c>
      <c r="B79" s="12" t="inlineStr">
        <is>
          <t>Energy</t>
        </is>
      </c>
      <c r="C79" s="13" t="inlineStr">
        <is>
          <t>How to Draw a Sankey Diagram [PH1.63]</t>
        </is>
      </c>
      <c r="D79" s="12" t="inlineStr">
        <is>
          <t>Illustrate the efficiency of an object using Sankey diagrams.</t>
        </is>
      </c>
      <c r="E79" s="12" t="inlineStr">
        <is>
          <t>10a5f60d-fb46-4161-9b11-57ab1f723905</t>
        </is>
      </c>
    </row>
    <row r="80" ht="45" customHeight="1">
      <c r="A80" s="12" t="inlineStr">
        <is>
          <t>Energy</t>
        </is>
      </c>
      <c r="B80" s="12" t="inlineStr">
        <is>
          <t>Energy</t>
        </is>
      </c>
      <c r="C80" s="13" t="inlineStr">
        <is>
          <t>Increasing Efficiency [PH1.64]</t>
        </is>
      </c>
      <c r="D80" s="12" t="inlineStr">
        <is>
          <t>Describe ways to increase the efficiency of an intended energy transfer.</t>
        </is>
      </c>
      <c r="E80" s="12" t="inlineStr">
        <is>
          <t>f9111b4f-8b09-4be8-8d97-cf29a8d12a83</t>
        </is>
      </c>
    </row>
    <row r="81" ht="45" customHeight="1">
      <c r="A81" s="12" t="inlineStr">
        <is>
          <t>Energy</t>
        </is>
      </c>
      <c r="B81" s="12" t="inlineStr">
        <is>
          <t>Energy</t>
        </is>
      </c>
      <c r="C81" s="13" t="inlineStr">
        <is>
          <t>Calculating Energy Transfers: Applied Examples II [PH1.90]</t>
        </is>
      </c>
      <c r="D81" s="12" t="inlineStr">
        <is>
          <t>Apply energy and efficiency calculations to examples requiring more than one energy transfer equation.</t>
        </is>
      </c>
      <c r="E81" s="12" t="inlineStr">
        <is>
          <t>7e531a05-ef80-49ac-97b6-d2bc95898881</t>
        </is>
      </c>
    </row>
    <row r="82" ht="45" customHeight="1">
      <c r="A82" s="12" t="inlineStr">
        <is>
          <t>Energy</t>
        </is>
      </c>
      <c r="B82" s="12" t="inlineStr">
        <is>
          <t>Energy</t>
        </is>
      </c>
      <c r="C82" s="13" t="inlineStr">
        <is>
          <t>Renewable &amp; Non-Renewable Energy Resources [PH1.65]</t>
        </is>
      </c>
      <c r="D82" s="12" t="inlineStr">
        <is>
          <t>Identify a range of renewable and non-renewable energy resources.</t>
        </is>
      </c>
      <c r="E82" s="12" t="inlineStr">
        <is>
          <t>23aeab54-1149-4e5f-9f27-c43a71867b74</t>
        </is>
      </c>
    </row>
    <row r="83" ht="45" customHeight="1">
      <c r="A83" s="12" t="inlineStr">
        <is>
          <t>Energy</t>
        </is>
      </c>
      <c r="B83" s="12" t="inlineStr">
        <is>
          <t>Energy</t>
        </is>
      </c>
      <c r="C83" s="13" t="inlineStr">
        <is>
          <t>Wind Power [PH1.66]</t>
        </is>
      </c>
      <c r="D83" s="12" t="inlineStr">
        <is>
          <t>Describe how wind turbines can generate electricity.</t>
        </is>
      </c>
      <c r="E83" s="12" t="inlineStr">
        <is>
          <t>174b3c21-46dc-4e69-aeaa-23539bdd181c</t>
        </is>
      </c>
    </row>
    <row r="84" ht="45" customHeight="1">
      <c r="A84" s="12" t="inlineStr">
        <is>
          <t>Energy</t>
        </is>
      </c>
      <c r="B84" s="12" t="inlineStr">
        <is>
          <t>Energy</t>
        </is>
      </c>
      <c r="C84" s="13" t="inlineStr">
        <is>
          <t>Solar Power [PH1.67]</t>
        </is>
      </c>
      <c r="D84" s="12" t="inlineStr">
        <is>
          <t>Describe how solar cells can generate electricity.</t>
        </is>
      </c>
      <c r="E84" s="12" t="inlineStr">
        <is>
          <t>9063636d-3f2f-4920-9274-85edbe34b5d5</t>
        </is>
      </c>
    </row>
    <row r="85" ht="45" customHeight="1">
      <c r="A85" s="12" t="inlineStr">
        <is>
          <t>Energy</t>
        </is>
      </c>
      <c r="B85" s="12" t="inlineStr">
        <is>
          <t>Energy</t>
        </is>
      </c>
      <c r="C85" s="13" t="inlineStr">
        <is>
          <t>Geothermal Power [PH1.68]</t>
        </is>
      </c>
      <c r="D85" s="12" t="inlineStr">
        <is>
          <t>Describe how geothermal power stations can generate electricity.</t>
        </is>
      </c>
      <c r="E85" s="12" t="inlineStr">
        <is>
          <t>71cdea65-dbd8-4c69-8236-a77df69d6203</t>
        </is>
      </c>
    </row>
    <row r="86" ht="45" customHeight="1">
      <c r="A86" s="12" t="inlineStr">
        <is>
          <t>Energy</t>
        </is>
      </c>
      <c r="B86" s="12" t="inlineStr">
        <is>
          <t>Energy</t>
        </is>
      </c>
      <c r="C86" s="13" t="inlineStr">
        <is>
          <t>Hydroelectric Power [PH1.69]</t>
        </is>
      </c>
      <c r="D86" s="12" t="inlineStr">
        <is>
          <t>Describe how hydroelectric dams can generate electricity.</t>
        </is>
      </c>
      <c r="E86" s="12" t="inlineStr">
        <is>
          <t>9227938d-2cf3-41db-81bc-c7090dbe23e2</t>
        </is>
      </c>
    </row>
    <row r="87" ht="45" customHeight="1">
      <c r="A87" s="12" t="inlineStr">
        <is>
          <t>Energy</t>
        </is>
      </c>
      <c r="B87" s="12" t="inlineStr">
        <is>
          <t>Energy</t>
        </is>
      </c>
      <c r="C87" s="13" t="inlineStr">
        <is>
          <t>Pumped Storage [PH1.70]</t>
        </is>
      </c>
      <c r="D87" s="12" t="inlineStr">
        <is>
          <t>Describe how hydroelectric dams and other systems can be used as pumped storage systems.</t>
        </is>
      </c>
      <c r="E87" s="12" t="inlineStr">
        <is>
          <t>7a1741d5-bdb2-49c7-83a0-c3cf949a69f0</t>
        </is>
      </c>
    </row>
    <row r="88" ht="45" customHeight="1">
      <c r="A88" s="12" t="inlineStr">
        <is>
          <t>Energy</t>
        </is>
      </c>
      <c r="B88" s="12" t="inlineStr">
        <is>
          <t>Energy</t>
        </is>
      </c>
      <c r="C88" s="13" t="inlineStr">
        <is>
          <t>Wave Power [PH1.71]</t>
        </is>
      </c>
      <c r="D88" s="12" t="inlineStr">
        <is>
          <t>Describe how waves can generate electricity on and offshore.</t>
        </is>
      </c>
      <c r="E88" s="12" t="inlineStr">
        <is>
          <t>f0a5f5a3-e6be-49e2-815e-3943becbb31b</t>
        </is>
      </c>
    </row>
    <row r="89" ht="45" customHeight="1">
      <c r="A89" s="12" t="inlineStr">
        <is>
          <t>Energy</t>
        </is>
      </c>
      <c r="B89" s="12" t="inlineStr">
        <is>
          <t>Energy</t>
        </is>
      </c>
      <c r="C89" s="13" t="inlineStr">
        <is>
          <t>Describing Wave Power Data [PK23.10]</t>
        </is>
      </c>
      <c r="D89" s="12" t="inlineStr">
        <is>
          <t>Describe the use of wave power when considering data from tables and charts.</t>
        </is>
      </c>
      <c r="E89" s="12" t="inlineStr">
        <is>
          <t>a94d2f2d-23e2-47c5-89a1-209e0ab01b9f</t>
        </is>
      </c>
    </row>
    <row r="90" ht="45" customHeight="1">
      <c r="A90" s="12" t="inlineStr">
        <is>
          <t>Energy</t>
        </is>
      </c>
      <c r="B90" s="12" t="inlineStr">
        <is>
          <t>Energy</t>
        </is>
      </c>
      <c r="C90" s="13" t="inlineStr">
        <is>
          <t>Tidal Barrages [PH1.72]</t>
        </is>
      </c>
      <c r="D90" s="12" t="inlineStr">
        <is>
          <t>Describe how tidal barrages can generate electricity.</t>
        </is>
      </c>
      <c r="E90" s="12" t="inlineStr">
        <is>
          <t>559a3ec0-36c0-4a1e-9f25-ce22964319fb</t>
        </is>
      </c>
    </row>
    <row r="91" ht="45" customHeight="1">
      <c r="A91" s="12" t="inlineStr">
        <is>
          <t>Energy</t>
        </is>
      </c>
      <c r="B91" s="12" t="inlineStr">
        <is>
          <t>Energy</t>
        </is>
      </c>
      <c r="C91" s="13" t="inlineStr">
        <is>
          <t>Bio-Fuels [PH1.73]</t>
        </is>
      </c>
      <c r="D91" s="12" t="inlineStr">
        <is>
          <t>Describe how bio-fuels can generate electricity.</t>
        </is>
      </c>
      <c r="E91" s="12" t="inlineStr">
        <is>
          <t>22ae837f-5800-4867-a321-b53b4d301162</t>
        </is>
      </c>
    </row>
    <row r="92" ht="45" customHeight="1">
      <c r="A92" s="12" t="inlineStr">
        <is>
          <t>Energy</t>
        </is>
      </c>
      <c r="B92" s="12" t="inlineStr">
        <is>
          <t>Energy</t>
        </is>
      </c>
      <c r="C92" s="13" t="inlineStr">
        <is>
          <t>Fossil Fuels [PH1.74]</t>
        </is>
      </c>
      <c r="D92" s="12" t="inlineStr">
        <is>
          <t>Describe how fossil fuels can generate electricity.</t>
        </is>
      </c>
      <c r="E92" s="12" t="inlineStr">
        <is>
          <t>440f9465-ca4a-458c-b67f-f7e456bfd70c</t>
        </is>
      </c>
    </row>
    <row r="93" ht="45" customHeight="1">
      <c r="A93" s="12" t="inlineStr">
        <is>
          <t>Energy</t>
        </is>
      </c>
      <c r="B93" s="12" t="inlineStr">
        <is>
          <t>Energy</t>
        </is>
      </c>
      <c r="C93" s="13" t="inlineStr">
        <is>
          <t>Nuclear Power [PH1.75]</t>
        </is>
      </c>
      <c r="D93" s="12" t="inlineStr">
        <is>
          <t>Describe how nuclear fission reactors can generate electricity.</t>
        </is>
      </c>
      <c r="E93" s="12" t="inlineStr">
        <is>
          <t>979c47ca-feb2-404c-8b55-e67533f79b4a</t>
        </is>
      </c>
    </row>
    <row r="94" ht="45" customHeight="1">
      <c r="A94" s="12" t="inlineStr">
        <is>
          <t>Energy</t>
        </is>
      </c>
      <c r="B94" s="12" t="inlineStr">
        <is>
          <t>Energy</t>
        </is>
      </c>
      <c r="C94" s="13" t="inlineStr">
        <is>
          <t>Summary of Energy Generation [PH1.76]</t>
        </is>
      </c>
      <c r="D94" s="12" t="inlineStr">
        <is>
          <t>Summarise different methods of energy generation.</t>
        </is>
      </c>
      <c r="E94" s="12" t="inlineStr">
        <is>
          <t>137cb683-7513-4d68-844a-fa1ed87db158</t>
        </is>
      </c>
    </row>
    <row r="95" ht="45" customHeight="1">
      <c r="A95" s="12" t="inlineStr">
        <is>
          <t>Energy</t>
        </is>
      </c>
      <c r="B95" s="12" t="inlineStr">
        <is>
          <t>Energy</t>
        </is>
      </c>
      <c r="C95" s="13" t="inlineStr">
        <is>
          <t>Use of Energy Resources [PH1.77]</t>
        </is>
      </c>
      <c r="D95" s="12" t="inlineStr">
        <is>
          <t>Consider the issues regarding energy generation and usage.</t>
        </is>
      </c>
      <c r="E95" s="12" t="inlineStr">
        <is>
          <t>42f1662b-6e57-404d-b62a-bb8493eac806</t>
        </is>
      </c>
    </row>
    <row r="96" ht="45" customHeight="1">
      <c r="A96" s="12" t="inlineStr">
        <is>
          <t>Energy</t>
        </is>
      </c>
      <c r="B96" s="12" t="inlineStr">
        <is>
          <t>Energy</t>
        </is>
      </c>
      <c r="C96" s="13" t="inlineStr">
        <is>
          <t>Interpreting Energy Resource Use [PH1.78]</t>
        </is>
      </c>
      <c r="D96" s="12" t="inlineStr">
        <is>
          <t>Evaluate trends in energy demand including the use of graphs.</t>
        </is>
      </c>
      <c r="E96" s="12" t="inlineStr">
        <is>
          <t>0a971c62-85fc-4c87-98b9-c94f425468c2</t>
        </is>
      </c>
    </row>
    <row r="97" ht="45" customHeight="1">
      <c r="A97" s="12" t="inlineStr">
        <is>
          <t>Energy</t>
        </is>
      </c>
      <c r="B97" s="12" t="inlineStr">
        <is>
          <t>Energy</t>
        </is>
      </c>
      <c r="C97" s="13" t="inlineStr">
        <is>
          <t>Trends in Use of Energy Resources [PH1.79]</t>
        </is>
      </c>
      <c r="D97" s="12" t="inlineStr">
        <is>
          <t>Analyse current trends in energy use away from carbon dioxide emitting sources.</t>
        </is>
      </c>
      <c r="E97" s="12" t="inlineStr">
        <is>
          <t>4af79a49-554d-4638-8b80-bac06e0faf4d</t>
        </is>
      </c>
    </row>
    <row r="98" ht="45" customHeight="1">
      <c r="A98" s="12" t="inlineStr">
        <is>
          <t>Energy</t>
        </is>
      </c>
      <c r="B98" s="12" t="inlineStr">
        <is>
          <t>Energy</t>
        </is>
      </c>
      <c r="C98" s="13" t="inlineStr">
        <is>
          <t>Energy Resources: Wasted Energy [PK22.11]</t>
        </is>
      </c>
      <c r="D98" s="12" t="inlineStr">
        <is>
          <t>Compare the energy wasted by renewable &amp; non-renewable energy sources.</t>
        </is>
      </c>
      <c r="E98" s="12" t="inlineStr">
        <is>
          <t>6400b614-7c79-45ab-b3c0-fcd63972d47a</t>
        </is>
      </c>
    </row>
    <row r="99" ht="45" customHeight="1">
      <c r="A99" s="12" t="inlineStr">
        <is>
          <t>Electricity</t>
        </is>
      </c>
      <c r="B99" s="12" t="inlineStr">
        <is>
          <t>Electricity</t>
        </is>
      </c>
      <c r="C99" s="13" t="inlineStr">
        <is>
          <t>Diagnostic: Introduction to Electricity [PH0.023]</t>
        </is>
      </c>
      <c r="D99" s="12" t="inlineStr">
        <is>
          <t>Diagnostic for basic knowledge of electricity &amp; circuits.</t>
        </is>
      </c>
      <c r="E99" s="12" t="inlineStr">
        <is>
          <t>d470c1e7-d950-4a7b-b1f1-d8b7d83b3ace</t>
        </is>
      </c>
    </row>
    <row r="100" ht="45" customHeight="1">
      <c r="A100" s="12" t="inlineStr">
        <is>
          <t>Electricity</t>
        </is>
      </c>
      <c r="B100" s="12" t="inlineStr">
        <is>
          <t>Electricity</t>
        </is>
      </c>
      <c r="C100" s="13" t="inlineStr">
        <is>
          <t>Diagnostic: Electrical Charge [PH0.025]</t>
        </is>
      </c>
      <c r="D100" s="12" t="inlineStr">
        <is>
          <t>Diagnostic for electrical charge and calculating it using Q=It with and without circuit diagrams.</t>
        </is>
      </c>
      <c r="E100" s="12" t="inlineStr">
        <is>
          <t>6a3b56db-494b-426d-97ee-92366147dbfc</t>
        </is>
      </c>
    </row>
    <row r="101" ht="45" customHeight="1">
      <c r="A101" s="12" t="inlineStr">
        <is>
          <t>Electricity</t>
        </is>
      </c>
      <c r="B101" s="12" t="inlineStr">
        <is>
          <t>Electricity</t>
        </is>
      </c>
      <c r="C101" s="13" t="inlineStr">
        <is>
          <t>Diagnostic: Potential Difference [PH0.027]</t>
        </is>
      </c>
      <c r="D101" s="12" t="inlineStr">
        <is>
          <t>Diagnostic for potential difference, introducing resistance and calculating  using V=IR with and without circuit diagrams.</t>
        </is>
      </c>
      <c r="E101" s="12" t="inlineStr">
        <is>
          <t>1afb8583-900a-4780-9278-3a0952776956</t>
        </is>
      </c>
    </row>
    <row r="102" ht="45" customHeight="1">
      <c r="A102" s="12" t="inlineStr">
        <is>
          <t>Electricity</t>
        </is>
      </c>
      <c r="B102" s="12" t="inlineStr">
        <is>
          <t>Electricity</t>
        </is>
      </c>
      <c r="C102" s="13" t="inlineStr">
        <is>
          <t>Diagnostic: Ohmic &amp; Non-ohmic Conductors [PH0.029]</t>
        </is>
      </c>
      <c r="D102" s="12" t="inlineStr">
        <is>
          <t>Diagnostic for ohmic and non-ohmic conductors and the associated resistance practicals. Circuit components covered: fixed resistors, filament bulbs, diodes, thermistors &amp; LDRs.</t>
        </is>
      </c>
      <c r="E102" s="12" t="inlineStr">
        <is>
          <t>a25531ee-363d-47aa-91c5-a751978f530f</t>
        </is>
      </c>
    </row>
    <row r="103" ht="45" customHeight="1">
      <c r="A103" s="12" t="inlineStr">
        <is>
          <t>Electricity</t>
        </is>
      </c>
      <c r="B103" s="12" t="inlineStr">
        <is>
          <t>Electricity</t>
        </is>
      </c>
      <c r="C103" s="13" t="inlineStr">
        <is>
          <t>Diagnostic: Series &amp; Parallel Circuits [PH0.032]</t>
        </is>
      </c>
      <c r="D103" s="12" t="inlineStr">
        <is>
          <t>Diagnostic for the behaviour of current, potential difference and resistance in series and parallel circuits. This includes advanced problem-solving using the V=IR equation.</t>
        </is>
      </c>
      <c r="E103" s="12" t="inlineStr">
        <is>
          <t>b522e4e1-ef46-4aaf-9a53-caa886e83a42</t>
        </is>
      </c>
    </row>
    <row r="104" ht="45" customHeight="1">
      <c r="A104" s="12" t="inlineStr">
        <is>
          <t>Electricity</t>
        </is>
      </c>
      <c r="B104" s="12" t="inlineStr">
        <is>
          <t>Electricity</t>
        </is>
      </c>
      <c r="C104" s="13" t="inlineStr">
        <is>
          <t>Diagnostic: Mains Electricity [PH0.037]</t>
        </is>
      </c>
      <c r="D104" s="12" t="inlineStr">
        <is>
          <t>Diagnostic for domestic mains electricity and the National Grid. This includes transformers and using an oscilloscope to calculate frequency and peak potential difference.</t>
        </is>
      </c>
      <c r="E104" s="12" t="inlineStr">
        <is>
          <t>78711250-d6e9-46d9-ba3c-5bf4d5390d0b</t>
        </is>
      </c>
    </row>
    <row r="105" ht="45" customHeight="1">
      <c r="A105" s="12" t="inlineStr">
        <is>
          <t>Electricity</t>
        </is>
      </c>
      <c r="B105" s="12" t="inlineStr">
        <is>
          <t>Electricity</t>
        </is>
      </c>
      <c r="C105" s="13" t="inlineStr">
        <is>
          <t>Diagnostic: Power &amp; Electrical Circuits I [PH0.038]</t>
        </is>
      </c>
      <c r="D105" s="12" t="inlineStr">
        <is>
          <t>Diagnostic for calculating energy transfers in electrical circuits using the E=QV, E=Pt, P=IV and P=I²R equations. No unit conversions are required.</t>
        </is>
      </c>
      <c r="E105" s="12" t="inlineStr">
        <is>
          <t>105862be-9f51-4b70-9002-04e335d3e288</t>
        </is>
      </c>
    </row>
    <row r="106" ht="45" customHeight="1">
      <c r="A106" s="12" t="inlineStr">
        <is>
          <t>Electricity</t>
        </is>
      </c>
      <c r="B106" s="12" t="inlineStr">
        <is>
          <t>Electricity</t>
        </is>
      </c>
      <c r="C106" s="13" t="inlineStr">
        <is>
          <t>Diagnostic: Power &amp; Electrical Circuits II [PH0.040]</t>
        </is>
      </c>
      <c r="D106" s="12" t="inlineStr">
        <is>
          <t>Diagnostic for calculating energy transfers in electrical circuits using the E=QV, E=Pt, P=IV and P=I²R equations. Includes application and unit conversions.</t>
        </is>
      </c>
      <c r="E106" s="12" t="inlineStr">
        <is>
          <t>830e479c-c163-45e2-8d5a-fdef2153728d</t>
        </is>
      </c>
    </row>
    <row r="107" ht="45" customHeight="1">
      <c r="A107" s="12" t="inlineStr">
        <is>
          <t>Electricity</t>
        </is>
      </c>
      <c r="B107" s="12" t="inlineStr">
        <is>
          <t>Electricity</t>
        </is>
      </c>
      <c r="C107" s="13" t="inlineStr">
        <is>
          <t>Diagnostic: Power &amp; Electrical Circuits III [PH0.042]</t>
        </is>
      </c>
      <c r="D107" s="12" t="inlineStr">
        <is>
          <t>Diagnostic for calculating energy transfers in electrical circuits using the E=QV, E=Pt, P=IV and P=I²R equations. Includes rearranging equations and unit conversions.</t>
        </is>
      </c>
      <c r="E107" s="12" t="inlineStr">
        <is>
          <t>e7e49ed2-1281-448d-b69a-9f6da9ac84f3</t>
        </is>
      </c>
    </row>
    <row r="108" ht="45" customHeight="1">
      <c r="A108" s="12" t="inlineStr">
        <is>
          <t>Electricity</t>
        </is>
      </c>
      <c r="B108" s="12" t="inlineStr">
        <is>
          <t>Electricity</t>
        </is>
      </c>
      <c r="C108" s="13" t="inlineStr">
        <is>
          <t>Modelling Electricity [PH2.01]</t>
        </is>
      </c>
      <c r="D108" s="12" t="inlineStr">
        <is>
          <t>Identify models to help understand the concept of electrical circuits.</t>
        </is>
      </c>
      <c r="E108" s="12" t="inlineStr">
        <is>
          <t>aaf2b656-d6a8-4041-996b-e5f222b1903b</t>
        </is>
      </c>
    </row>
    <row r="109" ht="45" customHeight="1">
      <c r="A109" s="12" t="inlineStr">
        <is>
          <t>Electricity</t>
        </is>
      </c>
      <c r="B109" s="12" t="inlineStr">
        <is>
          <t>Electricity</t>
        </is>
      </c>
      <c r="C109" s="13" t="inlineStr">
        <is>
          <t>Conductors &amp; Insulators [PH2.02]</t>
        </is>
      </c>
      <c r="D109" s="12" t="inlineStr">
        <is>
          <t>Identify materials as either electrical conductors or insulators.</t>
        </is>
      </c>
      <c r="E109" s="12" t="inlineStr">
        <is>
          <t>8b4327bc-3a14-415c-ad9c-369d186806ff</t>
        </is>
      </c>
    </row>
    <row r="110" ht="45" customHeight="1">
      <c r="A110" s="12" t="inlineStr">
        <is>
          <t>Electricity</t>
        </is>
      </c>
      <c r="B110" s="12" t="inlineStr">
        <is>
          <t>Electricity</t>
        </is>
      </c>
      <c r="C110" s="13" t="inlineStr">
        <is>
          <t>Circuit Symbols [PH2.03]</t>
        </is>
      </c>
      <c r="D110" s="12" t="inlineStr">
        <is>
          <t>Identify and describe the uses of the main circuit symbols used to represent components in circuits.</t>
        </is>
      </c>
      <c r="E110" s="12" t="inlineStr">
        <is>
          <t>26ee3db2-2dc8-4fc1-81c0-b94d2eedefbf</t>
        </is>
      </c>
    </row>
    <row r="111" ht="45" customHeight="1">
      <c r="A111" s="12" t="inlineStr">
        <is>
          <t>Electricity</t>
        </is>
      </c>
      <c r="B111" s="12" t="inlineStr">
        <is>
          <t>Electricity</t>
        </is>
      </c>
      <c r="C111" s="13" t="inlineStr">
        <is>
          <t>Series &amp; Parallel Circuits [PH2.04]</t>
        </is>
      </c>
      <c r="D111" s="12" t="inlineStr">
        <is>
          <t>Recognise and describe the difference between series and parallel circuits in terms of routes for electrons and loops.</t>
        </is>
      </c>
      <c r="E111" s="12" t="inlineStr">
        <is>
          <t>1bde8c41-321b-4004-b76b-2bddb2b4b99d</t>
        </is>
      </c>
    </row>
    <row r="112" ht="45" customHeight="1">
      <c r="A112" s="12" t="inlineStr">
        <is>
          <t>Electricity</t>
        </is>
      </c>
      <c r="B112" s="12" t="inlineStr">
        <is>
          <t>Electricity</t>
        </is>
      </c>
      <c r="C112" s="13" t="inlineStr">
        <is>
          <t>Conventional Current vs Electron Flow [PH2.05]</t>
        </is>
      </c>
      <c r="D112" s="12" t="inlineStr">
        <is>
          <t>Distinguish the difference between the direction of conventional current and electron flow.</t>
        </is>
      </c>
      <c r="E112" s="12" t="inlineStr">
        <is>
          <t>c3ca0d74-3fe9-4634-afba-dad2cdedf49c</t>
        </is>
      </c>
    </row>
    <row r="113" ht="45" customHeight="1">
      <c r="A113" s="12" t="inlineStr">
        <is>
          <t>Electricity</t>
        </is>
      </c>
      <c r="B113" s="12" t="inlineStr">
        <is>
          <t>Electricity</t>
        </is>
      </c>
      <c r="C113" s="13" t="inlineStr">
        <is>
          <t>Drawing Circuits [PH2.06]</t>
        </is>
      </c>
      <c r="D113" s="12" t="inlineStr">
        <is>
          <t>Drawing series and parallel circuit diagrams.</t>
        </is>
      </c>
      <c r="E113" s="12" t="inlineStr">
        <is>
          <t>e9194218-a10e-40dd-946a-4c73f46f1287</t>
        </is>
      </c>
    </row>
    <row r="114" ht="45" customHeight="1">
      <c r="A114" s="12" t="inlineStr">
        <is>
          <t>Electricity</t>
        </is>
      </c>
      <c r="B114" s="12" t="inlineStr">
        <is>
          <t>Electricity</t>
        </is>
      </c>
      <c r="C114" s="13" t="inlineStr">
        <is>
          <t>Interpreting Circuits I [PH2.07]</t>
        </is>
      </c>
      <c r="D114" s="12" t="inlineStr">
        <is>
          <t>Interpreting how circuits work using circuit diagrams.</t>
        </is>
      </c>
      <c r="E114" s="12" t="inlineStr">
        <is>
          <t>303dc774-a3cb-4f71-a169-859f3d6a5b02</t>
        </is>
      </c>
    </row>
    <row r="115" ht="45" customHeight="1">
      <c r="A115" s="12" t="inlineStr">
        <is>
          <t>Electricity</t>
        </is>
      </c>
      <c r="B115" s="12" t="inlineStr">
        <is>
          <t>Electricity</t>
        </is>
      </c>
      <c r="C115" s="13" t="inlineStr">
        <is>
          <t>Interpreting Circuits II [PH2.08]</t>
        </is>
      </c>
      <c r="D115" s="12" t="inlineStr">
        <is>
          <t>Interpreting how circuits work using circuit diagrams, requiring greater logical thinking.</t>
        </is>
      </c>
      <c r="E115" s="12" t="inlineStr">
        <is>
          <t>1cfa02a0-3870-4515-b2d6-7e679364db71</t>
        </is>
      </c>
    </row>
    <row r="116" ht="45" customHeight="1">
      <c r="A116" s="12" t="inlineStr">
        <is>
          <t>Electricity</t>
        </is>
      </c>
      <c r="B116" s="12" t="inlineStr">
        <is>
          <t>Electricity</t>
        </is>
      </c>
      <c r="C116" s="13" t="inlineStr">
        <is>
          <t>Electrical Charge &amp; Current [PH2.09]</t>
        </is>
      </c>
      <c r="D116" s="12" t="inlineStr">
        <is>
          <t>Describe the difference between charge and current in electrical circuits.</t>
        </is>
      </c>
      <c r="E116" s="12" t="inlineStr">
        <is>
          <t>d4b6ecce-e28b-4449-8a40-3d29abb17d22</t>
        </is>
      </c>
    </row>
    <row r="117" ht="45" customHeight="1">
      <c r="A117" s="12" t="inlineStr">
        <is>
          <t>Electricity</t>
        </is>
      </c>
      <c r="B117" s="12" t="inlineStr">
        <is>
          <t>Electricity</t>
        </is>
      </c>
      <c r="C117" s="13" t="inlineStr">
        <is>
          <t>Using Q=It to Calculate Charge I [PH2.10]</t>
        </is>
      </c>
      <c r="D117" s="12" t="inlineStr">
        <is>
          <t>Calculate charge using the equation Q=It. Includes some application of knowledge questions, but no unit conversions.</t>
        </is>
      </c>
      <c r="E117" s="12" t="inlineStr">
        <is>
          <t>7b7ab5ac-7191-4118-960e-467b3f2947bc</t>
        </is>
      </c>
    </row>
    <row r="118" ht="45" customHeight="1">
      <c r="A118" s="12" t="inlineStr">
        <is>
          <t>Electricity</t>
        </is>
      </c>
      <c r="B118" s="12" t="inlineStr">
        <is>
          <t>Electricity</t>
        </is>
      </c>
      <c r="C118" s="13" t="inlineStr">
        <is>
          <t>Using Q=It with Circuit Diagrams I [PH2.11]</t>
        </is>
      </c>
      <c r="D118" s="12" t="inlineStr">
        <is>
          <t>Calculate charge using the equation Q=It. Includes application of knowledge questions using circuit diagrams, but no unit conversions.</t>
        </is>
      </c>
      <c r="E118" s="12" t="inlineStr">
        <is>
          <t>9cd7b55e-7055-487f-aebd-bcaf16fc3a4c</t>
        </is>
      </c>
    </row>
    <row r="119" ht="45" customHeight="1">
      <c r="A119" s="12" t="inlineStr">
        <is>
          <t>Electricity</t>
        </is>
      </c>
      <c r="B119" s="12" t="inlineStr">
        <is>
          <t>Electricity</t>
        </is>
      </c>
      <c r="C119" s="13" t="inlineStr">
        <is>
          <t>Using Q=It to Calculate Charge II [PH2.12]</t>
        </is>
      </c>
      <c r="D119" s="12" t="inlineStr">
        <is>
          <t>Calculate charge using the equation Q=It. Includes application and unit conversions.</t>
        </is>
      </c>
      <c r="E119" s="12" t="inlineStr">
        <is>
          <t>896644d9-d12b-4ecb-8ec7-2176d96ef23d</t>
        </is>
      </c>
    </row>
    <row r="120" ht="45" customHeight="1">
      <c r="A120" s="12" t="inlineStr">
        <is>
          <t>Electricity</t>
        </is>
      </c>
      <c r="B120" s="12" t="inlineStr">
        <is>
          <t>Electricity</t>
        </is>
      </c>
      <c r="C120" s="13" t="inlineStr">
        <is>
          <t>Using Q=It with Circuit Diagrams II [PH2.13]</t>
        </is>
      </c>
      <c r="D120" s="12" t="inlineStr">
        <is>
          <t>Calculate charge using the equation Q=It. Includes application of knowledge questions using circuit diagrams, including unit conversions.</t>
        </is>
      </c>
      <c r="E120" s="12" t="inlineStr">
        <is>
          <t>2870bc49-2553-4fa7-893c-87169708bf5b</t>
        </is>
      </c>
    </row>
    <row r="121" ht="45" customHeight="1">
      <c r="A121" s="12" t="inlineStr">
        <is>
          <t>Electricity</t>
        </is>
      </c>
      <c r="B121" s="12" t="inlineStr">
        <is>
          <t>Electricity</t>
        </is>
      </c>
      <c r="C121" s="13" t="inlineStr">
        <is>
          <t>Rearranging Q=It [PH2.14]</t>
        </is>
      </c>
      <c r="D121" s="12" t="inlineStr">
        <is>
          <t>Rearrange Q=It to find current and time. Includes unit conversions.</t>
        </is>
      </c>
      <c r="E121" s="12" t="inlineStr">
        <is>
          <t>db67c69a-e5e4-4ba7-a533-7938a71d0cc2</t>
        </is>
      </c>
    </row>
    <row r="122" ht="45" customHeight="1">
      <c r="A122" s="12" t="inlineStr">
        <is>
          <t>Electricity</t>
        </is>
      </c>
      <c r="B122" s="12" t="inlineStr">
        <is>
          <t>Electricity</t>
        </is>
      </c>
      <c r="C122" s="13" t="inlineStr">
        <is>
          <t>Rearranging Q=It with Circuit Diagrams [PH2.15]</t>
        </is>
      </c>
      <c r="D122" s="12" t="inlineStr">
        <is>
          <t>Rearrange Q=It to find current and time. Includes application of circuit diagrams and unit conversions.</t>
        </is>
      </c>
      <c r="E122" s="12" t="inlineStr">
        <is>
          <t>b6b15fcb-44cd-43e0-aaec-0a874b54baf9</t>
        </is>
      </c>
    </row>
    <row r="123" ht="45" customHeight="1">
      <c r="A123" s="12" t="inlineStr">
        <is>
          <t>Electricity</t>
        </is>
      </c>
      <c r="B123" s="12" t="inlineStr">
        <is>
          <t>Electricity</t>
        </is>
      </c>
      <c r="C123" s="13" t="inlineStr">
        <is>
          <t>Potential Difference [PH2.16]</t>
        </is>
      </c>
      <c r="D123" s="12" t="inlineStr">
        <is>
          <t>Describe potential difference and how to measure it within a circuit.</t>
        </is>
      </c>
      <c r="E123" s="12" t="inlineStr">
        <is>
          <t>6d1ea38a-6d99-49d5-a8bb-cdef979b1ca2</t>
        </is>
      </c>
    </row>
    <row r="124" ht="45" customHeight="1">
      <c r="A124" s="12" t="inlineStr">
        <is>
          <t>Electricity</t>
        </is>
      </c>
      <c r="B124" s="12" t="inlineStr">
        <is>
          <t>Electricity</t>
        </is>
      </c>
      <c r="C124" s="13" t="inlineStr">
        <is>
          <t>Resistance [PH2.17]</t>
        </is>
      </c>
      <c r="D124" s="12" t="inlineStr">
        <is>
          <t>Describe resistance in term of electrons and different factors that can impact resistance, such as thickness and length.</t>
        </is>
      </c>
      <c r="E124" s="12" t="inlineStr">
        <is>
          <t>b4dfa72c-8b7a-4f16-b49e-e5c43100cb18</t>
        </is>
      </c>
    </row>
    <row r="125" ht="45" customHeight="1">
      <c r="A125" s="12" t="inlineStr">
        <is>
          <t>Electricity</t>
        </is>
      </c>
      <c r="B125" s="12" t="inlineStr">
        <is>
          <t>Electricity</t>
        </is>
      </c>
      <c r="C125" s="13" t="inlineStr">
        <is>
          <t>Using V=IR to Calculate pd I [PH2.18]</t>
        </is>
      </c>
      <c r="D125" s="12" t="inlineStr">
        <is>
          <t>Calculate potential difference using the equation V=IR. Includes some application of knowledge questions, but no unit conversions.</t>
        </is>
      </c>
      <c r="E125" s="12" t="inlineStr">
        <is>
          <t>a4149cf1-d663-41ca-a3ce-ba7d0b6c2861</t>
        </is>
      </c>
    </row>
    <row r="126" ht="45" customHeight="1">
      <c r="A126" s="12" t="inlineStr">
        <is>
          <t>Electricity</t>
        </is>
      </c>
      <c r="B126" s="12" t="inlineStr">
        <is>
          <t>Electricity</t>
        </is>
      </c>
      <c r="C126" s="13" t="inlineStr">
        <is>
          <t>Using V=IR with Circuit Diagrams I [PH2.19]</t>
        </is>
      </c>
      <c r="D126" s="12" t="inlineStr">
        <is>
          <t>Calculate potential difference using the equation V=IR. Includes application of knowledge questions using circuit diagrams, but no unit conversions.</t>
        </is>
      </c>
      <c r="E126" s="12" t="inlineStr">
        <is>
          <t>cd2f160c-8ffc-4bbb-9240-b940e61de2b8</t>
        </is>
      </c>
    </row>
    <row r="127" ht="45" customHeight="1">
      <c r="A127" s="12" t="inlineStr">
        <is>
          <t>Electricity</t>
        </is>
      </c>
      <c r="B127" s="12" t="inlineStr">
        <is>
          <t>Electricity</t>
        </is>
      </c>
      <c r="C127" s="13" t="inlineStr">
        <is>
          <t>Using V=IR to Calculate pd II [PH2.20]</t>
        </is>
      </c>
      <c r="D127" s="12" t="inlineStr">
        <is>
          <t>Calculate potential difference using the equation V=IR. Includes application and unit conversions.</t>
        </is>
      </c>
      <c r="E127" s="12" t="inlineStr">
        <is>
          <t>dae198a1-079b-4b5d-bc65-bdedb78f7b60</t>
        </is>
      </c>
    </row>
    <row r="128" ht="45" customHeight="1">
      <c r="A128" s="12" t="inlineStr">
        <is>
          <t>Electricity</t>
        </is>
      </c>
      <c r="B128" s="12" t="inlineStr">
        <is>
          <t>Electricity</t>
        </is>
      </c>
      <c r="C128" s="13" t="inlineStr">
        <is>
          <t>Using V=IR with Circuit Diagrams II [PH2.21]</t>
        </is>
      </c>
      <c r="D128" s="12" t="inlineStr">
        <is>
          <t>Calculate potential difference using the equation V=IR. Includes application of knowledge questions using circuit diagrams, including unit conversions.</t>
        </is>
      </c>
      <c r="E128" s="12" t="inlineStr">
        <is>
          <t>91a69332-7515-4f72-8b0e-0fe7b3f46599</t>
        </is>
      </c>
    </row>
    <row r="129" ht="45" customHeight="1">
      <c r="A129" s="12" t="inlineStr">
        <is>
          <t>Electricity</t>
        </is>
      </c>
      <c r="B129" s="12" t="inlineStr">
        <is>
          <t>Electricity</t>
        </is>
      </c>
      <c r="C129" s="13" t="inlineStr">
        <is>
          <t>Rearranging V=IR [PH2.22]</t>
        </is>
      </c>
      <c r="D129" s="12" t="inlineStr">
        <is>
          <t>Rearrange V=IR to find current and resistance. Includes unit conversions.</t>
        </is>
      </c>
      <c r="E129" s="12" t="inlineStr">
        <is>
          <t>75c8fa3f-1bf9-4027-a1b1-a225a6460afe</t>
        </is>
      </c>
    </row>
    <row r="130" ht="45" customHeight="1">
      <c r="A130" s="12" t="inlineStr">
        <is>
          <t>Electricity</t>
        </is>
      </c>
      <c r="B130" s="12" t="inlineStr">
        <is>
          <t>Electricity</t>
        </is>
      </c>
      <c r="C130" s="13" t="inlineStr">
        <is>
          <t>Rearranging V=IR with Circuit Diagrams [PH2.23]</t>
        </is>
      </c>
      <c r="D130" s="12" t="inlineStr">
        <is>
          <t>Rearrange V=IR to find current and resistance. Includes application of circuit diagrams and unit conversions.</t>
        </is>
      </c>
      <c r="E130" s="12" t="inlineStr">
        <is>
          <t>031190f8-7af6-4836-8d9b-5a0c713a0914</t>
        </is>
      </c>
    </row>
    <row r="131" ht="45" customHeight="1">
      <c r="A131" s="12" t="inlineStr">
        <is>
          <t>Electricity</t>
        </is>
      </c>
      <c r="B131" s="12" t="inlineStr">
        <is>
          <t>Electricity</t>
        </is>
      </c>
      <c r="C131" s="13" t="inlineStr">
        <is>
          <t>Ohm's Law: Resistance &amp; Temperature [PH2.24]</t>
        </is>
      </c>
      <c r="D131" s="12" t="inlineStr">
        <is>
          <t>Describe the impact of temperature on resistance in terms of electron collisions. Identify Ohm's Law and classify components as ohmic or non-ohmic conductors.</t>
        </is>
      </c>
      <c r="E131" s="12" t="inlineStr">
        <is>
          <t>83f99503-cf66-4d11-8725-3bee7e405a87</t>
        </is>
      </c>
    </row>
    <row r="132" ht="45" customHeight="1">
      <c r="A132" s="12" t="inlineStr">
        <is>
          <t>Electricity</t>
        </is>
      </c>
      <c r="B132" s="12" t="inlineStr">
        <is>
          <t>Electricity</t>
        </is>
      </c>
      <c r="C132" s="13" t="inlineStr">
        <is>
          <t>Required Practical 15: Resistance &amp; Length [PH2.25]</t>
        </is>
      </c>
      <c r="D132" s="12" t="inlineStr">
        <is>
          <t>Investigate how the resistance of a wire varies with its length.</t>
        </is>
      </c>
      <c r="E132" s="12" t="inlineStr">
        <is>
          <t>f77b8f14-f7e2-4aaf-91da-994ad93d34a5</t>
        </is>
      </c>
    </row>
    <row r="133" ht="45" customHeight="1">
      <c r="A133" s="12" t="inlineStr">
        <is>
          <t>Electricity</t>
        </is>
      </c>
      <c r="B133" s="12" t="inlineStr">
        <is>
          <t>Electricity</t>
        </is>
      </c>
      <c r="C133" s="13" t="inlineStr">
        <is>
          <t>Ohmic Conductors: Fixed Resistors [PH2.27]</t>
        </is>
      </c>
      <c r="D133" s="12" t="inlineStr">
        <is>
          <t>Describe the resistance of fixed resistors as ohmic conductors. Including to identify the corresponding IV graph.</t>
        </is>
      </c>
      <c r="E133" s="12" t="inlineStr">
        <is>
          <t>08e22a35-8bdf-46c1-b312-dd6d54d4aecd</t>
        </is>
      </c>
    </row>
    <row r="134" ht="45" customHeight="1">
      <c r="A134" s="12" t="inlineStr">
        <is>
          <t>Electricity</t>
        </is>
      </c>
      <c r="B134" s="12" t="inlineStr">
        <is>
          <t>Electricity</t>
        </is>
      </c>
      <c r="C134" s="13" t="inlineStr">
        <is>
          <t>Required Practical 16: I-V Resistor [PH2.28]</t>
        </is>
      </c>
      <c r="D134" s="12" t="inlineStr">
        <is>
          <t>Investigate the current-potential difference relationships of a fixed resistor.</t>
        </is>
      </c>
      <c r="E134" s="12" t="inlineStr">
        <is>
          <t>e52726e1-1c04-483b-a4b8-812911346202</t>
        </is>
      </c>
    </row>
    <row r="135" ht="45" customHeight="1">
      <c r="A135" s="12" t="inlineStr">
        <is>
          <t>Electricity</t>
        </is>
      </c>
      <c r="B135" s="12" t="inlineStr">
        <is>
          <t>Electricity</t>
        </is>
      </c>
      <c r="C135" s="13" t="inlineStr">
        <is>
          <t>Non-ohmic Conductors: Filament Bulbs [PH2.30]</t>
        </is>
      </c>
      <c r="D135" s="12" t="inlineStr">
        <is>
          <t>Describe the resistance of filament bulbs as non-ohmic conductors. Including to identify the corresponding IV graph.</t>
        </is>
      </c>
      <c r="E135" s="12" t="inlineStr">
        <is>
          <t>0ccc301f-c280-459d-a591-fe821722492b</t>
        </is>
      </c>
    </row>
    <row r="136" ht="45" customHeight="1">
      <c r="A136" s="12" t="inlineStr">
        <is>
          <t>Electricity</t>
        </is>
      </c>
      <c r="B136" s="12" t="inlineStr">
        <is>
          <t>Electricity</t>
        </is>
      </c>
      <c r="C136" s="13" t="inlineStr">
        <is>
          <t>Required Practical 16: I-V Filament Bulb [PH2.31]</t>
        </is>
      </c>
      <c r="D136" s="12" t="inlineStr">
        <is>
          <t>Investigate the current-potential difference relationships of a filament bulb.</t>
        </is>
      </c>
      <c r="E136" s="12" t="inlineStr">
        <is>
          <t>be62406e-2b4d-4f87-b682-881257cba90c</t>
        </is>
      </c>
    </row>
    <row r="137" ht="45" customHeight="1">
      <c r="A137" s="12" t="inlineStr">
        <is>
          <t>Electricity</t>
        </is>
      </c>
      <c r="B137" s="12" t="inlineStr">
        <is>
          <t>Electricity</t>
        </is>
      </c>
      <c r="C137" s="13" t="inlineStr">
        <is>
          <t>Non-ohmic Conductors: Diodes [PH2.33]</t>
        </is>
      </c>
      <c r="D137" s="12" t="inlineStr">
        <is>
          <t>Describe the resistance of diodes as non-ohmic conductors. Including to identify the corresponding IV graph.</t>
        </is>
      </c>
      <c r="E137" s="12" t="inlineStr">
        <is>
          <t>5ab67d11-b949-40dc-94c8-162e716d32da</t>
        </is>
      </c>
    </row>
    <row r="138" ht="45" customHeight="1">
      <c r="A138" s="12" t="inlineStr">
        <is>
          <t>Electricity</t>
        </is>
      </c>
      <c r="B138" s="12" t="inlineStr">
        <is>
          <t>Electricity</t>
        </is>
      </c>
      <c r="C138" s="13" t="inlineStr">
        <is>
          <t>Required Practical 16: I-V Diode [PH2.34]</t>
        </is>
      </c>
      <c r="D138" s="12" t="inlineStr">
        <is>
          <t>Investigate the current-potential difference relationships of a diode.</t>
        </is>
      </c>
      <c r="E138" s="12" t="inlineStr">
        <is>
          <t>f7a002e5-a072-4e94-aa07-05e4f4a58628</t>
        </is>
      </c>
    </row>
    <row r="139" ht="45" customHeight="1">
      <c r="A139" s="12" t="inlineStr">
        <is>
          <t>Electricity</t>
        </is>
      </c>
      <c r="B139" s="12" t="inlineStr">
        <is>
          <t>Electricity</t>
        </is>
      </c>
      <c r="C139" s="13" t="inlineStr">
        <is>
          <t>Non-ohmic Conductors: Thermistors [PH2.36]</t>
        </is>
      </c>
      <c r="D139" s="12" t="inlineStr">
        <is>
          <t>Describe the resistance of thermistors as non-ohmic conductors. Including to identify the corresponding IV graph.</t>
        </is>
      </c>
      <c r="E139" s="12" t="inlineStr">
        <is>
          <t>7a3a3e4a-cf68-4dfb-9259-e82b8b37824b</t>
        </is>
      </c>
    </row>
    <row r="140" ht="45" customHeight="1">
      <c r="A140" s="12" t="inlineStr">
        <is>
          <t>Electricity</t>
        </is>
      </c>
      <c r="B140" s="12" t="inlineStr">
        <is>
          <t>Electricity</t>
        </is>
      </c>
      <c r="C140" s="13" t="inlineStr">
        <is>
          <t>Practical: Resistance of Thermistors [PH2.37]</t>
        </is>
      </c>
      <c r="D140" s="12" t="inlineStr">
        <is>
          <t>Investigate the relationship between resistance and temperature of a thermistor.</t>
        </is>
      </c>
      <c r="E140" s="12" t="inlineStr">
        <is>
          <t>88a97b98-2275-4be0-b166-b6df95b0a64d</t>
        </is>
      </c>
    </row>
    <row r="141" ht="45" customHeight="1">
      <c r="A141" s="12" t="inlineStr">
        <is>
          <t>Electricity</t>
        </is>
      </c>
      <c r="B141" s="12" t="inlineStr">
        <is>
          <t>Electricity</t>
        </is>
      </c>
      <c r="C141" s="13" t="inlineStr">
        <is>
          <t>Non-ohmic Conductors: LDRs [PH2.38]</t>
        </is>
      </c>
      <c r="D141" s="12" t="inlineStr">
        <is>
          <t>Describe the resistance of light dependent resistors (LDRs) as non-ohmic conductors. Including to identify the corresponding IV graph.</t>
        </is>
      </c>
      <c r="E141" s="12" t="inlineStr">
        <is>
          <t>54a96c3e-ad40-433d-bc4e-b86e15f6183b</t>
        </is>
      </c>
    </row>
    <row r="142" ht="45" customHeight="1">
      <c r="A142" s="12" t="inlineStr">
        <is>
          <t>Electricity</t>
        </is>
      </c>
      <c r="B142" s="12" t="inlineStr">
        <is>
          <t>Electricity</t>
        </is>
      </c>
      <c r="C142" s="13" t="inlineStr">
        <is>
          <t>Practical: Resistance of LDRs [PH2.39]</t>
        </is>
      </c>
      <c r="D142" s="12" t="inlineStr">
        <is>
          <t>Investigate the relationship between resistance and light intensity of an LDR.</t>
        </is>
      </c>
      <c r="E142" s="12" t="inlineStr">
        <is>
          <t>9723d756-a5d2-4b04-afe3-feb5e3cf7d80</t>
        </is>
      </c>
    </row>
    <row r="143" ht="45" customHeight="1">
      <c r="A143" s="12" t="inlineStr">
        <is>
          <t>Electricity</t>
        </is>
      </c>
      <c r="B143" s="12" t="inlineStr">
        <is>
          <t>Electricity</t>
        </is>
      </c>
      <c r="C143" s="13" t="inlineStr">
        <is>
          <t>Applications of Non-ohmic Conductors [PH2.40]</t>
        </is>
      </c>
      <c r="D143" s="12" t="inlineStr">
        <is>
          <t xml:space="preserve">Describe applications of diodes, thermistors and LDRs in different settings. </t>
        </is>
      </c>
      <c r="E143" s="12" t="inlineStr">
        <is>
          <t>cf2533e7-a968-48d6-8a63-9b7a39951795</t>
        </is>
      </c>
    </row>
    <row r="144" ht="45" customHeight="1">
      <c r="A144" s="12" t="inlineStr">
        <is>
          <t>Electricity</t>
        </is>
      </c>
      <c r="B144" s="12" t="inlineStr">
        <is>
          <t>Electricity</t>
        </is>
      </c>
      <c r="C144" s="13" t="inlineStr">
        <is>
          <t>Current in Series &amp; Parallel Circuits [PH2.41]</t>
        </is>
      </c>
      <c r="D144" s="12" t="inlineStr">
        <is>
          <t>Describe the behaviour of current in series and parallel circuits.</t>
        </is>
      </c>
      <c r="E144" s="12" t="inlineStr">
        <is>
          <t>c620bed5-8b3d-4221-81c2-6a01032e139c</t>
        </is>
      </c>
    </row>
    <row r="145" ht="45" customHeight="1">
      <c r="A145" s="12" t="inlineStr">
        <is>
          <t>Electricity</t>
        </is>
      </c>
      <c r="B145" s="12" t="inlineStr">
        <is>
          <t>Electricity</t>
        </is>
      </c>
      <c r="C145" s="13" t="inlineStr">
        <is>
          <t>Potential Difference in Series &amp; Parallel Circuits [PH2.42]</t>
        </is>
      </c>
      <c r="D145" s="12" t="inlineStr">
        <is>
          <t>Describe the behaviour of potential difference in series and parallel circuits.</t>
        </is>
      </c>
      <c r="E145" s="12" t="inlineStr">
        <is>
          <t>d307150a-61e6-4e91-9c5e-33e278be16e2</t>
        </is>
      </c>
    </row>
    <row r="146" ht="45" customHeight="1">
      <c r="A146" s="12" t="inlineStr">
        <is>
          <t>Electricity</t>
        </is>
      </c>
      <c r="B146" s="12" t="inlineStr">
        <is>
          <t>Electricity</t>
        </is>
      </c>
      <c r="C146" s="13" t="inlineStr">
        <is>
          <t>Resistance in Series &amp; Parallel Circuits [PH2.43]</t>
        </is>
      </c>
      <c r="D146" s="12" t="inlineStr">
        <is>
          <t>Describe the behaviour of resistance in series and parallel circuits. Does not include calculating resistance in parallel circuits.</t>
        </is>
      </c>
      <c r="E146" s="12" t="inlineStr">
        <is>
          <t>97ab8f5f-aaae-4938-a56c-127b6c4b3199</t>
        </is>
      </c>
    </row>
    <row r="147" ht="45" customHeight="1">
      <c r="A147" s="12" t="inlineStr">
        <is>
          <t>Electricity</t>
        </is>
      </c>
      <c r="B147" s="12" t="inlineStr">
        <is>
          <t>Electricity</t>
        </is>
      </c>
      <c r="C147" s="13" t="inlineStr">
        <is>
          <t>Required Practical 15: Resistance in Series &amp; Parallel [PH2.44]</t>
        </is>
      </c>
      <c r="D147" s="12" t="inlineStr">
        <is>
          <t>Investigate the resistance within series and parallel circuits.</t>
        </is>
      </c>
      <c r="E147" s="12" t="inlineStr">
        <is>
          <t>628483de-28d1-44ca-a78f-c1b65b39de5b</t>
        </is>
      </c>
    </row>
    <row r="148" ht="45" customHeight="1">
      <c r="A148" s="12" t="inlineStr">
        <is>
          <t>Electricity</t>
        </is>
      </c>
      <c r="B148" s="12" t="inlineStr">
        <is>
          <t>Electricity</t>
        </is>
      </c>
      <c r="C148" s="13" t="inlineStr">
        <is>
          <t>Series &amp; Parallel Circuit Comparisons [PH2.46]</t>
        </is>
      </c>
      <c r="D148" s="12" t="inlineStr">
        <is>
          <t xml:space="preserve">Compare and identify how current, potential difference and resistance behaves in series and parallel circuits. </t>
        </is>
      </c>
      <c r="E148" s="12" t="inlineStr">
        <is>
          <t>851b5af4-a23d-4b57-88f4-389c64740196</t>
        </is>
      </c>
    </row>
    <row r="149" ht="45" customHeight="1">
      <c r="A149" s="12" t="inlineStr">
        <is>
          <t>Electricity</t>
        </is>
      </c>
      <c r="B149" s="12" t="inlineStr">
        <is>
          <t>Electricity</t>
        </is>
      </c>
      <c r="C149" s="13" t="inlineStr">
        <is>
          <t>Circuit Problem Solving with V=IR Equation I [PH2.47]</t>
        </is>
      </c>
      <c r="D149" s="12" t="inlineStr">
        <is>
          <t xml:space="preserve">Solve circuit problems using the V=IR relationship, while applying how current, potential difference and resistance behaves in series and parallel circuits. Problems require up to two steps to answer. </t>
        </is>
      </c>
      <c r="E149" s="12" t="inlineStr">
        <is>
          <t>cd91a0a0-32ce-4ebc-850e-fae9a1499379</t>
        </is>
      </c>
    </row>
    <row r="150" ht="45" customHeight="1">
      <c r="A150" s="12" t="inlineStr">
        <is>
          <t>Electricity</t>
        </is>
      </c>
      <c r="B150" s="12" t="inlineStr">
        <is>
          <t>Electricity</t>
        </is>
      </c>
      <c r="C150" s="13" t="inlineStr">
        <is>
          <t>Circuit Problem Solving with V=IR Equation II [PH2.48]</t>
        </is>
      </c>
      <c r="D150" s="12" t="inlineStr">
        <is>
          <t>Solve circuit problems using the V=IR relationship, while applying how current, potential difference and resistance behaves in series and parallel circuits. Problems require up to three steps to answer. Suitable for Combined Science and Physics - AQA, Edexcel and OCR exam boards. Foundation and higher tier.</t>
        </is>
      </c>
      <c r="E150" s="12" t="inlineStr">
        <is>
          <t>ddbeea73-c987-46b5-96ea-1e3466ba73cc</t>
        </is>
      </c>
    </row>
    <row r="151" ht="45" customHeight="1">
      <c r="A151" s="12" t="inlineStr">
        <is>
          <t>Electricity</t>
        </is>
      </c>
      <c r="B151" s="12" t="inlineStr">
        <is>
          <t>Electricity</t>
        </is>
      </c>
      <c r="C151" s="13" t="inlineStr">
        <is>
          <t>AC vs DC [PH2.49]</t>
        </is>
      </c>
      <c r="D151" s="12" t="inlineStr">
        <is>
          <t>Describe the difference between direct and alternating currents.</t>
        </is>
      </c>
      <c r="E151" s="12" t="inlineStr">
        <is>
          <t>b85c1c2b-64bc-44a3-bce9-f2a7ecfe47c3</t>
        </is>
      </c>
    </row>
    <row r="152" ht="45" customHeight="1">
      <c r="A152" s="12" t="inlineStr">
        <is>
          <t>Electricity</t>
        </is>
      </c>
      <c r="B152" s="12" t="inlineStr">
        <is>
          <t>Electricity</t>
        </is>
      </c>
      <c r="C152" s="13" t="inlineStr">
        <is>
          <t>UK Electricity Supply [PH2.50]</t>
        </is>
      </c>
      <c r="D152" s="12" t="inlineStr">
        <is>
          <t>Identify the properties of the UK electricity supply.</t>
        </is>
      </c>
      <c r="E152" s="12" t="inlineStr">
        <is>
          <t>e593b9b8-8a0f-4e98-98ba-e62bdd1d0f6b</t>
        </is>
      </c>
    </row>
    <row r="153" ht="45" customHeight="1">
      <c r="A153" s="12" t="inlineStr">
        <is>
          <t>Electricity</t>
        </is>
      </c>
      <c r="B153" s="12" t="inlineStr">
        <is>
          <t>Electricity</t>
        </is>
      </c>
      <c r="C153" s="13" t="inlineStr">
        <is>
          <t>Calculating Frequency I [PH2.51]</t>
        </is>
      </c>
      <c r="D153" s="12" t="inlineStr">
        <is>
          <t xml:space="preserve">Describe and calculate frequency in various contexts, including AC electricity. Includes some application of knowledge questions, but no unit conversions. </t>
        </is>
      </c>
      <c r="E153" s="12" t="inlineStr">
        <is>
          <t>bf0ba4b6-b274-436b-8e30-6b2194ee40fc</t>
        </is>
      </c>
    </row>
    <row r="154" ht="45" customHeight="1">
      <c r="A154" s="12" t="inlineStr">
        <is>
          <t>Electricity</t>
        </is>
      </c>
      <c r="B154" s="12" t="inlineStr">
        <is>
          <t>Electricity</t>
        </is>
      </c>
      <c r="C154" s="13" t="inlineStr">
        <is>
          <t>Calculating Frequency II [PH2.52]</t>
        </is>
      </c>
      <c r="D154" s="12" t="inlineStr">
        <is>
          <t xml:space="preserve">Describe and calculate frequency in various contexts, including AC electricity. Includes some application of knowledge questions involving unit conversions. </t>
        </is>
      </c>
      <c r="E154" s="12" t="inlineStr">
        <is>
          <t>85456519-c51d-4cb6-9372-1a54bfb41403</t>
        </is>
      </c>
    </row>
    <row r="155" ht="45" customHeight="1">
      <c r="A155" s="12" t="inlineStr">
        <is>
          <t>Electricity</t>
        </is>
      </c>
      <c r="B155" s="12" t="inlineStr">
        <is>
          <t>Electricity</t>
        </is>
      </c>
      <c r="C155" s="13" t="inlineStr">
        <is>
          <t>Oscilloscope Traces to Calculate Frequency [PH2.53]</t>
        </is>
      </c>
      <c r="D155" s="12" t="inlineStr">
        <is>
          <t>Use an oscilloscope trace to calculate the frequency of a signal. Includes unit conversions between milliseconds and seconds.</t>
        </is>
      </c>
      <c r="E155" s="12" t="inlineStr">
        <is>
          <t>0b12d695-03e1-4bd3-9825-6d26f3fef4c7</t>
        </is>
      </c>
    </row>
    <row r="156" ht="45" customHeight="1">
      <c r="A156" s="12" t="inlineStr">
        <is>
          <t>Electricity</t>
        </is>
      </c>
      <c r="B156" s="12" t="inlineStr">
        <is>
          <t>Electricity</t>
        </is>
      </c>
      <c r="C156" s="13" t="inlineStr">
        <is>
          <t>Oscilloscope Traces to Calculate Peak Pd [PH2.54]</t>
        </is>
      </c>
      <c r="D156" s="12" t="inlineStr">
        <is>
          <t>Use an oscilloscope trace to calculate the peak potential difference of a signal.</t>
        </is>
      </c>
      <c r="E156" s="12" t="inlineStr">
        <is>
          <t>102a0c3b-b2ea-425d-951f-6a8f92d605d3</t>
        </is>
      </c>
    </row>
    <row r="157" ht="45" customHeight="1">
      <c r="A157" s="12" t="inlineStr">
        <is>
          <t>Electricity</t>
        </is>
      </c>
      <c r="B157" s="12" t="inlineStr">
        <is>
          <t>Electricity</t>
        </is>
      </c>
      <c r="C157" s="13" t="inlineStr">
        <is>
          <t>Wiring a Plug: Type G/UK [PH2.55]</t>
        </is>
      </c>
      <c r="D157" s="12" t="inlineStr">
        <is>
          <t>Identify the structure of a type G (UK) plug. Describe the concept of grounding devices with earth wire and the potential differences between wires.</t>
        </is>
      </c>
      <c r="E157" s="12" t="inlineStr">
        <is>
          <t>72f821da-fead-4676-8718-a9c35a646f58</t>
        </is>
      </c>
    </row>
    <row r="158" ht="45" customHeight="1">
      <c r="A158" s="12" t="inlineStr">
        <is>
          <t>Electricity</t>
        </is>
      </c>
      <c r="B158" s="12" t="inlineStr">
        <is>
          <t>Electricity</t>
        </is>
      </c>
      <c r="C158" s="13" t="inlineStr">
        <is>
          <t>Choosing a Fuse [PH2.56]</t>
        </is>
      </c>
      <c r="D158" s="12" t="inlineStr">
        <is>
          <t>Describe the function of a fuse and how to select the correct rating of fuse for an appliance.</t>
        </is>
      </c>
      <c r="E158" s="12" t="inlineStr">
        <is>
          <t>85993d49-bdb1-4d84-a6fc-5a074d0e1447</t>
        </is>
      </c>
    </row>
    <row r="159" ht="45" customHeight="1">
      <c r="A159" s="12" t="inlineStr">
        <is>
          <t>Electricity</t>
        </is>
      </c>
      <c r="B159" s="12" t="inlineStr">
        <is>
          <t>Electricity</t>
        </is>
      </c>
      <c r="C159" s="13" t="inlineStr">
        <is>
          <t>Electricity Supply Safety [PH2.57]</t>
        </is>
      </c>
      <c r="D159" s="12" t="inlineStr">
        <is>
          <t xml:space="preserve">Describe the safety features of electrical appliances to protect their users. Includes fuses, circuit breakers, materials and the concept of grounding and double insulation. </t>
        </is>
      </c>
      <c r="E159" s="12" t="inlineStr">
        <is>
          <t>4bddfec7-a4bd-4e69-a0b4-e32911a98363</t>
        </is>
      </c>
    </row>
    <row r="160" ht="45" customHeight="1">
      <c r="A160" s="12" t="inlineStr">
        <is>
          <t>Electricity</t>
        </is>
      </c>
      <c r="B160" s="12" t="inlineStr">
        <is>
          <t>Electricity</t>
        </is>
      </c>
      <c r="C160" s="13" t="inlineStr">
        <is>
          <t>Dangers of Electricity [PH2.58]</t>
        </is>
      </c>
      <c r="D160" s="12" t="inlineStr">
        <is>
          <t>Describing the dangers of domestic electricity supplies.</t>
        </is>
      </c>
      <c r="E160" s="12" t="inlineStr">
        <is>
          <t>89899473-f36d-4bc2-bf14-0564c31289ce</t>
        </is>
      </c>
    </row>
    <row r="161" ht="45" customHeight="1">
      <c r="A161" s="12" t="inlineStr">
        <is>
          <t>Electricity</t>
        </is>
      </c>
      <c r="B161" s="12" t="inlineStr">
        <is>
          <t>Electricity</t>
        </is>
      </c>
      <c r="C161" s="13" t="inlineStr">
        <is>
          <t>The National Grid [PH2.59]</t>
        </is>
      </c>
      <c r="D161" s="12" t="inlineStr">
        <is>
          <t>Explain the purpose of the National Grid and how it improves efficiencies using transformers.</t>
        </is>
      </c>
      <c r="E161" s="12" t="inlineStr">
        <is>
          <t>0a7b95c2-fc87-4d77-a657-8bbcc2381ac1</t>
        </is>
      </c>
    </row>
    <row r="162" ht="45" customHeight="1">
      <c r="A162" s="12" t="inlineStr">
        <is>
          <t>Electricity</t>
        </is>
      </c>
      <c r="B162" s="12" t="inlineStr">
        <is>
          <t>Electricity</t>
        </is>
      </c>
      <c r="C162" s="13" t="inlineStr">
        <is>
          <t>Transformers [PH2.60]</t>
        </is>
      </c>
      <c r="D162" s="12" t="inlineStr">
        <is>
          <t>An introduction to transformers explains how a transformer can increase or decrease the potential difference. Introduce the formula to calculate pd or current for each coil of the transformer.</t>
        </is>
      </c>
      <c r="E162" s="12" t="inlineStr">
        <is>
          <t>f483e0e2-eeac-489b-9297-d9ab294dc78f</t>
        </is>
      </c>
    </row>
    <row r="163" ht="45" customHeight="1">
      <c r="A163" s="12" t="inlineStr">
        <is>
          <t>Electricity</t>
        </is>
      </c>
      <c r="B163" s="12" t="inlineStr">
        <is>
          <t>Electricity</t>
        </is>
      </c>
      <c r="C163" s="13" t="inlineStr">
        <is>
          <t>Transformer Calculations I [PH2.61]</t>
        </is>
      </c>
      <c r="D163" s="12" t="inlineStr">
        <is>
          <t>Calculate the potential difference or the current in the secondary coil of a transformer by using and rearranging the equation primary coil x current in primary coil =
the potential difference across secondary coil x current in the secondary coil."</t>
        </is>
      </c>
      <c r="E163" s="12" t="inlineStr">
        <is>
          <t>2fcf582b-b87f-421a-b898-fc45effb2d2c</t>
        </is>
      </c>
    </row>
    <row r="164" ht="45" customHeight="1">
      <c r="A164" s="12" t="inlineStr">
        <is>
          <t>Electricity</t>
        </is>
      </c>
      <c r="B164" s="12" t="inlineStr">
        <is>
          <t>Electricity</t>
        </is>
      </c>
      <c r="C164" s="13" t="inlineStr">
        <is>
          <t>Transformer Calculations II [PH2.62]</t>
        </is>
      </c>
      <c r="D164" s="12" t="inlineStr">
        <is>
          <t>"Calculate the potential difference or the current in the primary coil of a transformer by using and rearranging the equation primary coil x current in primary coil =
the potential difference across secondary coil x current in the secondary coil."</t>
        </is>
      </c>
      <c r="E164" s="12" t="inlineStr">
        <is>
          <t>adc39cf4-84d7-437a-9ce3-3a3bace68f44</t>
        </is>
      </c>
    </row>
    <row r="165" ht="45" customHeight="1">
      <c r="A165" s="12" t="inlineStr">
        <is>
          <t>Electricity</t>
        </is>
      </c>
      <c r="B165" s="12" t="inlineStr">
        <is>
          <t>Electricity</t>
        </is>
      </c>
      <c r="C165" s="13" t="inlineStr">
        <is>
          <t>Work Done in a Circuit [PH2.63]</t>
        </is>
      </c>
      <c r="D165" s="12" t="inlineStr">
        <is>
          <t>Describe the work done in an electrical circuits and appliances. Introducing the E=QV equation.</t>
        </is>
      </c>
      <c r="E165" s="12" t="inlineStr">
        <is>
          <t>03e348e4-ce70-4e40-ac44-fd336e5ea96d</t>
        </is>
      </c>
    </row>
    <row r="166" ht="45" customHeight="1">
      <c r="A166" s="12" t="inlineStr">
        <is>
          <t>Electricity</t>
        </is>
      </c>
      <c r="B166" s="12" t="inlineStr">
        <is>
          <t>Electricity</t>
        </is>
      </c>
      <c r="C166" s="13" t="inlineStr">
        <is>
          <t>Using E=QV to Calculate Energy I [PH2.64]</t>
        </is>
      </c>
      <c r="D166" s="12" t="inlineStr">
        <is>
          <t>Calculate work done by electrical appliances using E=QV. Includes some application of knowledge questions, but no unit conversions.</t>
        </is>
      </c>
      <c r="E166" s="12" t="inlineStr">
        <is>
          <t>1675c7be-bcdf-4946-b747-0e7eefe6ea2f</t>
        </is>
      </c>
    </row>
    <row r="167" ht="45" customHeight="1">
      <c r="A167" s="12" t="inlineStr">
        <is>
          <t>Electricity</t>
        </is>
      </c>
      <c r="B167" s="12" t="inlineStr">
        <is>
          <t>Electricity</t>
        </is>
      </c>
      <c r="C167" s="13" t="inlineStr">
        <is>
          <t>Using E=QV with Circuit Diagrams I [PH2.65]</t>
        </is>
      </c>
      <c r="D167" s="12" t="inlineStr">
        <is>
          <t>Calculate work done in electrical circuits using E=QV. Includes some application of circuit diagrams, but no unit conversions.</t>
        </is>
      </c>
      <c r="E167" s="12" t="inlineStr">
        <is>
          <t>0cce283b-cf3d-440f-8f28-d03528e6f2d6</t>
        </is>
      </c>
    </row>
    <row r="168" ht="45" customHeight="1">
      <c r="A168" s="12" t="inlineStr">
        <is>
          <t>Electricity</t>
        </is>
      </c>
      <c r="B168" s="12" t="inlineStr">
        <is>
          <t>Electricity</t>
        </is>
      </c>
      <c r="C168" s="13" t="inlineStr">
        <is>
          <t>Using E=QV to Calculate Energy II [PH2.66]</t>
        </is>
      </c>
      <c r="D168" s="12" t="inlineStr">
        <is>
          <t>Calculate work done by electrical appliances using E=QV. Includes application and unit conversions questions.</t>
        </is>
      </c>
      <c r="E168" s="12" t="inlineStr">
        <is>
          <t>aa5e9f20-4a16-4369-bed4-1b59e4f0b056</t>
        </is>
      </c>
    </row>
    <row r="169" ht="45" customHeight="1">
      <c r="A169" s="12" t="inlineStr">
        <is>
          <t>Electricity</t>
        </is>
      </c>
      <c r="B169" s="12" t="inlineStr">
        <is>
          <t>Electricity</t>
        </is>
      </c>
      <c r="C169" s="13" t="inlineStr">
        <is>
          <t>Using E=QV with Circuit Diagrams II [PH2.67]</t>
        </is>
      </c>
      <c r="D169" s="12" t="inlineStr">
        <is>
          <t>Calculate work done in electrical circuits using E=QV. Includes application of circuit diagrams and unit conversions.</t>
        </is>
      </c>
      <c r="E169" s="12" t="inlineStr">
        <is>
          <t>2e994980-d26b-4e8b-82f1-15023d012ffa</t>
        </is>
      </c>
    </row>
    <row r="170" ht="45" customHeight="1">
      <c r="A170" s="12" t="inlineStr">
        <is>
          <t>Electricity</t>
        </is>
      </c>
      <c r="B170" s="12" t="inlineStr">
        <is>
          <t>Electricity</t>
        </is>
      </c>
      <c r="C170" s="13" t="inlineStr">
        <is>
          <t>Rearranging E=QV [PH2.68]</t>
        </is>
      </c>
      <c r="D170" s="12" t="inlineStr">
        <is>
          <t>Rearrange the E=QV equation to calculate charge and potential difference. Includes unit conversions.</t>
        </is>
      </c>
      <c r="E170" s="12" t="inlineStr">
        <is>
          <t>6d1fc101-13db-4e81-8bf3-537d35416282</t>
        </is>
      </c>
    </row>
    <row r="171" ht="45" customHeight="1">
      <c r="A171" s="12" t="inlineStr">
        <is>
          <t>Electricity</t>
        </is>
      </c>
      <c r="B171" s="12" t="inlineStr">
        <is>
          <t>Electricity</t>
        </is>
      </c>
      <c r="C171" s="13" t="inlineStr">
        <is>
          <t>Rearranging E=QV with Circuit Diagrams [PH2.69]</t>
        </is>
      </c>
      <c r="D171" s="12" t="inlineStr">
        <is>
          <t>Rearrange the E=QV equation to calculate charge and potential difference. Includes application of circuit diagrams and unit conversions.</t>
        </is>
      </c>
      <c r="E171" s="12" t="inlineStr">
        <is>
          <t>11ca65b8-3261-4e5f-b3d1-c1ef5a1622de</t>
        </is>
      </c>
    </row>
    <row r="172" ht="45" customHeight="1">
      <c r="A172" s="12" t="inlineStr">
        <is>
          <t>Electricity</t>
        </is>
      </c>
      <c r="B172" s="12" t="inlineStr">
        <is>
          <t>Electricity</t>
        </is>
      </c>
      <c r="C172" s="13" t="inlineStr">
        <is>
          <t>Energy Transfers in Everyday Appliances [PH2.70]</t>
        </is>
      </c>
      <c r="D172" s="12" t="inlineStr">
        <is>
          <t>Describe the process of energy transfer in electrical devices. Define 1 W.</t>
        </is>
      </c>
      <c r="E172" s="12" t="inlineStr">
        <is>
          <t>f66a62f3-8477-450c-8067-bce9dd477d82</t>
        </is>
      </c>
    </row>
    <row r="173" ht="45" customHeight="1">
      <c r="A173" s="12" t="inlineStr">
        <is>
          <t>Electricity</t>
        </is>
      </c>
      <c r="B173" s="12" t="inlineStr">
        <is>
          <t>Electricity</t>
        </is>
      </c>
      <c r="C173" s="13" t="inlineStr">
        <is>
          <t>Using E=Pt to Calculate Energy I [PH2.71]</t>
        </is>
      </c>
      <c r="D173" s="12" t="inlineStr">
        <is>
          <t>Calculate the energy transferred by electrical appliances using E=Pt. Includes some application of knowledge questions, but no unit conversions.</t>
        </is>
      </c>
      <c r="E173" s="12" t="inlineStr">
        <is>
          <t>33272d2a-8326-44da-a812-7f19d103fafa</t>
        </is>
      </c>
    </row>
    <row r="174" ht="45" customHeight="1">
      <c r="A174" s="12" t="inlineStr">
        <is>
          <t>Electricity</t>
        </is>
      </c>
      <c r="B174" s="12" t="inlineStr">
        <is>
          <t>Electricity</t>
        </is>
      </c>
      <c r="C174" s="13" t="inlineStr">
        <is>
          <t>Using E=Pt to Calculate Energy II [PH2.72]</t>
        </is>
      </c>
      <c r="D174" s="12" t="inlineStr">
        <is>
          <t>Calculate the energy transferred by electrical appliances using E=Pt. Includes application and unit conversions questions.</t>
        </is>
      </c>
      <c r="E174" s="12" t="inlineStr">
        <is>
          <t>9d823f3c-5026-4eef-9bcb-d0d714b2558f</t>
        </is>
      </c>
    </row>
    <row r="175" ht="45" customHeight="1">
      <c r="A175" s="12" t="inlineStr">
        <is>
          <t>Electricity</t>
        </is>
      </c>
      <c r="B175" s="12" t="inlineStr">
        <is>
          <t>Electricity</t>
        </is>
      </c>
      <c r="C175" s="13" t="inlineStr">
        <is>
          <t>Rearranging E=Pt [PH2.73]</t>
        </is>
      </c>
      <c r="D175" s="12" t="inlineStr">
        <is>
          <t>Rearrange the E=Pt equation to calculate power and time. Includes application and unit conversions questions.</t>
        </is>
      </c>
      <c r="E175" s="12" t="inlineStr">
        <is>
          <t>e7ababbd-5403-4456-8123-4f0d3f90e4d9</t>
        </is>
      </c>
    </row>
    <row r="176" ht="45" customHeight="1">
      <c r="A176" s="12" t="inlineStr">
        <is>
          <t>Electricity</t>
        </is>
      </c>
      <c r="B176" s="12" t="inlineStr">
        <is>
          <t>Electricity</t>
        </is>
      </c>
      <c r="C176" s="13" t="inlineStr">
        <is>
          <t>Power in Electrical Devices [PH2.74]</t>
        </is>
      </c>
      <c r="D176" s="12" t="inlineStr">
        <is>
          <t>Identify that power is related to the potential difference across it and the current through it with the equation P=IV.</t>
        </is>
      </c>
      <c r="E176" s="12" t="inlineStr">
        <is>
          <t>42f6ca04-ab32-4763-9d41-9deb282117a0</t>
        </is>
      </c>
    </row>
    <row r="177" ht="45" customHeight="1">
      <c r="A177" s="12" t="inlineStr">
        <is>
          <t>Electricity</t>
        </is>
      </c>
      <c r="B177" s="12" t="inlineStr">
        <is>
          <t>Electricity</t>
        </is>
      </c>
      <c r="C177" s="13" t="inlineStr">
        <is>
          <t>Using P=IV to Calculate Power I [PH2.75]</t>
        </is>
      </c>
      <c r="D177" s="12" t="inlineStr">
        <is>
          <t>Calculate power of electrical devices using the P=IV equation. Includes some application of knowledge questions, but no unit conversions.</t>
        </is>
      </c>
      <c r="E177" s="12" t="inlineStr">
        <is>
          <t>7f1b7a8f-f947-4d70-b540-72f20ab21a99</t>
        </is>
      </c>
    </row>
    <row r="178" ht="45" customHeight="1">
      <c r="A178" s="12" t="inlineStr">
        <is>
          <t>Electricity</t>
        </is>
      </c>
      <c r="B178" s="12" t="inlineStr">
        <is>
          <t>Electricity</t>
        </is>
      </c>
      <c r="C178" s="13" t="inlineStr">
        <is>
          <t>Using P=IV with Circuit Diagrams I [PH2.76]</t>
        </is>
      </c>
      <c r="D178" s="12" t="inlineStr">
        <is>
          <t>Calculate power of electrical components using the P=IV equation. Includes some application of circuit diagrams, but no unit conversions.</t>
        </is>
      </c>
      <c r="E178" s="12" t="inlineStr">
        <is>
          <t>4d44ddb2-86b3-4ee2-97dc-4d07e06a4a93</t>
        </is>
      </c>
    </row>
    <row r="179" ht="45" customHeight="1">
      <c r="A179" s="12" t="inlineStr">
        <is>
          <t>Electricity</t>
        </is>
      </c>
      <c r="B179" s="12" t="inlineStr">
        <is>
          <t>Electricity</t>
        </is>
      </c>
      <c r="C179" s="13" t="inlineStr">
        <is>
          <t>Using P=IV to Calculate Power II [PH2.77]</t>
        </is>
      </c>
      <c r="D179" s="12" t="inlineStr">
        <is>
          <t>Calculate power of electrical devices using the P=IV equation. Includes application and unit conversions questions.</t>
        </is>
      </c>
      <c r="E179" s="12" t="inlineStr">
        <is>
          <t>947c8daf-e799-4d6c-882f-cc1567166766</t>
        </is>
      </c>
    </row>
    <row r="180" ht="45" customHeight="1">
      <c r="A180" s="12" t="inlineStr">
        <is>
          <t>Electricity</t>
        </is>
      </c>
      <c r="B180" s="12" t="inlineStr">
        <is>
          <t>Electricity</t>
        </is>
      </c>
      <c r="C180" s="13" t="inlineStr">
        <is>
          <t>Using P=IV with Circuit Diagrams II [PH2.78]</t>
        </is>
      </c>
      <c r="D180" s="12" t="inlineStr">
        <is>
          <t>Calculate power of electrical components using the P=IV equation. Includes application of circuit diagrams and unit conversions.</t>
        </is>
      </c>
      <c r="E180" s="12" t="inlineStr">
        <is>
          <t>dba7417a-f00f-4c18-8b0f-25f8ef0c3c16</t>
        </is>
      </c>
    </row>
    <row r="181" ht="45" customHeight="1">
      <c r="A181" s="12" t="inlineStr">
        <is>
          <t>Electricity</t>
        </is>
      </c>
      <c r="B181" s="12" t="inlineStr">
        <is>
          <t>Electricity</t>
        </is>
      </c>
      <c r="C181" s="13" t="inlineStr">
        <is>
          <t>Rearranging P=IV [PH2.79]</t>
        </is>
      </c>
      <c r="D181" s="12" t="inlineStr">
        <is>
          <t>Rearrange the P=IV equation to calculate current and potential difference. Includes application and unit conversions questions.</t>
        </is>
      </c>
      <c r="E181" s="12" t="inlineStr">
        <is>
          <t>4cc128cc-e71b-4615-992d-1e5901c39a1e</t>
        </is>
      </c>
    </row>
    <row r="182" ht="45" customHeight="1">
      <c r="A182" s="12" t="inlineStr">
        <is>
          <t>Electricity</t>
        </is>
      </c>
      <c r="B182" s="12" t="inlineStr">
        <is>
          <t>Electricity</t>
        </is>
      </c>
      <c r="C182" s="13" t="inlineStr">
        <is>
          <t>Rearranging P=IV with Circuit Diagrams [PH2.80]</t>
        </is>
      </c>
      <c r="D182" s="12" t="inlineStr">
        <is>
          <t>Rearrange the P=IV equation to calculate current and potential difference. Includes application of circuit diagrams and unit conversions.</t>
        </is>
      </c>
      <c r="E182" s="12" t="inlineStr">
        <is>
          <t>fd02a55e-7585-444c-80ce-b3a1b1a620cf</t>
        </is>
      </c>
    </row>
    <row r="183" ht="45" customHeight="1">
      <c r="A183" s="12" t="inlineStr">
        <is>
          <t>Electricity</t>
        </is>
      </c>
      <c r="B183" s="12" t="inlineStr">
        <is>
          <t>Electricity</t>
        </is>
      </c>
      <c r="C183" s="13" t="inlineStr">
        <is>
          <t>Using P=I²R to Calculate Power I [PH2.81]</t>
        </is>
      </c>
      <c r="D183" s="12" t="inlineStr">
        <is>
          <t>Calculate power of electrical devices using the P=I²R equation. Assumes knowledge of P=IV. Includes some application of knowledge questions, but no unit conversions.</t>
        </is>
      </c>
      <c r="E183" s="12" t="inlineStr">
        <is>
          <t>73ad9679-ce72-4014-bc61-cb1c57297f15</t>
        </is>
      </c>
    </row>
    <row r="184" ht="45" customHeight="1">
      <c r="A184" s="12" t="inlineStr">
        <is>
          <t>Electricity</t>
        </is>
      </c>
      <c r="B184" s="12" t="inlineStr">
        <is>
          <t>Electricity</t>
        </is>
      </c>
      <c r="C184" s="13" t="inlineStr">
        <is>
          <t>Using P=I²R with Circuit Diagrams I [PH2.82]</t>
        </is>
      </c>
      <c r="D184" s="12" t="inlineStr">
        <is>
          <t>Calculate power of electrical components using the P=I²R equation. Assumes knowledge of P=IV. Includes some application of circuit diagrams, but no unit conversions.</t>
        </is>
      </c>
      <c r="E184" s="12" t="inlineStr">
        <is>
          <t>9ad520b6-0214-40e4-bbe6-c0441e6ba37d</t>
        </is>
      </c>
    </row>
    <row r="185" ht="45" customHeight="1">
      <c r="A185" s="12" t="inlineStr">
        <is>
          <t>Electricity</t>
        </is>
      </c>
      <c r="B185" s="12" t="inlineStr">
        <is>
          <t>Electricity</t>
        </is>
      </c>
      <c r="C185" s="13" t="inlineStr">
        <is>
          <t>Using P=I²R to Calculate Power II [PH2.83]</t>
        </is>
      </c>
      <c r="D185" s="12" t="inlineStr">
        <is>
          <t>Calculate power of electrical devices using the P=I²R equation. Assumes knowledge of P=IV. Includes application and unit conversions questions.</t>
        </is>
      </c>
      <c r="E185" s="12" t="inlineStr">
        <is>
          <t>8a0c4b8f-0148-4770-84e9-4f28b4d2dde5</t>
        </is>
      </c>
    </row>
    <row r="186" ht="45" customHeight="1">
      <c r="A186" s="12" t="inlineStr">
        <is>
          <t>Electricity</t>
        </is>
      </c>
      <c r="B186" s="12" t="inlineStr">
        <is>
          <t>Electricity</t>
        </is>
      </c>
      <c r="C186" s="13" t="inlineStr">
        <is>
          <t>Using P=I²R with Circuit Diagrams II [PH2.84]</t>
        </is>
      </c>
      <c r="D186" s="12" t="inlineStr">
        <is>
          <t>Calculate power of electrical components using the P=I²R equation. Assumes knowledge of P=IV. Includes application of circuit diagrams and unit conversions.</t>
        </is>
      </c>
      <c r="E186" s="12" t="inlineStr">
        <is>
          <t>b7a187d5-6e8a-42a3-ae40-5e83756948f1</t>
        </is>
      </c>
    </row>
    <row r="187" ht="45" customHeight="1">
      <c r="A187" s="12" t="inlineStr">
        <is>
          <t>Electricity</t>
        </is>
      </c>
      <c r="B187" s="12" t="inlineStr">
        <is>
          <t>Electricity</t>
        </is>
      </c>
      <c r="C187" s="13" t="inlineStr">
        <is>
          <t>Rearranging P=I²R [PH2.85]</t>
        </is>
      </c>
      <c r="D187" s="12" t="inlineStr">
        <is>
          <t>Rearrange the P=I²R equation to calculate resistance and current. Assumes knowledge of P=IV. Includes application and unit conversions questions.</t>
        </is>
      </c>
      <c r="E187" s="12" t="inlineStr">
        <is>
          <t>9349f4c4-ee92-4738-b9e6-1bde9b1ec53d</t>
        </is>
      </c>
    </row>
    <row r="188" ht="45" customHeight="1">
      <c r="A188" s="12" t="inlineStr">
        <is>
          <t>Electricity</t>
        </is>
      </c>
      <c r="B188" s="12" t="inlineStr">
        <is>
          <t>Electricity</t>
        </is>
      </c>
      <c r="C188" s="13" t="inlineStr">
        <is>
          <t>Rearranging P=I²R with Circuit Diagrams [PH2.86]</t>
        </is>
      </c>
      <c r="D188" s="12" t="inlineStr">
        <is>
          <t>Rearrange the P=I²R equation to calculate resistance and current. Assumes knowledge of P=IV. Includes application of circuit diagrams and unit conversions.</t>
        </is>
      </c>
      <c r="E188" s="12" t="inlineStr">
        <is>
          <t>bc603e63-0a00-4d3c-8838-2a0e1f460954</t>
        </is>
      </c>
    </row>
    <row r="189" ht="45" customHeight="1">
      <c r="A189" s="12" t="inlineStr">
        <is>
          <t>Particle Model of Matter</t>
        </is>
      </c>
      <c r="B189" s="12" t="inlineStr">
        <is>
          <t>Particle Model of Matter</t>
        </is>
      </c>
      <c r="C189" s="13" t="inlineStr">
        <is>
          <t>Diagnostic: Fundamental States of Matter [PH0.047]</t>
        </is>
      </c>
      <c r="D189" s="12" t="inlineStr">
        <is>
          <t>Diagnostic for the fundamental states of matter and phase transitions using the particle model. Includes the limitations of the particle model.</t>
        </is>
      </c>
      <c r="E189" s="12" t="inlineStr">
        <is>
          <t>537f57ba-9fe2-47df-85fd-a0e6a0ffc7d8</t>
        </is>
      </c>
    </row>
    <row r="190" ht="45" customHeight="1">
      <c r="A190" s="12" t="inlineStr">
        <is>
          <t>Particle Model of Matter</t>
        </is>
      </c>
      <c r="B190" s="12" t="inlineStr">
        <is>
          <t>Particle Model of Matter</t>
        </is>
      </c>
      <c r="C190" s="13" t="inlineStr">
        <is>
          <t>Diagnostic: Calculating Density [PH0.049]</t>
        </is>
      </c>
      <c r="D190" s="12" t="inlineStr">
        <is>
          <t>Diagnostic for using ρ=m/V with and without unit conversions. Includes references to the density practicals.</t>
        </is>
      </c>
      <c r="E190" s="12" t="inlineStr">
        <is>
          <t>f12e284f-3eac-487d-a875-d2f6cf01d1db</t>
        </is>
      </c>
    </row>
    <row r="191" ht="45" customHeight="1">
      <c r="A191" s="12" t="inlineStr">
        <is>
          <t>Particle Model of Matter</t>
        </is>
      </c>
      <c r="B191" s="12" t="inlineStr">
        <is>
          <t>Particle Model of Matter</t>
        </is>
      </c>
      <c r="C191" s="13" t="inlineStr">
        <is>
          <t>Diagnostic: Specific Latent Heat [PH0.051]</t>
        </is>
      </c>
      <c r="D191" s="12" t="inlineStr">
        <is>
          <t>Diagnostic for specific latent heat and interpreting heating and cooling graphs. Calculating and rearranging the E=mL equation with and without unit conversions. Includes references to SLH and SHC practicals.</t>
        </is>
      </c>
      <c r="E191" s="12" t="inlineStr">
        <is>
          <t>6835e72f-81ba-4da8-b35b-4dec01662e02</t>
        </is>
      </c>
    </row>
    <row r="192" ht="45" customHeight="1">
      <c r="A192" s="12" t="inlineStr">
        <is>
          <t>Particle Model of Matter</t>
        </is>
      </c>
      <c r="B192" s="12" t="inlineStr">
        <is>
          <t>Particle Model of Matter</t>
        </is>
      </c>
      <c r="C192" s="13" t="inlineStr">
        <is>
          <t>Diagnostic: Pressure in Gases [PH0.053]</t>
        </is>
      </c>
      <c r="D192" s="12" t="inlineStr">
        <is>
          <t>Diagnostic for the particle motion of gases and the relationship between temperature and pressure exerted by the gas.</t>
        </is>
      </c>
      <c r="E192" s="12" t="inlineStr">
        <is>
          <t>ac49280d-301b-45f6-902f-fa88c7406446</t>
        </is>
      </c>
    </row>
    <row r="193" ht="45" customHeight="1">
      <c r="A193" s="12" t="inlineStr">
        <is>
          <t>Particle Model of Matter</t>
        </is>
      </c>
      <c r="B193" s="12" t="inlineStr">
        <is>
          <t>Particle Model of Matter</t>
        </is>
      </c>
      <c r="C193" s="13" t="inlineStr">
        <is>
          <t>Fundamental States of Matter: Characteristics [PH3.01]</t>
        </is>
      </c>
      <c r="D193" s="12" t="inlineStr">
        <is>
          <t>Identify the four fundamental states of matter and their basic properties.</t>
        </is>
      </c>
      <c r="E193" s="12" t="inlineStr">
        <is>
          <t>73091f21-bd94-4604-8d09-b27dbf392a81</t>
        </is>
      </c>
    </row>
    <row r="194" ht="45" customHeight="1">
      <c r="A194" s="12" t="inlineStr">
        <is>
          <t>Particle Model of Matter</t>
        </is>
      </c>
      <c r="B194" s="12" t="inlineStr">
        <is>
          <t>Particle Model of Matter</t>
        </is>
      </c>
      <c r="C194" s="13" t="inlineStr">
        <is>
          <t>Fundamental States of Matter: Particle Model [PH3.02]</t>
        </is>
      </c>
      <c r="D194" s="12" t="inlineStr">
        <is>
          <t>Describe the arrangement, movement and the relative energy of particles in the fundamental states of matter using the particle model.</t>
        </is>
      </c>
      <c r="E194" s="12" t="inlineStr">
        <is>
          <t>b5247aeb-dcac-4dec-ae35-227496f71dcd</t>
        </is>
      </c>
    </row>
    <row r="195" ht="45" customHeight="1">
      <c r="A195" s="12" t="inlineStr">
        <is>
          <t>Particle Model of Matter</t>
        </is>
      </c>
      <c r="B195" s="12" t="inlineStr">
        <is>
          <t>Particle Model of Matter</t>
        </is>
      </c>
      <c r="C195" s="13" t="inlineStr">
        <is>
          <t>Density [PH3.03]</t>
        </is>
      </c>
      <c r="D195" s="12" t="inlineStr">
        <is>
          <t>Identify the meaning of density and comparing the density of different objects.</t>
        </is>
      </c>
      <c r="E195" s="12" t="inlineStr">
        <is>
          <t>78ab0ab9-d127-44ef-8413-eb705f3ed7b5</t>
        </is>
      </c>
    </row>
    <row r="196" ht="45" customHeight="1">
      <c r="A196" s="12" t="inlineStr">
        <is>
          <t>Particle Model of Matter</t>
        </is>
      </c>
      <c r="B196" s="12" t="inlineStr">
        <is>
          <t>Particle Model of Matter</t>
        </is>
      </c>
      <c r="C196" s="13" t="inlineStr">
        <is>
          <t>Density of Fundamental States of Matter [PH3.04]</t>
        </is>
      </c>
      <c r="D196" s="12" t="inlineStr">
        <is>
          <t>Describe density and make comparisons using the particle model.</t>
        </is>
      </c>
      <c r="E196" s="12" t="inlineStr">
        <is>
          <t>4293d9f9-1643-45e7-ba17-5db63a221ea0</t>
        </is>
      </c>
    </row>
    <row r="197" ht="45" customHeight="1">
      <c r="A197" s="12" t="inlineStr">
        <is>
          <t>Particle Model of Matter</t>
        </is>
      </c>
      <c r="B197" s="12" t="inlineStr">
        <is>
          <t>Particle Model of Matter</t>
        </is>
      </c>
      <c r="C197" s="13" t="inlineStr">
        <is>
          <t>Using ρ=m/V to Calculate Density I [PH3.05]</t>
        </is>
      </c>
      <c r="D197" s="12" t="inlineStr">
        <is>
          <t>Calculate density in kg/m³ and g/cm³ using the ρ=m/V equation. Includes application questions, but no unit conversions.</t>
        </is>
      </c>
      <c r="E197" s="12" t="inlineStr">
        <is>
          <t>ff95c583-3349-4ea7-998e-8a0797ba0bad</t>
        </is>
      </c>
    </row>
    <row r="198" ht="45" customHeight="1">
      <c r="A198" s="12" t="inlineStr">
        <is>
          <t>Particle Model of Matter</t>
        </is>
      </c>
      <c r="B198" s="12" t="inlineStr">
        <is>
          <t>Particle Model of Matter</t>
        </is>
      </c>
      <c r="C198" s="13" t="inlineStr">
        <is>
          <t>Using ρ=m/V to Calculate Density II [PH3.06]</t>
        </is>
      </c>
      <c r="D198" s="12" t="inlineStr">
        <is>
          <t>Calculate density in kg/m³ and g/cm³ using the ρ=m/V equation. Includes application questions and unit conversions.</t>
        </is>
      </c>
      <c r="E198" s="12" t="inlineStr">
        <is>
          <t>457a17f8-c2d6-42ec-ac49-7fc350a7b653</t>
        </is>
      </c>
    </row>
    <row r="199" ht="45" customHeight="1">
      <c r="A199" s="12" t="inlineStr">
        <is>
          <t>Particle Model of Matter</t>
        </is>
      </c>
      <c r="B199" s="12" t="inlineStr">
        <is>
          <t>Particle Model of Matter</t>
        </is>
      </c>
      <c r="C199" s="13" t="inlineStr">
        <is>
          <t>Rearranging ρ=m/V [PH3.07]</t>
        </is>
      </c>
      <c r="D199" s="12" t="inlineStr">
        <is>
          <t>Rearrange the ρ=m/V equation to calculate mass and volume. Includes application and unit conversions questions.</t>
        </is>
      </c>
      <c r="E199" s="12" t="inlineStr">
        <is>
          <t>be212424-42ef-4390-a217-477b5ef403cc</t>
        </is>
      </c>
    </row>
    <row r="200" ht="45" customHeight="1">
      <c r="A200" s="12" t="inlineStr">
        <is>
          <t>Particle Model of Matter</t>
        </is>
      </c>
      <c r="B200" s="12" t="inlineStr">
        <is>
          <t>Particle Model of Matter</t>
        </is>
      </c>
      <c r="C200" s="13" t="inlineStr">
        <is>
          <t>Required Practical 17: Density of Regular Shapes [PH3.08]</t>
        </is>
      </c>
      <c r="D200" s="12" t="inlineStr">
        <is>
          <t>Investigate the density of regular shaped objects using a top pan balance and either a ruler or vernier callipers.</t>
        </is>
      </c>
      <c r="E200" s="12" t="inlineStr">
        <is>
          <t>3bdcedd7-2e44-400f-85a9-a7197ad78ad0</t>
        </is>
      </c>
    </row>
    <row r="201" ht="45" customHeight="1">
      <c r="A201" s="12" t="inlineStr">
        <is>
          <t>Particle Model of Matter</t>
        </is>
      </c>
      <c r="B201" s="12" t="inlineStr">
        <is>
          <t>Particle Model of Matter</t>
        </is>
      </c>
      <c r="C201" s="13" t="inlineStr">
        <is>
          <t>Calculating Density of Regular Shapes I [PH3.10]</t>
        </is>
      </c>
      <c r="D201" s="12" t="inlineStr">
        <is>
          <t>Calculate density in kg/m³ and g/cm³ using the ρ=m/V equation. Includes application questions requiring calculating volumes of simple regular shapes (cubes, cuboids &amp; spheres).</t>
        </is>
      </c>
      <c r="E201" s="12" t="inlineStr">
        <is>
          <t>293c8dad-5532-4255-8ddf-78a08eddf87c</t>
        </is>
      </c>
    </row>
    <row r="202" ht="45" customHeight="1">
      <c r="A202" s="12" t="inlineStr">
        <is>
          <t>Particle Model of Matter</t>
        </is>
      </c>
      <c r="B202" s="12" t="inlineStr">
        <is>
          <t>Particle Model of Matter</t>
        </is>
      </c>
      <c r="C202" s="13" t="inlineStr">
        <is>
          <t>Calculating Density of Regular Shapes II [PH3.11]</t>
        </is>
      </c>
      <c r="D202" s="12" t="inlineStr">
        <is>
          <t>Calculate density in kg/m³ and g/cm³ using the ρ=m/V equation. Includes application questions requiring calculating volumes of regular shapes (including cones and cylinders).</t>
        </is>
      </c>
      <c r="E202" s="12" t="inlineStr">
        <is>
          <t>20ed4818-91b4-4443-9450-20c52e35755d</t>
        </is>
      </c>
    </row>
    <row r="203" ht="45" customHeight="1">
      <c r="A203" s="12" t="inlineStr">
        <is>
          <t>Particle Model of Matter</t>
        </is>
      </c>
      <c r="B203" s="12" t="inlineStr">
        <is>
          <t>Particle Model of Matter</t>
        </is>
      </c>
      <c r="C203" s="13" t="inlineStr">
        <is>
          <t>Required Practical 17: Density of Irregular Shapes [PH3.12]</t>
        </is>
      </c>
      <c r="D203" s="12" t="inlineStr">
        <is>
          <t>Investigate the density of irregular shaped objects using eureka displacement cans and measuring cylinders.</t>
        </is>
      </c>
      <c r="E203" s="12" t="inlineStr">
        <is>
          <t>5c2d6a0a-e458-4a01-bc50-437110e96b17</t>
        </is>
      </c>
    </row>
    <row r="204" ht="45" customHeight="1">
      <c r="A204" s="12" t="inlineStr">
        <is>
          <t>Particle Model of Matter</t>
        </is>
      </c>
      <c r="B204" s="12" t="inlineStr">
        <is>
          <t>Particle Model of Matter</t>
        </is>
      </c>
      <c r="C204" s="13" t="inlineStr">
        <is>
          <t>Calculating Density of Irregular Shapes I [PH3.14]</t>
        </is>
      </c>
      <c r="D204" s="12" t="inlineStr">
        <is>
          <t>Calculate density in kg/m³ and g/cm³ using the ρ=m/V equation. Includes practical related questions without the need for unit conversions.</t>
        </is>
      </c>
      <c r="E204" s="12" t="inlineStr">
        <is>
          <t>bfce6956-3fb0-4dcb-ace1-e7d998c13106</t>
        </is>
      </c>
    </row>
    <row r="205" ht="45" customHeight="1">
      <c r="A205" s="12" t="inlineStr">
        <is>
          <t>Particle Model of Matter</t>
        </is>
      </c>
      <c r="B205" s="12" t="inlineStr">
        <is>
          <t>Particle Model of Matter</t>
        </is>
      </c>
      <c r="C205" s="13" t="inlineStr">
        <is>
          <t>Calculating Density of Irregular Shapes II [PH3.15]</t>
        </is>
      </c>
      <c r="D205" s="12" t="inlineStr">
        <is>
          <t>Calculate density in kg/m³ and g/cm³ using the ρ=m/V equation. Includes practical related questions with the need for unit conversions.</t>
        </is>
      </c>
      <c r="E205" s="12" t="inlineStr">
        <is>
          <t>275474b8-7dc4-4a71-93e9-ddb7e8d4c6af</t>
        </is>
      </c>
    </row>
    <row r="206" ht="45" customHeight="1">
      <c r="A206" s="12" t="inlineStr">
        <is>
          <t>Particle Model of Matter</t>
        </is>
      </c>
      <c r="B206" s="12" t="inlineStr">
        <is>
          <t>Particle Model of Matter</t>
        </is>
      </c>
      <c r="C206" s="13" t="inlineStr">
        <is>
          <t>Required Practical 17: Density of Liquids [PH3.16]</t>
        </is>
      </c>
      <c r="D206" s="12" t="inlineStr">
        <is>
          <t>Investigate the density of liquids using a top pan balance and measuring cylinder.</t>
        </is>
      </c>
      <c r="E206" s="12" t="inlineStr">
        <is>
          <t>eb868d4f-9b77-465e-a952-ac44010fe800</t>
        </is>
      </c>
    </row>
    <row r="207" ht="45" customHeight="1">
      <c r="A207" s="12" t="inlineStr">
        <is>
          <t>Particle Model of Matter</t>
        </is>
      </c>
      <c r="B207" s="12" t="inlineStr">
        <is>
          <t>Particle Model of Matter</t>
        </is>
      </c>
      <c r="C207" s="13" t="inlineStr">
        <is>
          <t>Calculating Density of Liquids I [PH3.18]</t>
        </is>
      </c>
      <c r="D207" s="12" t="inlineStr">
        <is>
          <t>Calculate density in kg/m³ and g/cm³ using the ρ=m/V equation. Includes practical related questions without the need for unit conversions.</t>
        </is>
      </c>
      <c r="E207" s="12" t="inlineStr">
        <is>
          <t>e11e3166-a49b-4dad-a914-b18a64e45937</t>
        </is>
      </c>
    </row>
    <row r="208" ht="45" customHeight="1">
      <c r="A208" s="12" t="inlineStr">
        <is>
          <t>Particle Model of Matter</t>
        </is>
      </c>
      <c r="B208" s="12" t="inlineStr">
        <is>
          <t>Particle Model of Matter</t>
        </is>
      </c>
      <c r="C208" s="13" t="inlineStr">
        <is>
          <t>Calculating Density of Liquids II [PH3.19]</t>
        </is>
      </c>
      <c r="D208" s="12" t="inlineStr">
        <is>
          <t>Calculate density in kg/m³ and g/cm³ using the ρ=m/V equation. Includes practical related questions with the need for unit conversions.</t>
        </is>
      </c>
      <c r="E208" s="12" t="inlineStr">
        <is>
          <t>8ef52eda-d603-41fe-a29b-d9c07e951d81</t>
        </is>
      </c>
    </row>
    <row r="209" ht="45" customHeight="1">
      <c r="A209" s="12" t="inlineStr">
        <is>
          <t>Particle Model of Matter</t>
        </is>
      </c>
      <c r="B209" s="12" t="inlineStr">
        <is>
          <t>Particle Model of Matter</t>
        </is>
      </c>
      <c r="C209" s="13" t="inlineStr">
        <is>
          <t>Phase Transitions [PH3.20]</t>
        </is>
      </c>
      <c r="D209" s="12" t="inlineStr">
        <is>
          <t>Describe phase transition between the different fundamental states of matter.</t>
        </is>
      </c>
      <c r="E209" s="12" t="inlineStr">
        <is>
          <t>3fcdbc93-ad2a-4d7c-9eba-34d014b86d91</t>
        </is>
      </c>
    </row>
    <row r="210" ht="45" customHeight="1">
      <c r="A210" s="12" t="inlineStr">
        <is>
          <t>Particle Model of Matter</t>
        </is>
      </c>
      <c r="B210" s="12" t="inlineStr">
        <is>
          <t>Particle Model of Matter</t>
        </is>
      </c>
      <c r="C210" s="13" t="inlineStr">
        <is>
          <t>Phase Transitions: Particle Model [PH3.21]</t>
        </is>
      </c>
      <c r="D210" s="12" t="inlineStr">
        <is>
          <t>Describe the phase transition between the different fundamental states of matter using the particle model.</t>
        </is>
      </c>
      <c r="E210" s="12" t="inlineStr">
        <is>
          <t>85083ed7-da39-48e4-ad01-a95b3d56faed</t>
        </is>
      </c>
    </row>
    <row r="211" ht="45" customHeight="1">
      <c r="A211" s="12" t="inlineStr">
        <is>
          <t>Particle Model of Matter</t>
        </is>
      </c>
      <c r="B211" s="12" t="inlineStr">
        <is>
          <t>Particle Model of Matter</t>
        </is>
      </c>
      <c r="C211" s="13" t="inlineStr">
        <is>
          <t>Evaporation vs Boiling [PH3.22]</t>
        </is>
      </c>
      <c r="D211" s="12" t="inlineStr">
        <is>
          <t>Describe and compare the different forms of vaporisation that can occur.</t>
        </is>
      </c>
      <c r="E211" s="12" t="inlineStr">
        <is>
          <t>c759e19c-f920-4a32-bf48-1a3100a05c72</t>
        </is>
      </c>
    </row>
    <row r="212" ht="45" customHeight="1">
      <c r="A212" s="12" t="inlineStr">
        <is>
          <t>Particle Model of Matter</t>
        </is>
      </c>
      <c r="B212" s="12" t="inlineStr">
        <is>
          <t>Particle Model of Matter</t>
        </is>
      </c>
      <c r="C212" s="13" t="inlineStr">
        <is>
          <t>Physical vs Chemical Changes: The Particle Model [PH3.23]</t>
        </is>
      </c>
      <c r="D212" s="12" t="inlineStr">
        <is>
          <t>Identify the difference between chemical and physical changes.</t>
        </is>
      </c>
      <c r="E212" s="12" t="inlineStr">
        <is>
          <t>b681c699-ac95-4e6f-b635-e20bf87fe9dd</t>
        </is>
      </c>
    </row>
    <row r="213" ht="45" customHeight="1">
      <c r="A213" s="12" t="inlineStr">
        <is>
          <t>Particle Model of Matter</t>
        </is>
      </c>
      <c r="B213" s="12" t="inlineStr">
        <is>
          <t>Particle Model of Matter</t>
        </is>
      </c>
      <c r="C213" s="13" t="inlineStr">
        <is>
          <t>Phase Transitions: Melting &amp; Boiling Points [PH3.24]</t>
        </is>
      </c>
      <c r="D213" s="12" t="inlineStr">
        <is>
          <t>Predict the physical state of a substance under specified conditions, given suitable data.</t>
        </is>
      </c>
      <c r="E213" s="12" t="inlineStr">
        <is>
          <t>e260e2a5-cf19-4395-9d19-18be29a89497</t>
        </is>
      </c>
    </row>
    <row r="214" ht="45" customHeight="1">
      <c r="A214" s="12" t="inlineStr">
        <is>
          <t>Particle Model of Matter</t>
        </is>
      </c>
      <c r="B214" s="12" t="inlineStr">
        <is>
          <t>Particle Model of Matter</t>
        </is>
      </c>
      <c r="C214" s="13" t="inlineStr">
        <is>
          <t>Fundamental States of Matter: Limitations of the Particle Model [PH3.25]</t>
        </is>
      </c>
      <c r="D214" s="12" t="inlineStr">
        <is>
          <t>Consider the limitations of the particle model during physical and chemical changes.</t>
        </is>
      </c>
      <c r="E214" s="12" t="inlineStr">
        <is>
          <t>bceb583b-1d33-4dae-ac63-1cecf43a4527</t>
        </is>
      </c>
    </row>
    <row r="215" ht="45" customHeight="1">
      <c r="A215" s="12" t="inlineStr">
        <is>
          <t>Particle Model of Matter</t>
        </is>
      </c>
      <c r="B215" s="12" t="inlineStr">
        <is>
          <t>Particle Model of Matter</t>
        </is>
      </c>
      <c r="C215" s="13" t="inlineStr">
        <is>
          <t>Internal Energy [PH3.26]</t>
        </is>
      </c>
      <c r="D215" s="12" t="inlineStr">
        <is>
          <t>Identify the internal energy of a system and related changes due to the heating of the system.</t>
        </is>
      </c>
      <c r="E215" s="12" t="inlineStr">
        <is>
          <t>e436fa51-05ac-4fcf-bf66-e27e5b73dd4d</t>
        </is>
      </c>
    </row>
    <row r="216" ht="45" customHeight="1">
      <c r="A216" s="12" t="inlineStr">
        <is>
          <t>Particle Model of Matter</t>
        </is>
      </c>
      <c r="B216" s="12" t="inlineStr">
        <is>
          <t>Particle Model of Matter</t>
        </is>
      </c>
      <c r="C216" s="13" t="inlineStr">
        <is>
          <t>Required Practical 14: Specific Heat Capacity of Solids II [PH3.29]</t>
        </is>
      </c>
      <c r="D216" s="12" t="inlineStr">
        <is>
          <t>Investigate the specific heat capacity of solids for required practical 14. This version of the practical uses ammeters and voltmeters to measure the energy transferred, requiring an understanding of P=IV and E=Pt.</t>
        </is>
      </c>
      <c r="E216" s="12" t="inlineStr">
        <is>
          <t>da96938f-f74f-418a-af5b-d3b50a4381ec</t>
        </is>
      </c>
    </row>
    <row r="217" ht="45" customHeight="1">
      <c r="A217" s="12" t="inlineStr">
        <is>
          <t>Particle Model of Matter</t>
        </is>
      </c>
      <c r="B217" s="12" t="inlineStr">
        <is>
          <t>Particle Model of Matter</t>
        </is>
      </c>
      <c r="C217" s="13" t="inlineStr">
        <is>
          <t>Required Practical 14: Specific Heat Capacity of Liquids II [PH3.30]</t>
        </is>
      </c>
      <c r="D217" s="12" t="inlineStr">
        <is>
          <t>Investigate the specific heat capacity of liquids for required practical 14. This version of the practical uses ammeters and voltmeters to measure the energy transferred, requiring an understanding of P=IV and E=Pt.</t>
        </is>
      </c>
      <c r="E217" s="12" t="inlineStr">
        <is>
          <t>ea944236-c1cd-48e7-9543-b578a7c37ce9</t>
        </is>
      </c>
    </row>
    <row r="218" ht="45" customHeight="1">
      <c r="A218" s="12" t="inlineStr">
        <is>
          <t>Particle Model of Matter</t>
        </is>
      </c>
      <c r="B218" s="12" t="inlineStr">
        <is>
          <t>Particle Model of Matter</t>
        </is>
      </c>
      <c r="C218" s="13" t="inlineStr">
        <is>
          <t>Specific Latent Heat [PH3.31]</t>
        </is>
      </c>
      <c r="D218" s="12" t="inlineStr">
        <is>
          <t>Describe the specific latent heat of a material. Identify the difference between the latent heat of fusion and the latent heat of vaporisation.</t>
        </is>
      </c>
      <c r="E218" s="12" t="inlineStr">
        <is>
          <t>569e6457-c754-4674-8da3-16b9e8603b12</t>
        </is>
      </c>
    </row>
    <row r="219" ht="45" customHeight="1">
      <c r="A219" s="12" t="inlineStr">
        <is>
          <t>Particle Model of Matter</t>
        </is>
      </c>
      <c r="B219" s="12" t="inlineStr">
        <is>
          <t>Particle Model of Matter</t>
        </is>
      </c>
      <c r="C219" s="13" t="inlineStr">
        <is>
          <t>Heating &amp; Cooling Graphs I [PH3.32]</t>
        </is>
      </c>
      <c r="D219" s="12" t="inlineStr">
        <is>
          <t>Interpret heating and cooling graphs showing a change of state. Graphs remain within the same graph quadrant.</t>
        </is>
      </c>
      <c r="E219" s="12" t="inlineStr">
        <is>
          <t>9573c5d4-b17d-44f2-9f89-e9c93f6f0916</t>
        </is>
      </c>
    </row>
    <row r="220" ht="45" customHeight="1">
      <c r="A220" s="12" t="inlineStr">
        <is>
          <t>Particle Model of Matter</t>
        </is>
      </c>
      <c r="B220" s="12" t="inlineStr">
        <is>
          <t>Particle Model of Matter</t>
        </is>
      </c>
      <c r="C220" s="13" t="inlineStr">
        <is>
          <t>Heating &amp; Cooling Graphs II [PH3.33]</t>
        </is>
      </c>
      <c r="D220" s="12" t="inlineStr">
        <is>
          <t>Interpret heating and cooling graphs showing a change of state. Graphs include negative numbers and span two graph quadrants.</t>
        </is>
      </c>
      <c r="E220" s="12" t="inlineStr">
        <is>
          <t>d9e949ca-08a0-4556-b369-3a5a4b9df9d2</t>
        </is>
      </c>
    </row>
    <row r="221" ht="45" customHeight="1">
      <c r="A221" s="12" t="inlineStr">
        <is>
          <t>Particle Model of Matter</t>
        </is>
      </c>
      <c r="B221" s="12" t="inlineStr">
        <is>
          <t>Particle Model of Matter</t>
        </is>
      </c>
      <c r="C221" s="13" t="inlineStr">
        <is>
          <t>Using E=mL to Calculate Energy I [PH3.34]</t>
        </is>
      </c>
      <c r="D221" s="12" t="inlineStr">
        <is>
          <t>Calculating the energy required for a substance to change state using the E=mL equation. Includes application questions, but no unit conversions.</t>
        </is>
      </c>
      <c r="E221" s="12" t="inlineStr">
        <is>
          <t>18b83733-1fe1-4389-bc2a-d7866701df06</t>
        </is>
      </c>
    </row>
    <row r="222" ht="45" customHeight="1">
      <c r="A222" s="12" t="inlineStr">
        <is>
          <t>Particle Model of Matter</t>
        </is>
      </c>
      <c r="B222" s="12" t="inlineStr">
        <is>
          <t>Particle Model of Matter</t>
        </is>
      </c>
      <c r="C222" s="13" t="inlineStr">
        <is>
          <t>Using E=mL to Calculate Energy II [PH3.35]</t>
        </is>
      </c>
      <c r="D222" s="12" t="inlineStr">
        <is>
          <t>Calculating the energy required for a substance to change state using the E=mL equation. Includes application questions and requires unit conversions.</t>
        </is>
      </c>
      <c r="E222" s="12" t="inlineStr">
        <is>
          <t>3e0c1e2b-54b5-47a5-b96d-25235154105b</t>
        </is>
      </c>
    </row>
    <row r="223" ht="45" customHeight="1">
      <c r="A223" s="12" t="inlineStr">
        <is>
          <t>Particle Model of Matter</t>
        </is>
      </c>
      <c r="B223" s="12" t="inlineStr">
        <is>
          <t>Particle Model of Matter</t>
        </is>
      </c>
      <c r="C223" s="13" t="inlineStr">
        <is>
          <t>Rearranging E=mL [PH3.36]</t>
        </is>
      </c>
      <c r="D223" s="12" t="inlineStr">
        <is>
          <t>Rearrange the E=mL equation to calculate mass and the specific latent heat of a substance. Includes application questions and requires unit conversions.</t>
        </is>
      </c>
      <c r="E223" s="12" t="inlineStr">
        <is>
          <t>6eab9bd3-20ff-458f-9c97-abfacd77eb48</t>
        </is>
      </c>
    </row>
    <row r="224" ht="45" customHeight="1">
      <c r="A224" s="12" t="inlineStr">
        <is>
          <t>Particle Model of Matter</t>
        </is>
      </c>
      <c r="B224" s="12" t="inlineStr">
        <is>
          <t>Particle Model of Matter</t>
        </is>
      </c>
      <c r="C224" s="13" t="inlineStr">
        <is>
          <t>Practical: Latent Heat of Fusion [PH3.37]</t>
        </is>
      </c>
      <c r="D224" s="12" t="inlineStr">
        <is>
          <t>Investigate the latent heat of fusion of ice using an immersion heater and funnel.</t>
        </is>
      </c>
      <c r="E224" s="12" t="inlineStr">
        <is>
          <t>c3566183-e264-4057-bd06-d46509793a98</t>
        </is>
      </c>
    </row>
    <row r="225" ht="45" customHeight="1">
      <c r="A225" s="12" t="inlineStr">
        <is>
          <t>Particle Model of Matter</t>
        </is>
      </c>
      <c r="B225" s="12" t="inlineStr">
        <is>
          <t>Particle Model of Matter</t>
        </is>
      </c>
      <c r="C225" s="13" t="inlineStr">
        <is>
          <t>Specific Heat Capacity vs Specific Latent Heat [PH3.38]</t>
        </is>
      </c>
      <c r="D225" s="12" t="inlineStr">
        <is>
          <t>Distinguish between specific heat capacity and specific latent heat.</t>
        </is>
      </c>
      <c r="E225" s="12" t="inlineStr">
        <is>
          <t>2c582dab-5bd2-4fb9-92e7-4234ad4bb089</t>
        </is>
      </c>
    </row>
    <row r="226" ht="45" customHeight="1">
      <c r="A226" s="12" t="inlineStr">
        <is>
          <t>Particle Model of Matter</t>
        </is>
      </c>
      <c r="B226" s="12" t="inlineStr">
        <is>
          <t>Particle Model of Matter</t>
        </is>
      </c>
      <c r="C226" s="13" t="inlineStr">
        <is>
          <t>Particle Motion in Gases [PH3.39]</t>
        </is>
      </c>
      <c r="D226" s="12" t="inlineStr">
        <is>
          <t>State that the particles of a gas are in constant random motion and that increasing temperature of the gas increases the average kinetic energy of the particles.</t>
        </is>
      </c>
      <c r="E226" s="12" t="inlineStr">
        <is>
          <t>667017d3-152c-4617-81cd-717106ddbd6f</t>
        </is>
      </c>
    </row>
    <row r="227" ht="45" customHeight="1">
      <c r="A227" s="12" t="inlineStr">
        <is>
          <t>Particle Model of Matter</t>
        </is>
      </c>
      <c r="B227" s="12" t="inlineStr">
        <is>
          <t>Particle Model of Matter</t>
        </is>
      </c>
      <c r="C227" s="13" t="inlineStr">
        <is>
          <t>Gas Pressure: Introduction [PH3.41]</t>
        </is>
      </c>
      <c r="D227" s="12" t="inlineStr">
        <is>
          <t>Explain how the collision of gas particles with an object exerts a force on that object.</t>
        </is>
      </c>
      <c r="E227" s="12" t="inlineStr">
        <is>
          <t>87557385-f9db-4ca0-b3e5-06f6eb650e1a</t>
        </is>
      </c>
    </row>
    <row r="228" ht="45" customHeight="1">
      <c r="A228" s="12" t="inlineStr">
        <is>
          <t>Particle Model of Matter</t>
        </is>
      </c>
      <c r="B228" s="12" t="inlineStr">
        <is>
          <t>Particle Model of Matter</t>
        </is>
      </c>
      <c r="C228" s="13" t="inlineStr">
        <is>
          <t>Gas Pressure: Temperature [PH3.42]</t>
        </is>
      </c>
      <c r="D228" s="12" t="inlineStr">
        <is>
          <t>Explain how changing the temperature of a gas, held at constant volume, changes the pressure exerted by the gas.</t>
        </is>
      </c>
      <c r="E228" s="12" t="inlineStr">
        <is>
          <t>f1f8b0e7-42d1-4aa2-abcc-bd0da0f09603</t>
        </is>
      </c>
    </row>
    <row r="229" ht="45" customHeight="1">
      <c r="A229" s="12" t="inlineStr">
        <is>
          <t>Atomic Structure</t>
        </is>
      </c>
      <c r="B229" s="12" t="inlineStr">
        <is>
          <t>Atomic Structure</t>
        </is>
      </c>
      <c r="C229" s="13" t="inlineStr">
        <is>
          <t>Diagnostic: Structure of Atoms [PH0.056]</t>
        </is>
      </c>
      <c r="D229" s="12" t="inlineStr">
        <is>
          <t>Diagnostic for describing and using ideas about atomic structure - including isotopes, calculating relative atomic mass and electronic structure.</t>
        </is>
      </c>
      <c r="E229" s="12" t="inlineStr">
        <is>
          <t>b2ed2049-3124-4f8b-884d-54b811a0ce2f</t>
        </is>
      </c>
    </row>
    <row r="230" ht="45" customHeight="1">
      <c r="A230" s="12" t="inlineStr">
        <is>
          <t>Atomic Structure</t>
        </is>
      </c>
      <c r="B230" s="12" t="inlineStr">
        <is>
          <t>Atomic Structure</t>
        </is>
      </c>
      <c r="C230" s="13" t="inlineStr">
        <is>
          <t>Diagnostic: History of the Atom [CH0.006]</t>
        </is>
      </c>
      <c r="D230" s="12" t="inlineStr">
        <is>
          <t>Diagnostic for the development of the model of the atom.</t>
        </is>
      </c>
      <c r="E230" s="12" t="inlineStr">
        <is>
          <t>79424fcd-7a47-4808-9fd7-2544a5f36651</t>
        </is>
      </c>
    </row>
    <row r="231" ht="45" customHeight="1">
      <c r="A231" s="12" t="inlineStr">
        <is>
          <t>Atomic Structure</t>
        </is>
      </c>
      <c r="B231" s="12" t="inlineStr">
        <is>
          <t>Atomic Structure</t>
        </is>
      </c>
      <c r="C231" s="13" t="inlineStr">
        <is>
          <t>Diagnostic: Nuclear Decay [PH0.058]</t>
        </is>
      </c>
      <c r="D231" s="12" t="inlineStr">
        <is>
          <t xml:space="preserve">Diagnostic to assess what you already know about nuclear decay and radiation. </t>
        </is>
      </c>
      <c r="E231" s="12" t="inlineStr">
        <is>
          <t>be65b5ff-bae6-4050-8b14-f6f85304b5e4</t>
        </is>
      </c>
    </row>
    <row r="232" ht="45" customHeight="1">
      <c r="A232" s="12" t="inlineStr">
        <is>
          <t>Atomic Structure</t>
        </is>
      </c>
      <c r="B232" s="12" t="inlineStr">
        <is>
          <t>Atomic Structure</t>
        </is>
      </c>
      <c r="C232" s="13" t="inlineStr">
        <is>
          <t>Diagnostic: Half-life &amp; Dangers of Radiation [PH0.062]</t>
        </is>
      </c>
      <c r="D232" s="12" t="inlineStr">
        <is>
          <t xml:space="preserve">Diagnostic to assess your understanding of half-lives, their net decline &amp; the dangers of radiation. </t>
        </is>
      </c>
      <c r="E232" s="12" t="inlineStr">
        <is>
          <t>2486a4fd-b700-482e-89de-bf6158a78ede</t>
        </is>
      </c>
    </row>
    <row r="233" ht="45" customHeight="1">
      <c r="A233" s="12" t="inlineStr">
        <is>
          <t>Atomic Structure</t>
        </is>
      </c>
      <c r="B233" s="12" t="inlineStr">
        <is>
          <t>Atomic Structure</t>
        </is>
      </c>
      <c r="C233" s="13" t="inlineStr">
        <is>
          <t>Atomic Structure [CH1.08]</t>
        </is>
      </c>
      <c r="D233" s="12" t="inlineStr">
        <is>
          <t>Describe the structure of the atom.</t>
        </is>
      </c>
      <c r="E233" s="12" t="inlineStr">
        <is>
          <t>c93e9fb5-244b-4eff-91ba-8a9e8ff14eae</t>
        </is>
      </c>
    </row>
    <row r="234" ht="45" customHeight="1">
      <c r="A234" s="12" t="inlineStr">
        <is>
          <t>Atomic Structure</t>
        </is>
      </c>
      <c r="B234" s="12" t="inlineStr">
        <is>
          <t>Atomic Structure</t>
        </is>
      </c>
      <c r="C234" s="13" t="inlineStr">
        <is>
          <t>Size of Atoms [CH1.09]</t>
        </is>
      </c>
      <c r="D234" s="12" t="inlineStr">
        <is>
          <t>Recall the radius of an atom/nucleus and relate size and scale of atoms to objects.</t>
        </is>
      </c>
      <c r="E234" s="12" t="inlineStr">
        <is>
          <t>7a7fdf18-1d62-42fb-b3e2-eff1b73fff6f</t>
        </is>
      </c>
    </row>
    <row r="235" ht="45" customHeight="1">
      <c r="A235" s="12" t="inlineStr">
        <is>
          <t>Atomic Structure</t>
        </is>
      </c>
      <c r="B235" s="12" t="inlineStr">
        <is>
          <t>Atomic Structure</t>
        </is>
      </c>
      <c r="C235" s="13" t="inlineStr">
        <is>
          <t>Atomic Number &amp; Mass Number [CH1.10]</t>
        </is>
      </c>
      <c r="D235" s="12" t="inlineStr">
        <is>
          <t>Use the atomic number and mass number to calculate the numbers of subatomic particles.</t>
        </is>
      </c>
      <c r="E235" s="12" t="inlineStr">
        <is>
          <t>b1378d58-0a85-4d3a-87d4-308ca784e408</t>
        </is>
      </c>
    </row>
    <row r="236" ht="45" customHeight="1">
      <c r="A236" s="12" t="inlineStr">
        <is>
          <t>Atomic Structure</t>
        </is>
      </c>
      <c r="B236" s="12" t="inlineStr">
        <is>
          <t>Atomic Structure</t>
        </is>
      </c>
      <c r="C236" s="13" t="inlineStr">
        <is>
          <t>Isotopes [CH1.11]</t>
        </is>
      </c>
      <c r="D236" s="12" t="inlineStr">
        <is>
          <t>Recall the definition of an isotope and apply it to familiar situations.</t>
        </is>
      </c>
      <c r="E236" s="12" t="inlineStr">
        <is>
          <t>473c1d99-164d-4d81-b5f7-c64f33c37d50</t>
        </is>
      </c>
    </row>
    <row r="237" ht="45" customHeight="1">
      <c r="A237" s="12" t="inlineStr">
        <is>
          <t>Atomic Structure</t>
        </is>
      </c>
      <c r="B237" s="12" t="inlineStr">
        <is>
          <t>Atomic Structure</t>
        </is>
      </c>
      <c r="C237" s="13" t="inlineStr">
        <is>
          <t>What is Relative? Mass &amp; Charges [CH1.12]</t>
        </is>
      </c>
      <c r="D237" s="12" t="inlineStr">
        <is>
          <t>Recall the relative masses/charges of subatomic particles and define relative atomic mass.</t>
        </is>
      </c>
      <c r="E237" s="12" t="inlineStr">
        <is>
          <t>c02a59aa-012e-442e-b0f7-d7ef3762d0a8</t>
        </is>
      </c>
    </row>
    <row r="238" ht="45" customHeight="1">
      <c r="A238" s="12" t="inlineStr">
        <is>
          <t>Atomic Structure</t>
        </is>
      </c>
      <c r="B238" s="12" t="inlineStr">
        <is>
          <t>Atomic Structure</t>
        </is>
      </c>
      <c r="C238" s="13" t="inlineStr">
        <is>
          <t>Electronic Structure [CH1.14]</t>
        </is>
      </c>
      <c r="D238" s="12" t="inlineStr">
        <is>
          <t xml:space="preserve">Recall the 2, 8, 8 structure and apply this to the first 20 elements. </t>
        </is>
      </c>
      <c r="E238" s="12" t="inlineStr">
        <is>
          <t>b27e7c40-fa92-46fa-94be-65ed6cf74b0a</t>
        </is>
      </c>
    </row>
    <row r="239" ht="45" customHeight="1">
      <c r="A239" s="12" t="inlineStr">
        <is>
          <t>Atomic Structure</t>
        </is>
      </c>
      <c r="B239" s="12" t="inlineStr">
        <is>
          <t>Atomic Structure</t>
        </is>
      </c>
      <c r="C239" s="13" t="inlineStr">
        <is>
          <t>Changing Energy Levels [CH1.15]</t>
        </is>
      </c>
      <c r="D239" s="12" t="inlineStr">
        <is>
          <t>Recall that electron arrangements may change with the absorption/emission of electromagnetic radiation and apply this to familiar situations.</t>
        </is>
      </c>
      <c r="E239" s="12" t="inlineStr">
        <is>
          <t>29627385-0daf-49cc-aff1-805015e39fd9</t>
        </is>
      </c>
    </row>
    <row r="240" ht="45" customHeight="1">
      <c r="A240" s="12" t="inlineStr">
        <is>
          <t>Atomic Structure</t>
        </is>
      </c>
      <c r="B240" s="12" t="inlineStr">
        <is>
          <t>Atomic Structure</t>
        </is>
      </c>
      <c r="C240" s="13" t="inlineStr">
        <is>
          <t>Forming Ions [CH1.46]</t>
        </is>
      </c>
      <c r="D240" s="12" t="inlineStr">
        <is>
          <t>Describe how ions form, draw and write the electronic structure of ions and identify ion formed using the periodic table.</t>
        </is>
      </c>
      <c r="E240" s="12" t="inlineStr">
        <is>
          <t>47877b81-dbeb-409b-9444-c615167e3a3b</t>
        </is>
      </c>
    </row>
    <row r="241" ht="45" customHeight="1">
      <c r="A241" s="12" t="inlineStr">
        <is>
          <t>Atomic Structure</t>
        </is>
      </c>
      <c r="B241" s="12" t="inlineStr">
        <is>
          <t>Atomic Structure</t>
        </is>
      </c>
      <c r="C241" s="13" t="inlineStr">
        <is>
          <t>Development of Scientific Models [CH1.32]</t>
        </is>
      </c>
      <c r="D241" s="12" t="inlineStr">
        <is>
          <t>Describe the scientific method and identify different types of model.</t>
        </is>
      </c>
      <c r="E241" s="12" t="inlineStr">
        <is>
          <t>f3f174e0-6cc9-4c3b-bab3-d88d457d61ac</t>
        </is>
      </c>
    </row>
    <row r="242" ht="45" customHeight="1">
      <c r="A242" s="12" t="inlineStr">
        <is>
          <t>Atomic Structure</t>
        </is>
      </c>
      <c r="B242" s="12" t="inlineStr">
        <is>
          <t>Atomic Structure</t>
        </is>
      </c>
      <c r="C242" s="13" t="inlineStr">
        <is>
          <t>Dalton's Atomic Theory of Matter [CH1.33]</t>
        </is>
      </c>
      <c r="D242" s="12" t="inlineStr">
        <is>
          <t>Describe and use early models of the atom.</t>
        </is>
      </c>
      <c r="E242" s="12" t="inlineStr">
        <is>
          <t>dc8eac9e-a635-4ef1-a838-212104bb7ebf</t>
        </is>
      </c>
    </row>
    <row r="243" ht="45" customHeight="1">
      <c r="A243" s="12" t="inlineStr">
        <is>
          <t>Atomic Structure</t>
        </is>
      </c>
      <c r="B243" s="12" t="inlineStr">
        <is>
          <t>Atomic Structure</t>
        </is>
      </c>
      <c r="C243" s="13" t="inlineStr">
        <is>
          <t>Thomson's Plum Pudding Model [CH1.34]</t>
        </is>
      </c>
      <c r="D243" s="12" t="inlineStr">
        <is>
          <t xml:space="preserve">Describe and use the Plum Pudding Model, and explain how the model was developed. </t>
        </is>
      </c>
      <c r="E243" s="12" t="inlineStr">
        <is>
          <t>9e79b741-92e1-47e2-849e-3d07ea913667</t>
        </is>
      </c>
    </row>
    <row r="244" ht="45" customHeight="1">
      <c r="A244" s="12" t="inlineStr">
        <is>
          <t>Atomic Structure</t>
        </is>
      </c>
      <c r="B244" s="12" t="inlineStr">
        <is>
          <t>Atomic Structure</t>
        </is>
      </c>
      <c r="C244" s="13" t="inlineStr">
        <is>
          <t>Rutherford's Nuclear Model [CH1.35]</t>
        </is>
      </c>
      <c r="D244" s="12" t="inlineStr">
        <is>
          <t xml:space="preserve">Describe and use the Nuclear Model, and explain how the model was developed. </t>
        </is>
      </c>
      <c r="E244" s="12" t="inlineStr">
        <is>
          <t>e611f30d-a5ab-4e7f-a42d-e51771450c79</t>
        </is>
      </c>
    </row>
    <row r="245" ht="45" customHeight="1">
      <c r="A245" s="12" t="inlineStr">
        <is>
          <t>Atomic Structure</t>
        </is>
      </c>
      <c r="B245" s="12" t="inlineStr">
        <is>
          <t>Atomic Structure</t>
        </is>
      </c>
      <c r="C245" s="13" t="inlineStr">
        <is>
          <t>Bohr's Planetary Model [CH1.36]</t>
        </is>
      </c>
      <c r="D245" s="12" t="inlineStr">
        <is>
          <t xml:space="preserve">Describe and use the Planetary Model, and explain how the model was developed. </t>
        </is>
      </c>
      <c r="E245" s="12" t="inlineStr">
        <is>
          <t>1ae330f4-2d65-42c4-a84c-4aadfb70da5e</t>
        </is>
      </c>
    </row>
    <row r="246" ht="45" customHeight="1">
      <c r="A246" s="12" t="inlineStr">
        <is>
          <t>Atomic Structure</t>
        </is>
      </c>
      <c r="B246" s="12" t="inlineStr">
        <is>
          <t>Atomic Structure</t>
        </is>
      </c>
      <c r="C246" s="13" t="inlineStr">
        <is>
          <t>Discovery of Protons [CH1.37]</t>
        </is>
      </c>
      <c r="D246" s="12" t="inlineStr">
        <is>
          <t>Recall the discovery of protons and explain how this added to the model of the atom.</t>
        </is>
      </c>
      <c r="E246" s="12" t="inlineStr">
        <is>
          <t>e61bff4d-5122-4bee-8e1e-e1e14a75ece5</t>
        </is>
      </c>
    </row>
    <row r="247" ht="45" customHeight="1">
      <c r="A247" s="12" t="inlineStr">
        <is>
          <t>Atomic Structure</t>
        </is>
      </c>
      <c r="B247" s="12" t="inlineStr">
        <is>
          <t>Atomic Structure</t>
        </is>
      </c>
      <c r="C247" s="13" t="inlineStr">
        <is>
          <t>Chadwick &amp; the Discovery of the Neutron [CH1.38]</t>
        </is>
      </c>
      <c r="D247" s="12" t="inlineStr">
        <is>
          <t>Recall the discovery of neutrons and explain how this added to the model of the atom.</t>
        </is>
      </c>
      <c r="E247" s="12" t="inlineStr">
        <is>
          <t>7c5061b4-7c27-4fb5-99cb-0f5b129c8f63</t>
        </is>
      </c>
    </row>
    <row r="248" ht="45" customHeight="1">
      <c r="A248" s="12" t="inlineStr">
        <is>
          <t>Atomic Structure</t>
        </is>
      </c>
      <c r="B248" s="12" t="inlineStr">
        <is>
          <t>Atomic Structure</t>
        </is>
      </c>
      <c r="C248" s="13" t="inlineStr">
        <is>
          <t>History of the Atom: Timeline [CH1.39]</t>
        </is>
      </c>
      <c r="D248" s="12" t="inlineStr">
        <is>
          <t>Recall the timeline of the atomic model and identify the different models from diagrams.</t>
        </is>
      </c>
      <c r="E248" s="12" t="inlineStr">
        <is>
          <t>822d2df3-39ad-41c8-a021-5b4f011ae61b</t>
        </is>
      </c>
    </row>
    <row r="249" ht="45" customHeight="1">
      <c r="A249" s="12" t="inlineStr">
        <is>
          <t>Atomic Structure</t>
        </is>
      </c>
      <c r="B249" s="12" t="inlineStr">
        <is>
          <t>Atomic Structure</t>
        </is>
      </c>
      <c r="C249" s="13" t="inlineStr">
        <is>
          <t>Plum Pudding vs the Nuclear Model [CH1.40]</t>
        </is>
      </c>
      <c r="D249" s="12" t="inlineStr">
        <is>
          <t>Compare the Plum Pudding Model to the Nuclear Model of the atom.</t>
        </is>
      </c>
      <c r="E249" s="12" t="inlineStr">
        <is>
          <t>0bf09d05-a8cf-4b20-bbe6-320ec86fc9d6</t>
        </is>
      </c>
    </row>
    <row r="250" ht="45" customHeight="1">
      <c r="A250" s="12" t="inlineStr">
        <is>
          <t>Atomic Structure</t>
        </is>
      </c>
      <c r="B250" s="12" t="inlineStr">
        <is>
          <t>Atomic Structure</t>
        </is>
      </c>
      <c r="C250" s="13" t="inlineStr">
        <is>
          <t>Discovery of Radioactivity [PH4.01]</t>
        </is>
      </c>
      <c r="D250" s="12" t="inlineStr">
        <is>
          <t>Identify how radioactivity was discovered and why it is measured in becquerels (Bq).</t>
        </is>
      </c>
      <c r="E250" s="12" t="inlineStr">
        <is>
          <t>785b4522-7935-499e-b2c3-eb2a9f8435f6</t>
        </is>
      </c>
    </row>
    <row r="251" ht="45" customHeight="1">
      <c r="A251" s="12" t="inlineStr">
        <is>
          <t>Atomic Structure</t>
        </is>
      </c>
      <c r="B251" s="12" t="inlineStr">
        <is>
          <t>Atomic Structure</t>
        </is>
      </c>
      <c r="C251" s="13" t="inlineStr">
        <is>
          <t>Nuclear Decay: α (Alpha) [PH4.02]</t>
        </is>
      </c>
      <c r="D251" s="12" t="inlineStr">
        <is>
          <t>Identify and describe the emission of alpha decay.</t>
        </is>
      </c>
      <c r="E251" s="12" t="inlineStr">
        <is>
          <t>06ee8561-5029-4fc6-ae93-11ab8ce356ca</t>
        </is>
      </c>
    </row>
    <row r="252" ht="45" customHeight="1">
      <c r="A252" s="12" t="inlineStr">
        <is>
          <t>Atomic Structure</t>
        </is>
      </c>
      <c r="B252" s="12" t="inlineStr">
        <is>
          <t>Atomic Structure</t>
        </is>
      </c>
      <c r="C252" s="13" t="inlineStr">
        <is>
          <t>Nuclear Decay: β⁻ (Beta minus) [PH4.03]</t>
        </is>
      </c>
      <c r="D252" s="12" t="inlineStr">
        <is>
          <t>Identify and describe the emission of beta minus decay.</t>
        </is>
      </c>
      <c r="E252" s="12" t="inlineStr">
        <is>
          <t>29147c45-9f2f-4ebd-9809-b34b7643d33e</t>
        </is>
      </c>
    </row>
    <row r="253" ht="45" customHeight="1">
      <c r="A253" s="12" t="inlineStr">
        <is>
          <t>Atomic Structure</t>
        </is>
      </c>
      <c r="B253" s="12" t="inlineStr">
        <is>
          <t>Atomic Structure</t>
        </is>
      </c>
      <c r="C253" s="13" t="inlineStr">
        <is>
          <t>Nuclear Decay: γ (Gamma) [PH4.04]</t>
        </is>
      </c>
      <c r="D253" s="12" t="inlineStr">
        <is>
          <t>Identify and describe the emission of gamma decay.</t>
        </is>
      </c>
      <c r="E253" s="12" t="inlineStr">
        <is>
          <t>58b997dc-d239-41cc-b1c6-3f1ec7658c7d</t>
        </is>
      </c>
    </row>
    <row r="254" ht="45" customHeight="1">
      <c r="A254" s="12" t="inlineStr">
        <is>
          <t>Atomic Structure</t>
        </is>
      </c>
      <c r="B254" s="12" t="inlineStr">
        <is>
          <t>Atomic Structure</t>
        </is>
      </c>
      <c r="C254" s="13" t="inlineStr">
        <is>
          <t>Nuclear Decay: n (Neutron) [PH4.05]</t>
        </is>
      </c>
      <c r="D254" s="12" t="inlineStr">
        <is>
          <t>Identify and describe the emission of neutron decay.</t>
        </is>
      </c>
      <c r="E254" s="12" t="inlineStr">
        <is>
          <t>0e48b00f-13e1-42d1-9599-7132de612e29</t>
        </is>
      </c>
    </row>
    <row r="255" ht="45" customHeight="1">
      <c r="A255" s="12" t="inlineStr">
        <is>
          <t>Atomic Structure</t>
        </is>
      </c>
      <c r="B255" s="12" t="inlineStr">
        <is>
          <t>Atomic Structure</t>
        </is>
      </c>
      <c r="C255" s="13" t="inlineStr">
        <is>
          <t>Nuclear Decay: Summary [PH4.06]</t>
        </is>
      </c>
      <c r="D255" s="12" t="inlineStr">
        <is>
          <t>Identify and describe the different types of nuclear decay. This includes alpha, beta minus, gamma and neutron decay.</t>
        </is>
      </c>
      <c r="E255" s="12" t="inlineStr">
        <is>
          <t>6d9d791f-0841-497f-ac0c-bf3808ebcf35</t>
        </is>
      </c>
    </row>
    <row r="256" ht="45" customHeight="1">
      <c r="A256" s="12" t="inlineStr">
        <is>
          <t>Atomic Structure</t>
        </is>
      </c>
      <c r="B256" s="12" t="inlineStr">
        <is>
          <t>Atomic Structure</t>
        </is>
      </c>
      <c r="C256" s="13" t="inlineStr">
        <is>
          <t>Ionising Radiation [PH4.07]</t>
        </is>
      </c>
      <c r="D256" s="12" t="inlineStr">
        <is>
          <t>Identify the relative ionising properties of alpha, beta and gamma decay.</t>
        </is>
      </c>
      <c r="E256" s="12" t="inlineStr">
        <is>
          <t>f05c0b28-9aa8-4312-9d9a-5f265f10416b</t>
        </is>
      </c>
    </row>
    <row r="257" ht="45" customHeight="1">
      <c r="A257" s="12" t="inlineStr">
        <is>
          <t>Atomic Structure</t>
        </is>
      </c>
      <c r="B257" s="12" t="inlineStr">
        <is>
          <t>Atomic Structure</t>
        </is>
      </c>
      <c r="C257" s="13" t="inlineStr">
        <is>
          <t>Detecting Radiation [PH4.08]</t>
        </is>
      </c>
      <c r="D257" s="12" t="inlineStr">
        <is>
          <t>Describe how to detect ionising radiation using spark plates and a Geiger–Müller tube.</t>
        </is>
      </c>
      <c r="E257" s="12" t="inlineStr">
        <is>
          <t>e542ada1-16bf-4de7-96cc-8ba4df619d82</t>
        </is>
      </c>
    </row>
    <row r="258" ht="45" customHeight="1">
      <c r="A258" s="12" t="inlineStr">
        <is>
          <t>Atomic Structure</t>
        </is>
      </c>
      <c r="B258" s="12" t="inlineStr">
        <is>
          <t>Atomic Structure</t>
        </is>
      </c>
      <c r="C258" s="13" t="inlineStr">
        <is>
          <t>Penetrating Properties of Radiation [PH4.09]</t>
        </is>
      </c>
      <c r="D258" s="12" t="inlineStr">
        <is>
          <t>Identify the penetration properties of nuclear decay through materials and their range in air.</t>
        </is>
      </c>
      <c r="E258" s="12" t="inlineStr">
        <is>
          <t>cc37e049-fbb0-4df4-ac17-e5e49b13f912</t>
        </is>
      </c>
    </row>
    <row r="259" ht="45" customHeight="1">
      <c r="A259" s="12" t="inlineStr">
        <is>
          <t>Atomic Structure</t>
        </is>
      </c>
      <c r="B259" s="12" t="inlineStr">
        <is>
          <t>Atomic Structure</t>
        </is>
      </c>
      <c r="C259" s="13" t="inlineStr">
        <is>
          <t>Nuclear Equations: α Decay [PH4.10]</t>
        </is>
      </c>
      <c r="D259" s="12" t="inlineStr">
        <is>
          <t>Write balanced alpha decay equations using the names and symbols of common nuclei and particles.</t>
        </is>
      </c>
      <c r="E259" s="12" t="inlineStr">
        <is>
          <t>d8590880-0d41-47f0-95bc-afc5fbcaa93b</t>
        </is>
      </c>
    </row>
    <row r="260" ht="45" customHeight="1">
      <c r="A260" s="12" t="inlineStr">
        <is>
          <t>Atomic Structure</t>
        </is>
      </c>
      <c r="B260" s="12" t="inlineStr">
        <is>
          <t>Atomic Structure</t>
        </is>
      </c>
      <c r="C260" s="13" t="inlineStr">
        <is>
          <t>Nuclear Equations: β- Decay [PH4.11]</t>
        </is>
      </c>
      <c r="D260" s="12" t="inlineStr">
        <is>
          <t>Write balanced beta decay equations using the names and symbols of common nuclei and particles.</t>
        </is>
      </c>
      <c r="E260" s="12" t="inlineStr">
        <is>
          <t>2d7e773f-17e0-4b7f-be5b-94d04fcc31f3</t>
        </is>
      </c>
    </row>
    <row r="261" ht="45" customHeight="1">
      <c r="A261" s="12" t="inlineStr">
        <is>
          <t>Atomic Structure</t>
        </is>
      </c>
      <c r="B261" s="12" t="inlineStr">
        <is>
          <t>Atomic Structure</t>
        </is>
      </c>
      <c r="C261" s="13" t="inlineStr">
        <is>
          <t>Nuclear Equations: Summary [PH4.12]</t>
        </is>
      </c>
      <c r="D261" s="12" t="inlineStr">
        <is>
          <t>Write balanced alpha and beta decay equations using the names and symbols of common nuclei and particles.</t>
        </is>
      </c>
      <c r="E261" s="12" t="inlineStr">
        <is>
          <t>c1d0051b-8859-41b4-8201-b491961c97ea</t>
        </is>
      </c>
    </row>
    <row r="262" ht="45" customHeight="1">
      <c r="A262" s="12" t="inlineStr">
        <is>
          <t>Atomic Structure</t>
        </is>
      </c>
      <c r="B262" s="12" t="inlineStr">
        <is>
          <t>Atomic Structure</t>
        </is>
      </c>
      <c r="C262" s="13" t="inlineStr">
        <is>
          <t>Nuclear Equations: Identify Decay [PH4.13]</t>
        </is>
      </c>
      <c r="D262" s="12" t="inlineStr">
        <is>
          <t>Identify the daughter elements from alpha and beta decay equations.</t>
        </is>
      </c>
      <c r="E262" s="12" t="inlineStr">
        <is>
          <t>97583780-0a4e-41b0-a619-52aef564571e</t>
        </is>
      </c>
    </row>
    <row r="263" ht="45" customHeight="1">
      <c r="A263" s="12" t="inlineStr">
        <is>
          <t>Atomic Structure</t>
        </is>
      </c>
      <c r="B263" s="12" t="inlineStr">
        <is>
          <t>Atomic Structure</t>
        </is>
      </c>
      <c r="C263" s="13" t="inlineStr">
        <is>
          <t>Half-lives [PH4.14]</t>
        </is>
      </c>
      <c r="D263" s="12" t="inlineStr">
        <is>
          <t>Describe the concept of half-life and the random nature of radioactive decay.</t>
        </is>
      </c>
      <c r="E263" s="12" t="inlineStr">
        <is>
          <t>853c141f-797c-4b89-8b7a-eacec509f286</t>
        </is>
      </c>
    </row>
    <row r="264" ht="45" customHeight="1">
      <c r="A264" s="12" t="inlineStr">
        <is>
          <t>Atomic Structure</t>
        </is>
      </c>
      <c r="B264" s="12" t="inlineStr">
        <is>
          <t>Atomic Structure</t>
        </is>
      </c>
      <c r="C264" s="13" t="inlineStr">
        <is>
          <t>Half-lives from a Graph [PH4.15]</t>
        </is>
      </c>
      <c r="D264" s="12" t="inlineStr">
        <is>
          <t>Determine the half-life of a radioactive isotope from a graph.</t>
        </is>
      </c>
      <c r="E264" s="12" t="inlineStr">
        <is>
          <t>d55d012a-a163-4177-873e-60b8dbd0207b</t>
        </is>
      </c>
    </row>
    <row r="265" ht="45" customHeight="1">
      <c r="A265" s="12" t="inlineStr">
        <is>
          <t>Atomic Structure</t>
        </is>
      </c>
      <c r="B265" s="12" t="inlineStr">
        <is>
          <t>Atomic Structure</t>
        </is>
      </c>
      <c r="C265" s="13" t="inlineStr">
        <is>
          <t>Calculating Half-lives I [PH4.16]</t>
        </is>
      </c>
      <c r="D265" s="12" t="inlineStr">
        <is>
          <t>Calculate the half-life of a radioactive isotope from the information provided.</t>
        </is>
      </c>
      <c r="E265" s="12" t="inlineStr">
        <is>
          <t>7614f9c0-24c4-4c7d-9164-a50939bef7ea</t>
        </is>
      </c>
    </row>
    <row r="266" ht="45" customHeight="1">
      <c r="A266" s="12" t="inlineStr">
        <is>
          <t>Atomic Structure</t>
        </is>
      </c>
      <c r="B266" s="12" t="inlineStr">
        <is>
          <t>Atomic Structure</t>
        </is>
      </c>
      <c r="C266" s="13" t="inlineStr">
        <is>
          <t>Calculating Half-lives II [PH4.17]</t>
        </is>
      </c>
      <c r="D266" s="12" t="inlineStr">
        <is>
          <t>Calculate the original activity and number of radioactive isotopes of a sample when provided with the half-life of the radioactive isotope.</t>
        </is>
      </c>
      <c r="E266" s="12" t="inlineStr">
        <is>
          <t>3527ac22-748e-474b-9a97-b0ebc7445e9d</t>
        </is>
      </c>
    </row>
    <row r="267" ht="45" customHeight="1">
      <c r="A267" s="12" t="inlineStr">
        <is>
          <t>Atomic Structure</t>
        </is>
      </c>
      <c r="B267" s="12" t="inlineStr">
        <is>
          <t>Atomic Structure</t>
        </is>
      </c>
      <c r="C267" s="13" t="inlineStr">
        <is>
          <t>Net Decline in Half-lives [PH4.18]</t>
        </is>
      </c>
      <c r="D267" s="12" t="inlineStr">
        <is>
          <t>Calculate the net decline, expressed as a ratio, in a radioactive emission after a given number of half-lives.</t>
        </is>
      </c>
      <c r="E267" s="12" t="inlineStr">
        <is>
          <t>424c4627-4f79-4aee-ab09-cdd1170bd93a</t>
        </is>
      </c>
    </row>
    <row r="268" ht="45" customHeight="1">
      <c r="A268" s="12" t="inlineStr">
        <is>
          <t>Atomic Structure</t>
        </is>
      </c>
      <c r="B268" s="12" t="inlineStr">
        <is>
          <t>Atomic Structure</t>
        </is>
      </c>
      <c r="C268" s="13" t="inlineStr">
        <is>
          <t>Radioactive Contamination [PH4.19]</t>
        </is>
      </c>
      <c r="D268" s="12" t="inlineStr">
        <is>
          <t>Identify the hazards associated with radioactive contamination.</t>
        </is>
      </c>
      <c r="E268" s="12" t="inlineStr">
        <is>
          <t>8fbad6fc-b0ba-4b5e-93d3-87f8fd7eff04</t>
        </is>
      </c>
    </row>
    <row r="269" ht="45" customHeight="1">
      <c r="A269" s="12" t="inlineStr">
        <is>
          <t>Atomic Structure</t>
        </is>
      </c>
      <c r="B269" s="12" t="inlineStr">
        <is>
          <t>Atomic Structure</t>
        </is>
      </c>
      <c r="C269" s="13" t="inlineStr">
        <is>
          <t>Irradiation [PH4.20]</t>
        </is>
      </c>
      <c r="D269" s="12" t="inlineStr">
        <is>
          <t>Describe the process of irradiation and suitable precautions to protect against it.</t>
        </is>
      </c>
      <c r="E269" s="12" t="inlineStr">
        <is>
          <t>cad90db8-3205-4d9c-8ee9-39bcece249b5</t>
        </is>
      </c>
    </row>
    <row r="270" ht="45" customHeight="1">
      <c r="A270" s="12" t="inlineStr">
        <is>
          <t>Atomic Structure</t>
        </is>
      </c>
      <c r="B270" s="12" t="inlineStr">
        <is>
          <t>Atomic Structure</t>
        </is>
      </c>
      <c r="C270" s="13" t="inlineStr">
        <is>
          <t>Comparing Contamination &amp; Irradiation [PH4.21]</t>
        </is>
      </c>
      <c r="D270" s="12" t="inlineStr">
        <is>
          <t>Compare the hazards associated with contamination and irradiation.</t>
        </is>
      </c>
      <c r="E270" s="12" t="inlineStr">
        <is>
          <t>cad3c031-194e-476d-8093-305b33d0c4f9</t>
        </is>
      </c>
    </row>
    <row r="271" ht="45" customHeight="1">
      <c r="A271" s="12" t="inlineStr">
        <is>
          <t>Atomic Structure</t>
        </is>
      </c>
      <c r="B271" s="12" t="inlineStr">
        <is>
          <t>Atomic Structure</t>
        </is>
      </c>
      <c r="C271" s="13" t="inlineStr">
        <is>
          <t>Effects of Radiation on Animals [PH4.22]</t>
        </is>
      </c>
      <c r="D271" s="12" t="inlineStr">
        <is>
          <t>Describe the dangers of ionising radiation in terms of tissue damage and possible mutations for animals.</t>
        </is>
      </c>
      <c r="E271" s="12" t="inlineStr">
        <is>
          <t>91bb467c-43bc-41e3-b944-78e383dd8869</t>
        </is>
      </c>
    </row>
    <row r="272" ht="45" customHeight="1">
      <c r="A272" s="12" t="inlineStr">
        <is>
          <t>Atomic Structure</t>
        </is>
      </c>
      <c r="B272" s="12" t="inlineStr">
        <is>
          <t>Atomic Structure</t>
        </is>
      </c>
      <c r="C272" s="13" t="inlineStr">
        <is>
          <t>Uses of Radiation [PH4.23]</t>
        </is>
      </c>
      <c r="D272" s="12" t="inlineStr">
        <is>
          <t>Describe the uses of nuclear radiation and evaluate the best sources of radiation to use in a given situation.</t>
        </is>
      </c>
      <c r="E272" s="12" t="inlineStr">
        <is>
          <t>31a4c497-6b2c-4fe7-909e-6ab6ee920891</t>
        </is>
      </c>
    </row>
    <row r="273" ht="45" customHeight="1">
      <c r="A273" s="12" t="inlineStr">
        <is>
          <t>Atomic Structure</t>
        </is>
      </c>
      <c r="B273" s="12" t="inlineStr">
        <is>
          <t>Atomic Structure</t>
        </is>
      </c>
      <c r="C273" s="13" t="inlineStr">
        <is>
          <t>Radiation: Peer Review [PH4.24]</t>
        </is>
      </c>
      <c r="D273" s="12" t="inlineStr">
        <is>
          <t>Describe the importance of peer review of research into the effects of radiation on humans.</t>
        </is>
      </c>
      <c r="E273" s="12" t="inlineStr">
        <is>
          <t>58dea7e5-a2cc-412f-878b-42869a68bb0d</t>
        </is>
      </c>
    </row>
    <row r="274" ht="45" customHeight="1">
      <c r="A274" s="12" t="inlineStr">
        <is>
          <t>Forces</t>
        </is>
      </c>
      <c r="B274" s="12" t="inlineStr">
        <is>
          <t>Forces</t>
        </is>
      </c>
      <c r="C274" s="13" t="inlineStr">
        <is>
          <t>Diagnostic: Introduction to Forces [PH0.066]</t>
        </is>
      </c>
      <c r="D274" s="12" t="inlineStr">
        <is>
          <t>Diagnostic for contact and non-contact forces, the difference between mass and weight and the centre of mass.</t>
        </is>
      </c>
      <c r="E274" s="12" t="inlineStr">
        <is>
          <t>a54a0a54-b686-463a-ae6b-1ac2190524f5</t>
        </is>
      </c>
    </row>
    <row r="275" ht="45" customHeight="1">
      <c r="A275" s="12" t="inlineStr">
        <is>
          <t>Forces</t>
        </is>
      </c>
      <c r="B275" s="12" t="inlineStr">
        <is>
          <t>Forces</t>
        </is>
      </c>
      <c r="C275" s="13" t="inlineStr">
        <is>
          <t>Diagnostic: Newton’s Laws [PH0.070]</t>
        </is>
      </c>
      <c r="D275" s="12" t="inlineStr">
        <is>
          <t xml:space="preserve">Diagnostic for Newton's three laws. Includes determining and calculating resultant forces, inertia, friction experiments and scaled diagrams </t>
        </is>
      </c>
      <c r="E275" s="12" t="inlineStr">
        <is>
          <t>187723a6-6050-4fca-ac3a-e85d08f299ae</t>
        </is>
      </c>
    </row>
    <row r="276" ht="45" customHeight="1">
      <c r="A276" s="12" t="inlineStr">
        <is>
          <t>Forces</t>
        </is>
      </c>
      <c r="B276" s="12" t="inlineStr">
        <is>
          <t>Forces</t>
        </is>
      </c>
      <c r="C276" s="13" t="inlineStr">
        <is>
          <t>Diagnostic: Using F=ma [PH0.072]</t>
        </is>
      </c>
      <c r="D276" s="12" t="inlineStr">
        <is>
          <t>Diagnostic for making calculations using the F=ma equation, including the F=ma practical.</t>
        </is>
      </c>
      <c r="E276" s="12" t="inlineStr">
        <is>
          <t>b35ee283-bd51-4d1f-b45f-6fdc4711e9df</t>
        </is>
      </c>
    </row>
    <row r="277" ht="45" customHeight="1">
      <c r="A277" s="12" t="inlineStr">
        <is>
          <t>Forces</t>
        </is>
      </c>
      <c r="B277" s="12" t="inlineStr">
        <is>
          <t>Forces</t>
        </is>
      </c>
      <c r="C277" s="13" t="inlineStr">
        <is>
          <t>Diagnostic: Extension of Springs [PH0.075]</t>
        </is>
      </c>
      <c r="D277" s="12" t="inlineStr">
        <is>
          <t>Diagnostic for elastic and plastic deformations, including Hooke's Law Practical. Calculations using the F=ke and E=½ke² equations with application and unit conversion questions.</t>
        </is>
      </c>
      <c r="E277" s="12" t="inlineStr">
        <is>
          <t>26341778-86af-4575-904e-477979ec4ea2</t>
        </is>
      </c>
    </row>
    <row r="278" ht="45" customHeight="1">
      <c r="A278" s="12" t="inlineStr">
        <is>
          <t>Forces</t>
        </is>
      </c>
      <c r="B278" s="12" t="inlineStr">
        <is>
          <t>Forces</t>
        </is>
      </c>
      <c r="C278" s="13" t="inlineStr">
        <is>
          <t>Diagnostic: Moments [PH80.009]</t>
        </is>
      </c>
      <c r="D278" s="12" t="inlineStr">
        <is>
          <t>Diagnostic for the p:moments topic.</t>
        </is>
      </c>
      <c r="E278" s="12" t="inlineStr">
        <is>
          <t>8b598834-04a7-4265-90ee-7f894d800287</t>
        </is>
      </c>
    </row>
    <row r="279" ht="45" customHeight="1">
      <c r="A279" s="12" t="inlineStr">
        <is>
          <t>Forces</t>
        </is>
      </c>
      <c r="B279" s="12" t="inlineStr">
        <is>
          <t>Forces</t>
        </is>
      </c>
      <c r="C279" s="13" t="inlineStr">
        <is>
          <t>Scalar &amp; Vector Quantities [PH5.001]</t>
        </is>
      </c>
      <c r="D279" s="12" t="inlineStr">
        <is>
          <t>Define scalars and vectors.</t>
        </is>
      </c>
      <c r="E279" s="12" t="inlineStr">
        <is>
          <t>0a7bcba8-f4f4-472c-86e1-61135bea3eb7</t>
        </is>
      </c>
    </row>
    <row r="280" ht="45" customHeight="1">
      <c r="A280" s="12" t="inlineStr">
        <is>
          <t>Forces</t>
        </is>
      </c>
      <c r="B280" s="12" t="inlineStr">
        <is>
          <t>Forces</t>
        </is>
      </c>
      <c r="C280" s="13" t="inlineStr">
        <is>
          <t xml:space="preserve">Introduction to Forces [PH5.002] </t>
        </is>
      </c>
      <c r="D280" s="12" t="inlineStr">
        <is>
          <t xml:space="preserve">Describe what a force is and how to represent it.  </t>
        </is>
      </c>
      <c r="E280" s="12" t="inlineStr">
        <is>
          <t>de5daa6d-be44-45bc-9097-584600ae62b2</t>
        </is>
      </c>
    </row>
    <row r="281" ht="45" customHeight="1">
      <c r="A281" s="12" t="inlineStr">
        <is>
          <t>Forces</t>
        </is>
      </c>
      <c r="B281" s="12" t="inlineStr">
        <is>
          <t>Forces</t>
        </is>
      </c>
      <c r="C281" s="13" t="inlineStr">
        <is>
          <t>Contact &amp; Non-Contact Forces [PH5.003]</t>
        </is>
      </c>
      <c r="D281" s="12" t="inlineStr">
        <is>
          <t xml:space="preserve">Describing the difference between contact and non-contact forces.  </t>
        </is>
      </c>
      <c r="E281" s="12" t="inlineStr">
        <is>
          <t>28c8edd9-3bac-47ff-b69e-72e5097c6e14</t>
        </is>
      </c>
    </row>
    <row r="282" ht="45" customHeight="1">
      <c r="A282" s="12" t="inlineStr">
        <is>
          <t>Forces</t>
        </is>
      </c>
      <c r="B282" s="12" t="inlineStr">
        <is>
          <t>Forces</t>
        </is>
      </c>
      <c r="C282" s="13" t="inlineStr">
        <is>
          <t xml:space="preserve">Weight vs Mass [PH5.004] </t>
        </is>
      </c>
      <c r="D282" s="12" t="inlineStr">
        <is>
          <t xml:space="preserve">Describing the difference between contact and non-contact forces. </t>
        </is>
      </c>
      <c r="E282" s="12" t="inlineStr">
        <is>
          <t>528b23e1-1909-44a3-ba69-64871d2220f2</t>
        </is>
      </c>
    </row>
    <row r="283" ht="45" customHeight="1">
      <c r="A283" s="12" t="inlineStr">
        <is>
          <t>Forces</t>
        </is>
      </c>
      <c r="B283" s="12" t="inlineStr">
        <is>
          <t>Forces</t>
        </is>
      </c>
      <c r="C283" s="13" t="inlineStr">
        <is>
          <t>Using W=mg to Calculate Weight I [PH5.005]</t>
        </is>
      </c>
      <c r="D283" s="12" t="inlineStr">
        <is>
          <t xml:space="preserve">Using the formula W=mg to calculate the Weight of an object.  </t>
        </is>
      </c>
      <c r="E283" s="12" t="inlineStr">
        <is>
          <t>2881d2fd-87b0-4e96-aa8e-a24b88a6c53b</t>
        </is>
      </c>
    </row>
    <row r="284" ht="45" customHeight="1">
      <c r="A284" s="12" t="inlineStr">
        <is>
          <t>Forces</t>
        </is>
      </c>
      <c r="B284" s="12" t="inlineStr">
        <is>
          <t>Forces</t>
        </is>
      </c>
      <c r="C284" s="13" t="inlineStr">
        <is>
          <t>Using W=mg to Calculate Weight II [PH5.006]</t>
        </is>
      </c>
      <c r="D284" s="12" t="inlineStr">
        <is>
          <t xml:space="preserve">Using the formula W=mg to calculate the weight of an object, with unit conversions. </t>
        </is>
      </c>
      <c r="E284" s="12" t="inlineStr">
        <is>
          <t>8ad6d706-6316-43f0-b9fe-7dbe707255be</t>
        </is>
      </c>
    </row>
    <row r="285" ht="45" customHeight="1">
      <c r="A285" s="12" t="inlineStr">
        <is>
          <t>Forces</t>
        </is>
      </c>
      <c r="B285" s="12" t="inlineStr">
        <is>
          <t>Forces</t>
        </is>
      </c>
      <c r="C285" s="13" t="inlineStr">
        <is>
          <t xml:space="preserve">Rearranging W=mg [PH5.007] </t>
        </is>
      </c>
      <c r="D285" s="12" t="inlineStr">
        <is>
          <t xml:space="preserve">Rearranging the formula W=mg. </t>
        </is>
      </c>
      <c r="E285" s="12" t="inlineStr">
        <is>
          <t>8b6a648f-3ed0-4a76-a49a-6e8cbd72ce42</t>
        </is>
      </c>
    </row>
    <row r="286" ht="45" customHeight="1">
      <c r="A286" s="12" t="inlineStr">
        <is>
          <t>Forces</t>
        </is>
      </c>
      <c r="B286" s="12" t="inlineStr">
        <is>
          <t>Forces</t>
        </is>
      </c>
      <c r="C286" s="13" t="inlineStr">
        <is>
          <t xml:space="preserve">Centre of Mass [PH5.008] </t>
        </is>
      </c>
      <c r="D286" s="12" t="inlineStr">
        <is>
          <t xml:space="preserve">Describe the centre of mass. </t>
        </is>
      </c>
      <c r="E286" s="12" t="inlineStr">
        <is>
          <t>9825c1e5-e6f6-49a0-88cc-8bf8b6bb8a69</t>
        </is>
      </c>
    </row>
    <row r="287" ht="45" customHeight="1">
      <c r="A287" s="12" t="inlineStr">
        <is>
          <t>Forces</t>
        </is>
      </c>
      <c r="B287" s="12" t="inlineStr">
        <is>
          <t>Forces</t>
        </is>
      </c>
      <c r="C287" s="13" t="inlineStr">
        <is>
          <t>Practical: Finding the Centre of Mass of a Lamina [PH5.009]</t>
        </is>
      </c>
      <c r="D287" s="12" t="inlineStr">
        <is>
          <t>Investigate how to locate the centre of mass of different lamina.</t>
        </is>
      </c>
      <c r="E287" s="12" t="inlineStr">
        <is>
          <t>0cb359aa-324a-4b1b-ad3a-e80d2c780ef5</t>
        </is>
      </c>
    </row>
    <row r="288" ht="45" customHeight="1">
      <c r="A288" s="12" t="inlineStr">
        <is>
          <t>Forces</t>
        </is>
      </c>
      <c r="B288" s="12" t="inlineStr">
        <is>
          <t>Forces</t>
        </is>
      </c>
      <c r="C288" s="13" t="inlineStr">
        <is>
          <t>Balanced &amp; Unbalanced Forces: Newton's First Law [PH5.010]</t>
        </is>
      </c>
      <c r="D288" s="12" t="inlineStr">
        <is>
          <t xml:space="preserve">Describe balanced and unbalanced forces and describe Newton's first law. </t>
        </is>
      </c>
      <c r="E288" s="12" t="inlineStr">
        <is>
          <t>921f5120-8575-4089-9233-e9c4387dbde3</t>
        </is>
      </c>
    </row>
    <row r="289" ht="45" customHeight="1">
      <c r="A289" s="12" t="inlineStr">
        <is>
          <t>Forces</t>
        </is>
      </c>
      <c r="B289" s="12" t="inlineStr">
        <is>
          <t>Forces</t>
        </is>
      </c>
      <c r="C289" s="13" t="inlineStr">
        <is>
          <t>Inertia [PH5.011]</t>
        </is>
      </c>
      <c r="D289" s="12" t="inlineStr">
        <is>
          <t xml:space="preserve">Describe what is meant by the term 'Inertia' and how it affects the motion of objects.   </t>
        </is>
      </c>
      <c r="E289" s="12" t="inlineStr">
        <is>
          <t>5dcaa652-cb81-4dc7-9cb4-0c7ebfe3933a</t>
        </is>
      </c>
    </row>
    <row r="290" ht="45" customHeight="1">
      <c r="A290" s="12" t="inlineStr">
        <is>
          <t>Forces</t>
        </is>
      </c>
      <c r="B290" s="12" t="inlineStr">
        <is>
          <t>Forces</t>
        </is>
      </c>
      <c r="C290" s="13" t="inlineStr">
        <is>
          <t>Newton's First Law &amp; Inertia [PH5.012]</t>
        </is>
      </c>
      <c r="D290" s="12" t="inlineStr">
        <is>
          <t>How Newton's 1st Law is linked to inertia and can also be referred to as the 'Law of Inertia'.</t>
        </is>
      </c>
      <c r="E290" s="12" t="inlineStr">
        <is>
          <t>50bc7d0f-579a-46b1-ba17-eeead907bd6b</t>
        </is>
      </c>
    </row>
    <row r="291" ht="45" customHeight="1">
      <c r="A291" s="12" t="inlineStr">
        <is>
          <t>Forces</t>
        </is>
      </c>
      <c r="B291" s="12" t="inlineStr">
        <is>
          <t>Forces</t>
        </is>
      </c>
      <c r="C291" s="13" t="inlineStr">
        <is>
          <t xml:space="preserve">Resultant Forces: Determining [PH5.014] </t>
        </is>
      </c>
      <c r="D291" s="12" t="inlineStr">
        <is>
          <t>Using Newton's First law to determine the resultant force acting on an object.</t>
        </is>
      </c>
      <c r="E291" s="12" t="inlineStr">
        <is>
          <t>fb0ca61a-5e79-444a-9373-03207ee29ebe</t>
        </is>
      </c>
    </row>
    <row r="292" ht="45" customHeight="1">
      <c r="A292" s="12" t="inlineStr">
        <is>
          <t>Forces</t>
        </is>
      </c>
      <c r="B292" s="12" t="inlineStr">
        <is>
          <t>Forces</t>
        </is>
      </c>
      <c r="C292" s="13" t="inlineStr">
        <is>
          <t xml:space="preserve">Resultant Forces: Calculating [PH5.015] </t>
        </is>
      </c>
      <c r="D292" s="12" t="inlineStr">
        <is>
          <t>Using Newton's 1st law to calculate the resultant force acting on an object.</t>
        </is>
      </c>
      <c r="E292" s="12" t="inlineStr">
        <is>
          <t>9466f8ea-2475-473d-bcbd-79cb7efe102e</t>
        </is>
      </c>
    </row>
    <row r="293" ht="45" customHeight="1">
      <c r="A293" s="12" t="inlineStr">
        <is>
          <t>Forces</t>
        </is>
      </c>
      <c r="B293" s="12" t="inlineStr">
        <is>
          <t>Forces</t>
        </is>
      </c>
      <c r="C293" s="13" t="inlineStr">
        <is>
          <t>Practical: Effect of Surface Materials on Friction [PH5.016]</t>
        </is>
      </c>
      <c r="D293" s="12" t="inlineStr">
        <is>
          <t>Investigate how surface friction on an object affects the resultant force applied to an object.</t>
        </is>
      </c>
      <c r="E293" s="12" t="inlineStr">
        <is>
          <t>4f1f87ff-ebb4-4cce-a200-ff7de3dbc133</t>
        </is>
      </c>
    </row>
    <row r="294" ht="45" customHeight="1">
      <c r="A294" s="12" t="inlineStr">
        <is>
          <t>Forces</t>
        </is>
      </c>
      <c r="B294" s="12" t="inlineStr">
        <is>
          <t>Forces</t>
        </is>
      </c>
      <c r="C294" s="13" t="inlineStr">
        <is>
          <t>Practical: Effect of Weight on Friction [PH5.017]</t>
        </is>
      </c>
      <c r="D294" s="12" t="inlineStr">
        <is>
          <t xml:space="preserve">Investigate how the weight of an object affects the magnitude of the frictional forces when a resultant force is applied to it. </t>
        </is>
      </c>
      <c r="E294" s="12" t="inlineStr">
        <is>
          <t>c9bde4cc-410c-4439-b102-d2a88ee7a152</t>
        </is>
      </c>
    </row>
    <row r="295" ht="45" customHeight="1">
      <c r="A295" s="12" t="inlineStr">
        <is>
          <t>Forces</t>
        </is>
      </c>
      <c r="B295" s="12" t="inlineStr">
        <is>
          <t>Forces</t>
        </is>
      </c>
      <c r="C295" s="13" t="inlineStr">
        <is>
          <t>Newton's Third Law [PH5.018]</t>
        </is>
      </c>
      <c r="D295" s="12" t="inlineStr">
        <is>
          <t xml:space="preserve">Describing Newton's 3rd Law. </t>
        </is>
      </c>
      <c r="E295" s="12" t="inlineStr">
        <is>
          <t>6cccded5-2f3e-4556-a786-cac8fc895067</t>
        </is>
      </c>
    </row>
    <row r="296" ht="45" customHeight="1">
      <c r="A296" s="12" t="inlineStr">
        <is>
          <t>Forces</t>
        </is>
      </c>
      <c r="B296" s="12" t="inlineStr">
        <is>
          <t>Forces</t>
        </is>
      </c>
      <c r="C296" s="13" t="inlineStr">
        <is>
          <t>Resultant Force: Scale Diagrams [PH5.021]</t>
        </is>
      </c>
      <c r="D296" s="12" t="inlineStr">
        <is>
          <t>Determine the resultant force on an object by using scale diagrams.</t>
        </is>
      </c>
      <c r="E296" s="12" t="inlineStr">
        <is>
          <t>068f8a52-d7d8-4f8a-adc3-e3d5168bed50</t>
        </is>
      </c>
    </row>
    <row r="297" ht="45" customHeight="1">
      <c r="A297" s="12" t="inlineStr">
        <is>
          <t>Forces</t>
        </is>
      </c>
      <c r="B297" s="12" t="inlineStr">
        <is>
          <t>Forces</t>
        </is>
      </c>
      <c r="C297" s="13" t="inlineStr">
        <is>
          <t>Resultant Force: Resolving Forces [PH5.022]</t>
        </is>
      </c>
      <c r="D297" s="12" t="inlineStr">
        <is>
          <t>Resolve forces into two components on flat and inclined surfaces.</t>
        </is>
      </c>
      <c r="E297" s="12" t="inlineStr">
        <is>
          <t>b6a7be9a-474a-4b24-8f9b-4b37bee35185</t>
        </is>
      </c>
    </row>
    <row r="298" ht="45" customHeight="1">
      <c r="A298" s="12" t="inlineStr">
        <is>
          <t>Forces</t>
        </is>
      </c>
      <c r="B298" s="12" t="inlineStr">
        <is>
          <t>Forces</t>
        </is>
      </c>
      <c r="C298" s="13" t="inlineStr">
        <is>
          <t>Resultant Forces: Newton's Second Law [PH5.023]</t>
        </is>
      </c>
      <c r="D298" s="12" t="inlineStr">
        <is>
          <t xml:space="preserve">Describe Newton's 2nd law. </t>
        </is>
      </c>
      <c r="E298" s="12" t="inlineStr">
        <is>
          <t>6c0fb0c0-bce5-45ab-954c-3dbe38c4bb7d</t>
        </is>
      </c>
    </row>
    <row r="299" ht="45" customHeight="1">
      <c r="A299" s="12" t="inlineStr">
        <is>
          <t>Forces</t>
        </is>
      </c>
      <c r="B299" s="12" t="inlineStr">
        <is>
          <t>Forces</t>
        </is>
      </c>
      <c r="C299" s="13" t="inlineStr">
        <is>
          <t>Using F=ma to Calculate Resultant Force I [PH5.024]</t>
        </is>
      </c>
      <c r="D299" s="12" t="inlineStr">
        <is>
          <t>Applying the formula F=ma to calculate the resultant force on an object.</t>
        </is>
      </c>
      <c r="E299" s="12" t="inlineStr">
        <is>
          <t>cb082645-63d5-4a13-85ad-1fe034f37364</t>
        </is>
      </c>
    </row>
    <row r="300" ht="45" customHeight="1">
      <c r="A300" s="12" t="inlineStr">
        <is>
          <t>Forces</t>
        </is>
      </c>
      <c r="B300" s="12" t="inlineStr">
        <is>
          <t>Forces</t>
        </is>
      </c>
      <c r="C300" s="13" t="inlineStr">
        <is>
          <t>Using F=ma to Calculate Resultant Force with Diagrams I [PH5.025]</t>
        </is>
      </c>
      <c r="D300" s="12" t="inlineStr">
        <is>
          <t>Applying the formula F=ma to calculate the resultant force on an object from diagrams.</t>
        </is>
      </c>
      <c r="E300" s="12" t="inlineStr">
        <is>
          <t>8789c050-06b4-4fb6-b476-4bc8149e589f</t>
        </is>
      </c>
    </row>
    <row r="301" ht="45" customHeight="1">
      <c r="A301" s="12" t="inlineStr">
        <is>
          <t>Forces</t>
        </is>
      </c>
      <c r="B301" s="12" t="inlineStr">
        <is>
          <t>Forces</t>
        </is>
      </c>
      <c r="C301" s="13" t="inlineStr">
        <is>
          <t>Using F=ma to Calculate Resultant Force II [PH5.026]</t>
        </is>
      </c>
      <c r="D301" s="12" t="inlineStr">
        <is>
          <t>Applying the formula F=ma to calculate the resultant force on an object with unit conversions.</t>
        </is>
      </c>
      <c r="E301" s="12" t="inlineStr">
        <is>
          <t>1da4b7e0-94ca-4e58-b2f3-404f59c527ad</t>
        </is>
      </c>
    </row>
    <row r="302" ht="45" customHeight="1">
      <c r="A302" s="12" t="inlineStr">
        <is>
          <t>Forces</t>
        </is>
      </c>
      <c r="B302" s="12" t="inlineStr">
        <is>
          <t>Forces</t>
        </is>
      </c>
      <c r="C302" s="13" t="inlineStr">
        <is>
          <t>Using F=ma to Calculate Resultant Force with Diagrams II [PH5.027]</t>
        </is>
      </c>
      <c r="D302" s="12" t="inlineStr">
        <is>
          <t>Applying the formula F=ma to calculate the resultant force on an object from diagrams with unit conversions.</t>
        </is>
      </c>
      <c r="E302" s="12" t="inlineStr">
        <is>
          <t>983c8f19-9adf-41c6-a02c-8e07e2026835</t>
        </is>
      </c>
    </row>
    <row r="303" ht="45" customHeight="1">
      <c r="A303" s="12" t="inlineStr">
        <is>
          <t>Forces</t>
        </is>
      </c>
      <c r="B303" s="12" t="inlineStr">
        <is>
          <t>Forces</t>
        </is>
      </c>
      <c r="C303" s="13" t="inlineStr">
        <is>
          <t xml:space="preserve">Rearranging F=ma [PH5.028] </t>
        </is>
      </c>
      <c r="D303" s="12" t="inlineStr">
        <is>
          <t>Rearranging the formula F=ma.</t>
        </is>
      </c>
      <c r="E303" s="12" t="inlineStr">
        <is>
          <t>79a112b2-5648-4887-b73e-81381a71af64</t>
        </is>
      </c>
    </row>
    <row r="304" ht="45" customHeight="1">
      <c r="A304" s="12" t="inlineStr">
        <is>
          <t>Forces</t>
        </is>
      </c>
      <c r="B304" s="12" t="inlineStr">
        <is>
          <t>Forces</t>
        </is>
      </c>
      <c r="C304" s="13" t="inlineStr">
        <is>
          <t>Newton's Second Law &amp; Inertia [PH5.013]</t>
        </is>
      </c>
      <c r="D304" s="12" t="inlineStr">
        <is>
          <t>Defining mass as inertial mass by Newton's 2nd law and the relationship between resultant force and acceleration.</t>
        </is>
      </c>
      <c r="E304" s="12" t="inlineStr">
        <is>
          <t>97d698ab-b9e2-41b5-9d32-c22a310712b0</t>
        </is>
      </c>
    </row>
    <row r="305" ht="45" customHeight="1">
      <c r="A305" s="12" t="inlineStr">
        <is>
          <t>Forces</t>
        </is>
      </c>
      <c r="B305" s="12" t="inlineStr">
        <is>
          <t>Forces</t>
        </is>
      </c>
      <c r="C305" s="13" t="inlineStr">
        <is>
          <t>Rearranging F=ma with Diagrams [PH5.029]</t>
        </is>
      </c>
      <c r="D305" s="12" t="inlineStr">
        <is>
          <t>Rearranging the formula F=ma using values from diagrams.</t>
        </is>
      </c>
      <c r="E305" s="12" t="inlineStr">
        <is>
          <t>238133e6-6022-41e8-a725-468aba959c04</t>
        </is>
      </c>
    </row>
    <row r="306" ht="45" customHeight="1">
      <c r="A306" s="12" t="inlineStr">
        <is>
          <t>Forces</t>
        </is>
      </c>
      <c r="B306" s="12" t="inlineStr">
        <is>
          <t>Forces</t>
        </is>
      </c>
      <c r="C306" s="13" t="inlineStr">
        <is>
          <t>Using F=ma to Estimate Forces [PH5.030]</t>
        </is>
      </c>
      <c r="D306" s="12" t="inlineStr">
        <is>
          <t xml:space="preserve">Using the formula F=ma to estimate everyday forces. </t>
        </is>
      </c>
      <c r="E306" s="12" t="inlineStr">
        <is>
          <t>9d44bcc0-3350-4580-9662-b8d8d3750909</t>
        </is>
      </c>
    </row>
    <row r="307" ht="45" customHeight="1">
      <c r="A307" s="12" t="inlineStr">
        <is>
          <t>Forces</t>
        </is>
      </c>
      <c r="B307" s="12" t="inlineStr">
        <is>
          <t>Forces</t>
        </is>
      </c>
      <c r="C307" s="13" t="inlineStr">
        <is>
          <t>Required Practical 19: Effect of Force on Acceleration at Constant Mass [PH5.031]</t>
        </is>
      </c>
      <c r="D307" s="12" t="inlineStr">
        <is>
          <t>Investigate how changing the force of an object affects the acceleration when its mass remains constant.</t>
        </is>
      </c>
      <c r="E307" s="12" t="inlineStr">
        <is>
          <t>8450bdae-8d8e-4f78-a39c-cabf33f553d2</t>
        </is>
      </c>
    </row>
    <row r="308" ht="45" customHeight="1">
      <c r="A308" s="12" t="inlineStr">
        <is>
          <t>Forces</t>
        </is>
      </c>
      <c r="B308" s="12" t="inlineStr">
        <is>
          <t>Forces</t>
        </is>
      </c>
      <c r="C308" s="13" t="inlineStr">
        <is>
          <t>Required Practical 19: Effect of Mass on Acceleration with a Constant Force [PH5.033]</t>
        </is>
      </c>
      <c r="D308" s="12" t="inlineStr">
        <is>
          <t xml:space="preserve">Investigate how changing the mass of an object affects the acceleration when a constant force is applied.  </t>
        </is>
      </c>
      <c r="E308" s="12" t="inlineStr">
        <is>
          <t>5fdc7aea-cf72-4b3e-9d6f-e15b74f2ae13</t>
        </is>
      </c>
    </row>
    <row r="309" ht="45" customHeight="1">
      <c r="A309" s="12" t="inlineStr">
        <is>
          <t>Forces</t>
        </is>
      </c>
      <c r="B309" s="12" t="inlineStr">
        <is>
          <t>Forces</t>
        </is>
      </c>
      <c r="C309" s="13" t="inlineStr">
        <is>
          <t>Stretching &amp; Compressing [PH5.035]</t>
        </is>
      </c>
      <c r="D309" s="12" t="inlineStr">
        <is>
          <t>Describe how forces can change the shape of an object.</t>
        </is>
      </c>
      <c r="E309" s="12" t="inlineStr">
        <is>
          <t>f447138d-e80d-40a6-b29b-eeb29cd1e986</t>
        </is>
      </c>
    </row>
    <row r="310" ht="45" customHeight="1">
      <c r="A310" s="12" t="inlineStr">
        <is>
          <t>Forces</t>
        </is>
      </c>
      <c r="B310" s="12" t="inlineStr">
        <is>
          <t>Forces</t>
        </is>
      </c>
      <c r="C310" s="13" t="inlineStr">
        <is>
          <t>Elastic vs Inelastic Deformation [PH5.036]</t>
        </is>
      </c>
      <c r="D310" s="12" t="inlineStr">
        <is>
          <t xml:space="preserve">Explain the difference between plastic and elastic deformation.  </t>
        </is>
      </c>
      <c r="E310" s="12" t="inlineStr">
        <is>
          <t>8b2ba6e2-9dc5-4087-8ef3-f3900d319c3d</t>
        </is>
      </c>
    </row>
    <row r="311" ht="45" customHeight="1">
      <c r="A311" s="12" t="inlineStr">
        <is>
          <t>Forces</t>
        </is>
      </c>
      <c r="B311" s="12" t="inlineStr">
        <is>
          <t>Forces</t>
        </is>
      </c>
      <c r="C311" s="13" t="inlineStr">
        <is>
          <t>Required Practical 18: Hooke's Law – Method &amp; Data Collection [PH5.037]</t>
        </is>
      </c>
      <c r="D311" s="12" t="inlineStr">
        <is>
          <t>Investigate how the extension of a spring changes when a force is applied to it.</t>
        </is>
      </c>
      <c r="E311" s="12" t="inlineStr">
        <is>
          <t>124a20d0-5c8d-4b10-80de-1163891386cb</t>
        </is>
      </c>
    </row>
    <row r="312" ht="45" customHeight="1">
      <c r="A312" s="12" t="inlineStr">
        <is>
          <t>Forces</t>
        </is>
      </c>
      <c r="B312" s="12" t="inlineStr">
        <is>
          <t>Forces</t>
        </is>
      </c>
      <c r="C312" s="13" t="inlineStr">
        <is>
          <t>Hooke's Law [PH5.039]</t>
        </is>
      </c>
      <c r="D312" s="12" t="inlineStr">
        <is>
          <t>Describe Hooke's Law and the relationship between force and extension or compression.</t>
        </is>
      </c>
      <c r="E312" s="12" t="inlineStr">
        <is>
          <t>bdf49d75-827d-4f68-81db-b2fcf32de2d7</t>
        </is>
      </c>
    </row>
    <row r="313" ht="45" customHeight="1">
      <c r="A313" s="12" t="inlineStr">
        <is>
          <t>Forces</t>
        </is>
      </c>
      <c r="B313" s="12" t="inlineStr">
        <is>
          <t>Forces</t>
        </is>
      </c>
      <c r="C313" s="13" t="inlineStr">
        <is>
          <t>Hooke's Law: Limit of Proportionality [PH5.040]</t>
        </is>
      </c>
      <c r="D313" s="12" t="inlineStr">
        <is>
          <t xml:space="preserve">Explain the conditions needed for Hooke's law to apply to a material being stretched or compressed. </t>
        </is>
      </c>
      <c r="E313" s="12" t="inlineStr">
        <is>
          <t>03935338-df0b-4cf3-84de-0d6033f9a38d</t>
        </is>
      </c>
    </row>
    <row r="314" ht="45" customHeight="1">
      <c r="A314" s="12" t="inlineStr">
        <is>
          <t>Forces</t>
        </is>
      </c>
      <c r="B314" s="12" t="inlineStr">
        <is>
          <t>Forces</t>
        </is>
      </c>
      <c r="C314" s="13" t="inlineStr">
        <is>
          <t>Required Practical 18: Hooke's Law – Analysis &amp; Conclusions [PH5.041]</t>
        </is>
      </c>
      <c r="D314" s="12" t="inlineStr">
        <is>
          <t>Analyse and conclude Hooke's Law practical.</t>
        </is>
      </c>
      <c r="E314" s="12" t="inlineStr">
        <is>
          <t>44ad7db8-9870-45b0-996b-b9d1be79bb42</t>
        </is>
      </c>
    </row>
    <row r="315" ht="45" customHeight="1">
      <c r="A315" s="12" t="inlineStr">
        <is>
          <t>Forces</t>
        </is>
      </c>
      <c r="B315" s="12" t="inlineStr">
        <is>
          <t>Forces</t>
        </is>
      </c>
      <c r="C315" s="13" t="inlineStr">
        <is>
          <t>Using F=ke to Calculate Force I [PH5.043]</t>
        </is>
      </c>
      <c r="D315" s="12" t="inlineStr">
        <is>
          <t>Using the relationship between force and extension, with conversions from cm to m.</t>
        </is>
      </c>
      <c r="E315" s="12" t="inlineStr">
        <is>
          <t>beab37c7-bbb9-48ae-98f7-71a73fbe0a3d</t>
        </is>
      </c>
    </row>
    <row r="316" ht="45" customHeight="1">
      <c r="A316" s="12" t="inlineStr">
        <is>
          <t>Forces</t>
        </is>
      </c>
      <c r="B316" s="12" t="inlineStr">
        <is>
          <t>Forces</t>
        </is>
      </c>
      <c r="C316" s="13" t="inlineStr">
        <is>
          <t>Using F=ke to Calculate Force with Diagrams I [PH5.044]</t>
        </is>
      </c>
      <c r="D316" s="12" t="inlineStr">
        <is>
          <t>Using the relationship between force and extension with diagrams, with conversions from cm to m.</t>
        </is>
      </c>
      <c r="E316" s="12" t="inlineStr">
        <is>
          <t>2fa87871-f84b-4770-9d48-354ec63bd870</t>
        </is>
      </c>
    </row>
    <row r="317" ht="45" customHeight="1">
      <c r="A317" s="12" t="inlineStr">
        <is>
          <t>Forces</t>
        </is>
      </c>
      <c r="B317" s="12" t="inlineStr">
        <is>
          <t>Forces</t>
        </is>
      </c>
      <c r="C317" s="13" t="inlineStr">
        <is>
          <t>Using F=ke to Calculate Force II [PH5.045]</t>
        </is>
      </c>
      <c r="D317" s="12" t="inlineStr">
        <is>
          <t>Using the relationship between force and extension, with units conversions required</t>
        </is>
      </c>
      <c r="E317" s="12" t="inlineStr">
        <is>
          <t>5af59f00-5636-4cea-b014-0119e1e37ddf</t>
        </is>
      </c>
    </row>
    <row r="318" ht="45" customHeight="1">
      <c r="A318" s="12" t="inlineStr">
        <is>
          <t>Forces</t>
        </is>
      </c>
      <c r="B318" s="12" t="inlineStr">
        <is>
          <t>Forces</t>
        </is>
      </c>
      <c r="C318" s="13" t="inlineStr">
        <is>
          <t>Using F=ke to Calculate Force with Diagrams II [PH5.046]</t>
        </is>
      </c>
      <c r="D318" s="12" t="inlineStr">
        <is>
          <t>Using the relationship between force and extension with diagrams, with other conversions from cm to m.</t>
        </is>
      </c>
      <c r="E318" s="12" t="inlineStr">
        <is>
          <t>33a14696-8d71-4156-bf03-326cef8db9b6</t>
        </is>
      </c>
    </row>
    <row r="319" ht="45" customHeight="1">
      <c r="A319" s="12" t="inlineStr">
        <is>
          <t>Forces</t>
        </is>
      </c>
      <c r="B319" s="12" t="inlineStr">
        <is>
          <t>Forces</t>
        </is>
      </c>
      <c r="C319" s="13" t="inlineStr">
        <is>
          <t>Rearranging F=ke [PH5.047]</t>
        </is>
      </c>
      <c r="D319" s="12" t="inlineStr">
        <is>
          <t>Rearranging the F=ke equation for different applications.</t>
        </is>
      </c>
      <c r="E319" s="12" t="inlineStr">
        <is>
          <t>a4c8d84b-8536-41b0-901d-f3a4eb4e246a</t>
        </is>
      </c>
    </row>
    <row r="320" ht="45" customHeight="1">
      <c r="A320" s="12" t="inlineStr">
        <is>
          <t>Forces</t>
        </is>
      </c>
      <c r="B320" s="12" t="inlineStr">
        <is>
          <t>Forces</t>
        </is>
      </c>
      <c r="C320" s="13" t="inlineStr">
        <is>
          <t>Rearranging F=ke with Diagrams [PH5.048]</t>
        </is>
      </c>
      <c r="D320" s="12" t="inlineStr">
        <is>
          <t>Rearranging the F=ke equation for different applications with diagrams.</t>
        </is>
      </c>
      <c r="E320" s="12" t="inlineStr">
        <is>
          <t>0c9daf0e-a374-4854-a277-68cb1bcaff45</t>
        </is>
      </c>
    </row>
    <row r="321" ht="45" customHeight="1">
      <c r="A321" s="12" t="inlineStr">
        <is>
          <t>Forces</t>
        </is>
      </c>
      <c r="B321" s="12" t="inlineStr">
        <is>
          <t>Forces</t>
        </is>
      </c>
      <c r="C321" s="13" t="inlineStr">
        <is>
          <t>Work Done on Springs [PH5.049]</t>
        </is>
      </c>
      <c r="D321" s="12" t="inlineStr">
        <is>
          <t xml:space="preserve">Describe how the work done on a spring can be calculated. </t>
        </is>
      </c>
      <c r="E321" s="12" t="inlineStr">
        <is>
          <t>077251b6-e5c4-4952-a2e1-21a81f938362</t>
        </is>
      </c>
    </row>
    <row r="322" ht="45" customHeight="1">
      <c r="A322" s="12" t="inlineStr">
        <is>
          <t>Forces</t>
        </is>
      </c>
      <c r="B322" s="12" t="inlineStr">
        <is>
          <t>Forces</t>
        </is>
      </c>
      <c r="C322" s="13" t="inlineStr">
        <is>
          <t>Using E=½ke² to Calculate Elastic Potential Energy with Diagrams I  [PH5.050]</t>
        </is>
      </c>
      <c r="D322" s="12" t="inlineStr">
        <is>
          <t xml:space="preserve">Apply the equation for work done on a spring with diagrams, with unit conversions from cm to m. </t>
        </is>
      </c>
      <c r="E322" s="12" t="inlineStr">
        <is>
          <t>d4c1cbbb-8043-4126-a24b-99e7ffef1ccf</t>
        </is>
      </c>
    </row>
    <row r="323" ht="45" customHeight="1">
      <c r="A323" s="12" t="inlineStr">
        <is>
          <t>Forces</t>
        </is>
      </c>
      <c r="B323" s="12" t="inlineStr">
        <is>
          <t>Forces</t>
        </is>
      </c>
      <c r="C323" s="13" t="inlineStr">
        <is>
          <t>Using E=½ke² to Calculate Elastic Potential Energy with Diagrams II  [PH5.051]</t>
        </is>
      </c>
      <c r="D323" s="12" t="inlineStr">
        <is>
          <t>Apply the equation for work done on a spring with diagrams, with unit conversions.</t>
        </is>
      </c>
      <c r="E323" s="12" t="inlineStr">
        <is>
          <t>05767f1e-e62c-42c6-b18c-23ee3120d7ec</t>
        </is>
      </c>
    </row>
    <row r="324" ht="45" customHeight="1">
      <c r="A324" s="12" t="inlineStr">
        <is>
          <t>Forces</t>
        </is>
      </c>
      <c r="B324" s="12" t="inlineStr">
        <is>
          <t>Forces</t>
        </is>
      </c>
      <c r="C324" s="13" t="inlineStr">
        <is>
          <t>Rearranging the E=½ke² Equation with Diagrams I [PH5.052]</t>
        </is>
      </c>
      <c r="D324" s="12" t="inlineStr">
        <is>
          <t>Rearranging the equation for work done on a spring with diagrams and unit conversions.</t>
        </is>
      </c>
      <c r="E324" s="12" t="inlineStr">
        <is>
          <t>d1a3db6b-bf33-405e-b475-50e55cf01d4c</t>
        </is>
      </c>
    </row>
    <row r="325" ht="45" customHeight="1">
      <c r="A325" s="12" t="inlineStr">
        <is>
          <t>Forces</t>
        </is>
      </c>
      <c r="B325" s="12" t="inlineStr">
        <is>
          <t>Forces</t>
        </is>
      </c>
      <c r="C325" s="13" t="inlineStr">
        <is>
          <t>Rearranging the E=½ke² Equation with Diagrams II [PH5.053]</t>
        </is>
      </c>
      <c r="D325" s="12" t="inlineStr">
        <is>
          <t xml:space="preserve">Rearranging the equation for work done on a spring with diagrams and other unit conversions.
</t>
        </is>
      </c>
      <c r="E325" s="12" t="inlineStr">
        <is>
          <t>849a3280-8d12-4c6d-93db-4467319d43eb</t>
        </is>
      </c>
    </row>
    <row r="326" ht="45" customHeight="1">
      <c r="A326" s="12" t="inlineStr">
        <is>
          <t>Forces</t>
        </is>
      </c>
      <c r="B326" s="12" t="inlineStr">
        <is>
          <t>Forces</t>
        </is>
      </c>
      <c r="C326" s="13" t="inlineStr">
        <is>
          <t>Moments [PK5.01]</t>
        </is>
      </c>
      <c r="D326" s="12" t="inlineStr">
        <is>
          <t xml:space="preserve">To be able to describe turning forces or moments and identify positions of levers and pivots. </t>
        </is>
      </c>
      <c r="E326" s="12" t="inlineStr">
        <is>
          <t>718d47d4-8304-42c4-87e0-be29719ad082</t>
        </is>
      </c>
    </row>
    <row r="327" ht="45" customHeight="1">
      <c r="A327" s="12" t="inlineStr">
        <is>
          <t>Forces</t>
        </is>
      </c>
      <c r="B327" s="12" t="inlineStr">
        <is>
          <t>Forces</t>
        </is>
      </c>
      <c r="C327" s="13" t="inlineStr">
        <is>
          <t>Classes of Lever [PK5.02]</t>
        </is>
      </c>
      <c r="D327" s="12" t="inlineStr">
        <is>
          <t>To be able to define the three classes of lever.</t>
        </is>
      </c>
      <c r="E327" s="12" t="inlineStr">
        <is>
          <t>877b9d40-a5fa-4ed7-96fe-cd4d68e1313b</t>
        </is>
      </c>
    </row>
    <row r="328" ht="45" customHeight="1">
      <c r="A328" s="12" t="inlineStr">
        <is>
          <t>Forces</t>
        </is>
      </c>
      <c r="B328" s="12" t="inlineStr">
        <is>
          <t>Forces</t>
        </is>
      </c>
      <c r="C328" s="13" t="inlineStr">
        <is>
          <t>Calculating Moments [PK5.03]</t>
        </is>
      </c>
      <c r="D328" s="12" t="inlineStr">
        <is>
          <t>To be able to use the equation M= F x d</t>
        </is>
      </c>
      <c r="E328" s="12" t="inlineStr">
        <is>
          <t>105477b7-2948-4a4d-9f73-c294e1b3ce47</t>
        </is>
      </c>
    </row>
    <row r="329" ht="45" customHeight="1">
      <c r="A329" s="12" t="inlineStr">
        <is>
          <t>Forces</t>
        </is>
      </c>
      <c r="B329" s="12" t="inlineStr">
        <is>
          <t>Forces</t>
        </is>
      </c>
      <c r="C329" s="13" t="inlineStr">
        <is>
          <t>Rearranging the Moment Equation [PK5.04]</t>
        </is>
      </c>
      <c r="D329" s="12" t="inlineStr">
        <is>
          <t>To be able to rearrange the equation for moments to find distance and force</t>
        </is>
      </c>
      <c r="E329" s="12" t="inlineStr">
        <is>
          <t>a251821f-2da7-47c8-a0fc-5be71afa8ef9</t>
        </is>
      </c>
    </row>
    <row r="330" ht="45" customHeight="1">
      <c r="A330" s="12" t="inlineStr">
        <is>
          <t>Forces</t>
        </is>
      </c>
      <c r="B330" s="12" t="inlineStr">
        <is>
          <t>Forces</t>
        </is>
      </c>
      <c r="C330" s="13" t="inlineStr">
        <is>
          <t>Moments and Equilibrium [PK5.05]</t>
        </is>
      </c>
      <c r="D330" s="12" t="inlineStr">
        <is>
          <t>To be able to apply the principle of moments to simple balancing problems.</t>
        </is>
      </c>
      <c r="E330" s="12" t="inlineStr">
        <is>
          <t>0df968f2-ac3d-4bfd-bbb9-80f894063535</t>
        </is>
      </c>
    </row>
    <row r="331" ht="45" customHeight="1">
      <c r="A331" s="12" t="inlineStr">
        <is>
          <t>Forces</t>
        </is>
      </c>
      <c r="B331" s="12" t="inlineStr">
        <is>
          <t>Forces</t>
        </is>
      </c>
      <c r="C331" s="13" t="inlineStr">
        <is>
          <t>Advanced Moments: More than 2 objects on a see saw [PK5.06]</t>
        </is>
      </c>
      <c r="D331" s="12" t="inlineStr">
        <is>
          <t xml:space="preserve">To be able to apply the principle of moments to problems with more than two objects. </t>
        </is>
      </c>
      <c r="E331" s="12" t="inlineStr">
        <is>
          <t>857c5e5b-41d1-4fa7-807c-ca6ce82a817d</t>
        </is>
      </c>
    </row>
    <row r="332" ht="45" customHeight="1">
      <c r="A332" s="12" t="inlineStr">
        <is>
          <t>Forces</t>
        </is>
      </c>
      <c r="B332" s="12" t="inlineStr">
        <is>
          <t>Forces</t>
        </is>
      </c>
      <c r="C332" s="13" t="inlineStr">
        <is>
          <t>Advanced Moments: Forces in both directions [PK5.07]</t>
        </is>
      </c>
      <c r="D332" s="12" t="inlineStr">
        <is>
          <t>To be able to apply the principal of moments to situations with moments in both directions on one side of the pivot.</t>
        </is>
      </c>
      <c r="E332" s="12" t="inlineStr">
        <is>
          <t>023e69ba-2443-484d-9314-3f9931eda32c</t>
        </is>
      </c>
    </row>
    <row r="333" ht="45" customHeight="1">
      <c r="A333" s="12" t="inlineStr">
        <is>
          <t>Forces</t>
        </is>
      </c>
      <c r="B333" s="12" t="inlineStr">
        <is>
          <t>Forces</t>
        </is>
      </c>
      <c r="C333" s="13" t="inlineStr">
        <is>
          <t>Practical: Finding the Mass of a Ruler [PK5.08]</t>
        </is>
      </c>
      <c r="D333" s="12" t="inlineStr">
        <is>
          <t>An experiment that uses moments in equilibrium to calculate the mass of a ruler.</t>
        </is>
      </c>
      <c r="E333" s="12" t="inlineStr">
        <is>
          <t>18bb8bb4-4201-4608-a0e2-6d29a7b94888</t>
        </is>
      </c>
    </row>
    <row r="334" ht="45" customHeight="1">
      <c r="A334" s="12" t="inlineStr">
        <is>
          <t>Forces</t>
        </is>
      </c>
      <c r="B334" s="12" t="inlineStr">
        <is>
          <t>Forces</t>
        </is>
      </c>
      <c r="C334" s="13" t="inlineStr">
        <is>
          <t>Stability and Centre of Mass [PK5.09]</t>
        </is>
      </c>
      <c r="D334" s="12" t="inlineStr">
        <is>
          <t>To be able to define the centre of mass and discuss how its position on a body affects the stability.</t>
        </is>
      </c>
      <c r="E334" s="12" t="inlineStr">
        <is>
          <t>a6638495-7877-4723-be23-5b2d1b12c706</t>
        </is>
      </c>
    </row>
    <row r="335" ht="45" customHeight="1">
      <c r="A335" s="12" t="inlineStr">
        <is>
          <t>Forces &amp; Motion</t>
        </is>
      </c>
      <c r="B335" s="12" t="inlineStr">
        <is>
          <t>Forces &amp; Motion</t>
        </is>
      </c>
      <c r="C335" s="13" t="inlineStr">
        <is>
          <t>Diagnostic: Introduction to Motion [PH0.084]</t>
        </is>
      </c>
      <c r="D335" s="12" t="inlineStr">
        <is>
          <t>Diagnostic for distance, displacement, speed and both positive and negative velocity. Calculations using the s=vt equation with application and unit conversion questions.</t>
        </is>
      </c>
      <c r="E335" s="12" t="inlineStr">
        <is>
          <t>c37bcca8-5f53-425f-8e46-38aad553a8b0</t>
        </is>
      </c>
    </row>
    <row r="336" ht="45" customHeight="1">
      <c r="A336" s="12" t="inlineStr">
        <is>
          <t>Forces &amp; Motion</t>
        </is>
      </c>
      <c r="B336" s="12" t="inlineStr">
        <is>
          <t>Forces &amp; Motion</t>
        </is>
      </c>
      <c r="C336" s="13" t="inlineStr">
        <is>
          <t>Diagnostic: Distance-time Graphs [PH0.088]</t>
        </is>
      </c>
      <c r="D336" s="12" t="inlineStr">
        <is>
          <t>Diagnostic for using and drawing distance-time graphs. Calculations using the v=s/t equation with application and unit conversion questions.</t>
        </is>
      </c>
      <c r="E336" s="12" t="inlineStr">
        <is>
          <t>7487022d-aeb5-49d1-9463-756d3e670c76</t>
        </is>
      </c>
    </row>
    <row r="337" ht="45" customHeight="1">
      <c r="A337" s="12" t="inlineStr">
        <is>
          <t>Forces &amp; Motion</t>
        </is>
      </c>
      <c r="B337" s="12" t="inlineStr">
        <is>
          <t>Forces &amp; Motion</t>
        </is>
      </c>
      <c r="C337" s="13" t="inlineStr">
        <is>
          <t>Diagnostic: Acceleration [PH0.092]</t>
        </is>
      </c>
      <c r="D337" s="12" t="inlineStr">
        <is>
          <t>Diagnostic for circular motion and acceleration calculations using the a=(v-u)/t with application and unit conversion questions.</t>
        </is>
      </c>
      <c r="E337" s="12" t="inlineStr">
        <is>
          <t>a631e1f7-3457-41bc-a913-a7e6ad07ae8f</t>
        </is>
      </c>
    </row>
    <row r="338" ht="45" customHeight="1">
      <c r="A338" s="12" t="inlineStr">
        <is>
          <t>Forces &amp; Motion</t>
        </is>
      </c>
      <c r="B338" s="12" t="inlineStr">
        <is>
          <t>Forces &amp; Motion</t>
        </is>
      </c>
      <c r="C338" s="13" t="inlineStr">
        <is>
          <t>Diagnostic: Velocity-time Graphs [PH0.096]</t>
        </is>
      </c>
      <c r="D338" s="12" t="inlineStr">
        <is>
          <t>Diagnostic for using and drawing velocity-time graphs.</t>
        </is>
      </c>
      <c r="E338" s="12" t="inlineStr">
        <is>
          <t>c5b35ac2-e18e-45f2-a6b8-f08f9acb4037</t>
        </is>
      </c>
    </row>
    <row r="339" ht="45" customHeight="1">
      <c r="A339" s="12" t="inlineStr">
        <is>
          <t>Forces &amp; Motion</t>
        </is>
      </c>
      <c r="B339" s="12" t="inlineStr">
        <is>
          <t>Forces &amp; Motion</t>
        </is>
      </c>
      <c r="C339" s="13" t="inlineStr">
        <is>
          <t>Diagnostic: Using v²−u²=2as [PH0.098]</t>
        </is>
      </c>
      <c r="D339" s="12" t="inlineStr">
        <is>
          <t>Diagnostic covering the calculation of all variables with the v²−u²=2as equation. Includes context questions and decelerating objects.</t>
        </is>
      </c>
      <c r="E339" s="12" t="inlineStr">
        <is>
          <t>f9563ca3-7abf-4c76-901e-73664e3d27b3</t>
        </is>
      </c>
    </row>
    <row r="340" ht="45" customHeight="1">
      <c r="A340" s="12" t="inlineStr">
        <is>
          <t>Forces &amp; Motion</t>
        </is>
      </c>
      <c r="B340" s="12" t="inlineStr">
        <is>
          <t>Forces &amp; Motion</t>
        </is>
      </c>
      <c r="C340" s="13" t="inlineStr">
        <is>
          <t>Diagnostic: Thinking, Braking &amp; Stopping Distance [PH0.103]</t>
        </is>
      </c>
      <c r="D340" s="12" t="inlineStr">
        <is>
          <t>Diagnostic for estimating and describing factors impacting thinking, braking and stopping distances. Includes estimating braking forces with both the F=ma and W=Fs equations.</t>
        </is>
      </c>
      <c r="E340" s="12" t="inlineStr">
        <is>
          <t>bbd3e790-bdf5-4af0-9c9c-1878acf665ff</t>
        </is>
      </c>
    </row>
    <row r="341" ht="45" customHeight="1">
      <c r="A341" s="12" t="inlineStr">
        <is>
          <t>Forces &amp; Motion</t>
        </is>
      </c>
      <c r="B341" s="12" t="inlineStr">
        <is>
          <t>Forces &amp; Motion</t>
        </is>
      </c>
      <c r="C341" s="13" t="inlineStr">
        <is>
          <t>Diagnostic: Terminal Velocity [PH0.100]</t>
        </is>
      </c>
      <c r="D341" s="12" t="inlineStr">
        <is>
          <t>Diagnostic for describing drag and air resistance in relation to terminal velocity.</t>
        </is>
      </c>
      <c r="E341" s="12" t="inlineStr">
        <is>
          <t>d1bddb36-a8e4-49cf-8607-44ac58109ab7</t>
        </is>
      </c>
    </row>
    <row r="342" ht="45" customHeight="1">
      <c r="A342" s="12" t="inlineStr">
        <is>
          <t>Forces &amp; Motion</t>
        </is>
      </c>
      <c r="B342" s="12" t="inlineStr">
        <is>
          <t>Forces &amp; Motion</t>
        </is>
      </c>
      <c r="C342" s="13" t="inlineStr">
        <is>
          <t>Diagnostic: Momentum [PH0.106]</t>
        </is>
      </c>
      <c r="D342" s="12" t="inlineStr">
        <is>
          <t>Diagnostic for momentum, including calculations using the p=mv equation.</t>
        </is>
      </c>
      <c r="E342" s="12" t="inlineStr">
        <is>
          <t>cf386435-2292-4d66-947c-81b4271e8468</t>
        </is>
      </c>
    </row>
    <row r="343" ht="45" customHeight="1">
      <c r="A343" s="12" t="inlineStr">
        <is>
          <t>Forces &amp; Motion</t>
        </is>
      </c>
      <c r="B343" s="12" t="inlineStr">
        <is>
          <t>Forces &amp; Motion</t>
        </is>
      </c>
      <c r="C343" s="13" t="inlineStr">
        <is>
          <t>Diagnostic: Motion Calculations [PH0.131]</t>
        </is>
      </c>
      <c r="D343" s="12" t="inlineStr">
        <is>
          <t>Diagnostics covering the range of motion equations and using velocity-time graphs to solve multi-step problems.</t>
        </is>
      </c>
      <c r="E343" s="12" t="inlineStr">
        <is>
          <t>30f61d1b-f9ed-4930-ab15-556f5e9dc8e8</t>
        </is>
      </c>
    </row>
    <row r="344" ht="45" customHeight="1">
      <c r="A344" s="12" t="inlineStr">
        <is>
          <t>Forces &amp; Motion</t>
        </is>
      </c>
      <c r="B344" s="12" t="inlineStr">
        <is>
          <t>Forces &amp; Motion</t>
        </is>
      </c>
      <c r="C344" s="13" t="inlineStr">
        <is>
          <t>Distance vs Displacement  [PH5.077]</t>
        </is>
      </c>
      <c r="D344" s="12" t="inlineStr">
        <is>
          <t>Describe the difference between distance and displacement.</t>
        </is>
      </c>
      <c r="E344" s="12" t="inlineStr">
        <is>
          <t>6447fc86-2671-43d1-9fc4-42d29deb29d4</t>
        </is>
      </c>
    </row>
    <row r="345" ht="45" customHeight="1">
      <c r="A345" s="12" t="inlineStr">
        <is>
          <t>Forces &amp; Motion</t>
        </is>
      </c>
      <c r="B345" s="12" t="inlineStr">
        <is>
          <t>Forces &amp; Motion</t>
        </is>
      </c>
      <c r="C345" s="13" t="inlineStr">
        <is>
          <t>Speed [PH5.078]</t>
        </is>
      </c>
      <c r="D345" s="12" t="inlineStr">
        <is>
          <t>Describe speeds as constant or varying and compare typical speeds.</t>
        </is>
      </c>
      <c r="E345" s="12" t="inlineStr">
        <is>
          <t>e5fd1221-821c-42b8-bef2-54144f55429c</t>
        </is>
      </c>
    </row>
    <row r="346" ht="45" customHeight="1">
      <c r="A346" s="12" t="inlineStr">
        <is>
          <t>Forces &amp; Motion</t>
        </is>
      </c>
      <c r="B346" s="12" t="inlineStr">
        <is>
          <t>Forces &amp; Motion</t>
        </is>
      </c>
      <c r="C346" s="13" t="inlineStr">
        <is>
          <t>Speed vs Velocity  [PH5.079]</t>
        </is>
      </c>
      <c r="D346" s="12" t="inlineStr">
        <is>
          <t>Describe the difference between speed and velocity.</t>
        </is>
      </c>
      <c r="E346" s="12" t="inlineStr">
        <is>
          <t>8c717870-d2ef-4fa7-9fd5-cff7fc56b054</t>
        </is>
      </c>
    </row>
    <row r="347" ht="45" customHeight="1">
      <c r="A347" s="12" t="inlineStr">
        <is>
          <t>Forces &amp; Motion</t>
        </is>
      </c>
      <c r="B347" s="12" t="inlineStr">
        <is>
          <t>Forces &amp; Motion</t>
        </is>
      </c>
      <c r="C347" s="13" t="inlineStr">
        <is>
          <t>Positive &amp; Negative Velocity [PH5.080]</t>
        </is>
      </c>
      <c r="D347" s="12" t="inlineStr">
        <is>
          <t>Explain qualitatively, with examples, that motion in a circle involves constant speed but changing velocity.</t>
        </is>
      </c>
      <c r="E347" s="12" t="inlineStr">
        <is>
          <t>e6d0e4c0-32f9-4301-a420-34fa27329a98</t>
        </is>
      </c>
    </row>
    <row r="348" ht="45" customHeight="1">
      <c r="A348" s="12" t="inlineStr">
        <is>
          <t>Forces &amp; Motion</t>
        </is>
      </c>
      <c r="B348" s="12" t="inlineStr">
        <is>
          <t>Forces &amp; Motion</t>
        </is>
      </c>
      <c r="C348" s="13" t="inlineStr">
        <is>
          <t>Using s=vt to Calculate Distance I [PH5.081]</t>
        </is>
      </c>
      <c r="D348" s="12" t="inlineStr">
        <is>
          <t>Calculate distance using s=vt. Includes some application of knowledge questions but no unit conversions.</t>
        </is>
      </c>
      <c r="E348" s="12" t="inlineStr">
        <is>
          <t>31b7ebf3-7d20-4c52-acd9-5116c472d191</t>
        </is>
      </c>
    </row>
    <row r="349" ht="45" customHeight="1">
      <c r="A349" s="12" t="inlineStr">
        <is>
          <t>Forces &amp; Motion</t>
        </is>
      </c>
      <c r="B349" s="12" t="inlineStr">
        <is>
          <t>Forces &amp; Motion</t>
        </is>
      </c>
      <c r="C349" s="13" t="inlineStr">
        <is>
          <t>Using s=vt to Calculate Distance II  [PH5.082]</t>
        </is>
      </c>
      <c r="D349" s="12" t="inlineStr">
        <is>
          <t>Calculate distance using s=vt. Includes some application of knowledge and unit conversion questions.</t>
        </is>
      </c>
      <c r="E349" s="12" t="inlineStr">
        <is>
          <t>1eac50cd-bb15-439b-9238-cb5a61d03441</t>
        </is>
      </c>
    </row>
    <row r="350" ht="45" customHeight="1">
      <c r="A350" s="12" t="inlineStr">
        <is>
          <t>Forces &amp; Motion</t>
        </is>
      </c>
      <c r="B350" s="12" t="inlineStr">
        <is>
          <t>Forces &amp; Motion</t>
        </is>
      </c>
      <c r="C350" s="13" t="inlineStr">
        <is>
          <t>Practical: Measuring Speed [PH5.083]</t>
        </is>
      </c>
      <c r="D350" s="12" t="inlineStr">
        <is>
          <t>Describe how to measure and record distance and time. Recorded data is used to calculate speed.</t>
        </is>
      </c>
      <c r="E350" s="12" t="inlineStr">
        <is>
          <t>2df7765f-c734-4b12-8971-91542cc71f06</t>
        </is>
      </c>
    </row>
    <row r="351" ht="45" customHeight="1">
      <c r="A351" s="12" t="inlineStr">
        <is>
          <t>Forces &amp; Motion</t>
        </is>
      </c>
      <c r="B351" s="12" t="inlineStr">
        <is>
          <t>Forces &amp; Motion</t>
        </is>
      </c>
      <c r="C351" s="13" t="inlineStr">
        <is>
          <t>Rearranging s=vt to Calculate Speed [PH5.084]</t>
        </is>
      </c>
      <c r="D351" s="12" t="inlineStr">
        <is>
          <t>Rearrange the s=vt equation to calculate speed. Includes unit conversions.</t>
        </is>
      </c>
      <c r="E351" s="12" t="inlineStr">
        <is>
          <t>5a1cd440-9253-4450-842e-5362237673b3</t>
        </is>
      </c>
    </row>
    <row r="352" ht="45" customHeight="1">
      <c r="A352" s="12" t="inlineStr">
        <is>
          <t>Forces &amp; Motion</t>
        </is>
      </c>
      <c r="B352" s="12" t="inlineStr">
        <is>
          <t>Forces &amp; Motion</t>
        </is>
      </c>
      <c r="C352" s="13" t="inlineStr">
        <is>
          <t>Rearranging s=vt to Calculate Time [PH5.085]</t>
        </is>
      </c>
      <c r="D352" s="12" t="inlineStr">
        <is>
          <t>Rearrange the s=vt equation to calculate time. Includes unit conversions.</t>
        </is>
      </c>
      <c r="E352" s="12" t="inlineStr">
        <is>
          <t>3ad307d2-b3fa-4e60-87dd-805942ee496f</t>
        </is>
      </c>
    </row>
    <row r="353" ht="45" customHeight="1">
      <c r="A353" s="12" t="inlineStr">
        <is>
          <t>Forces &amp; Motion</t>
        </is>
      </c>
      <c r="B353" s="12" t="inlineStr">
        <is>
          <t>Forces &amp; Motion</t>
        </is>
      </c>
      <c r="C353" s="13" t="inlineStr">
        <is>
          <t>Distance-time Graphs I [PH5.086]</t>
        </is>
      </c>
      <c r="D353" s="12" t="inlineStr">
        <is>
          <t>Identify the basic features of a distance-time graph and use them to describe the motion of an object.</t>
        </is>
      </c>
      <c r="E353" s="12" t="inlineStr">
        <is>
          <t>f33cc5b0-a805-4e8e-9dbc-92ef878e22d2</t>
        </is>
      </c>
    </row>
    <row r="354" ht="45" customHeight="1">
      <c r="A354" s="12" t="inlineStr">
        <is>
          <t>Forces &amp; Motion</t>
        </is>
      </c>
      <c r="B354" s="12" t="inlineStr">
        <is>
          <t>Forces &amp; Motion</t>
        </is>
      </c>
      <c r="C354" s="13" t="inlineStr">
        <is>
          <t>Distance-time Graphs II [PH5.087]</t>
        </is>
      </c>
      <c r="D354" s="12" t="inlineStr">
        <is>
          <t>Identify more complex features of a distance-time graph and use them to describe the motion of an object.</t>
        </is>
      </c>
      <c r="E354" s="12" t="inlineStr">
        <is>
          <t>9a822cc6-cd7b-4303-953f-e55514b443a0</t>
        </is>
      </c>
    </row>
    <row r="355" ht="45" customHeight="1">
      <c r="A355" s="12" t="inlineStr">
        <is>
          <t>Forces &amp; Motion</t>
        </is>
      </c>
      <c r="B355" s="12" t="inlineStr">
        <is>
          <t>Forces &amp; Motion</t>
        </is>
      </c>
      <c r="C355" s="13" t="inlineStr">
        <is>
          <t>Drawing Distance-time Graphs from Measurements [PH5.088]</t>
        </is>
      </c>
      <c r="D355" s="12" t="inlineStr">
        <is>
          <t>Explain how to draw and plot a distance-time graph from collected data.</t>
        </is>
      </c>
      <c r="E355" s="12" t="inlineStr">
        <is>
          <t>3a1b0e11-0a33-4706-91a5-f617190bf1f6</t>
        </is>
      </c>
    </row>
    <row r="356" ht="45" customHeight="1">
      <c r="A356" s="12" t="inlineStr">
        <is>
          <t>Forces &amp; Motion</t>
        </is>
      </c>
      <c r="B356" s="12" t="inlineStr">
        <is>
          <t>Forces &amp; Motion</t>
        </is>
      </c>
      <c r="C356" s="13" t="inlineStr">
        <is>
          <t>Instantaneous Speed vs Average Speed [PH5.089]</t>
        </is>
      </c>
      <c r="D356" s="12" t="inlineStr">
        <is>
          <t>Describe the difference between instantaneous and average speed.</t>
        </is>
      </c>
      <c r="E356" s="12" t="inlineStr">
        <is>
          <t>ed4af10f-b1a2-46e4-b64e-fe5353d8e7d0</t>
        </is>
      </c>
    </row>
    <row r="357" ht="45" customHeight="1">
      <c r="A357" s="12" t="inlineStr">
        <is>
          <t>Forces &amp; Motion</t>
        </is>
      </c>
      <c r="B357" s="12" t="inlineStr">
        <is>
          <t>Forces &amp; Motion</t>
        </is>
      </c>
      <c r="C357" s="13" t="inlineStr">
        <is>
          <t>Using v=s/t to Calculate Average Speed I [PH5.090]</t>
        </is>
      </c>
      <c r="D357" s="12" t="inlineStr">
        <is>
          <t>Calculate average speed using v=s/t. Includes some application of knowledge questions but no unit conversions.</t>
        </is>
      </c>
      <c r="E357" s="12" t="inlineStr">
        <is>
          <t>88c2c884-21ce-475b-a33e-4910bd2c351b</t>
        </is>
      </c>
    </row>
    <row r="358" ht="45" customHeight="1">
      <c r="A358" s="12" t="inlineStr">
        <is>
          <t>Forces &amp; Motion</t>
        </is>
      </c>
      <c r="B358" s="12" t="inlineStr">
        <is>
          <t>Forces &amp; Motion</t>
        </is>
      </c>
      <c r="C358" s="13" t="inlineStr">
        <is>
          <t>Using v=s/t to Calculate Average Speed II [PH5.091]</t>
        </is>
      </c>
      <c r="D358" s="12" t="inlineStr">
        <is>
          <t>Calculate distance using s=vt. Includes some application of knowledge and unit conversion questions.</t>
        </is>
      </c>
      <c r="E358" s="12" t="inlineStr">
        <is>
          <t>b3476c16-0b44-40f3-8d8c-49549fabf768</t>
        </is>
      </c>
    </row>
    <row r="359" ht="45" customHeight="1">
      <c r="A359" s="12" t="inlineStr">
        <is>
          <t>Forces &amp; Motion</t>
        </is>
      </c>
      <c r="B359" s="12" t="inlineStr">
        <is>
          <t>Forces &amp; Motion</t>
        </is>
      </c>
      <c r="C359" s="13" t="inlineStr">
        <is>
          <t>Rearranging v=s/t with Average Speed [PH5.092]</t>
        </is>
      </c>
      <c r="D359" s="12" t="inlineStr">
        <is>
          <t>Rearrange the v=s/t equation to find distance and time. Includes unit conversions.</t>
        </is>
      </c>
      <c r="E359" s="12" t="inlineStr">
        <is>
          <t>7d484530-fe04-463e-88f0-a967e9504b0f</t>
        </is>
      </c>
    </row>
    <row r="360" ht="45" customHeight="1">
      <c r="A360" s="12" t="inlineStr">
        <is>
          <t>Forces &amp; Motion</t>
        </is>
      </c>
      <c r="B360" s="12" t="inlineStr">
        <is>
          <t>Forces &amp; Motion</t>
        </is>
      </c>
      <c r="C360" s="13" t="inlineStr">
        <is>
          <t>Calculating Average Speed Using a Distance-time Graph [PH5.093]</t>
        </is>
      </c>
      <c r="D360" s="12" t="inlineStr">
        <is>
          <t>Use a distance-time graph to determine the average speed.</t>
        </is>
      </c>
      <c r="E360" s="12" t="inlineStr">
        <is>
          <t>f5fd14a5-e9ea-4654-988c-8ef544dc6a19</t>
        </is>
      </c>
    </row>
    <row r="361" ht="45" customHeight="1">
      <c r="A361" s="12" t="inlineStr">
        <is>
          <t>Forces &amp; Motion</t>
        </is>
      </c>
      <c r="B361" s="12" t="inlineStr">
        <is>
          <t>Forces &amp; Motion</t>
        </is>
      </c>
      <c r="C361" s="13" t="inlineStr">
        <is>
          <t>Calculating Constant Speed Using a Distance-time Graph [PH5.094]</t>
        </is>
      </c>
      <c r="D361" s="12" t="inlineStr">
        <is>
          <t xml:space="preserve">Calculate the gradient of a straight line to determine the speed of an object. </t>
        </is>
      </c>
      <c r="E361" s="12" t="inlineStr">
        <is>
          <t>f8825a12-49ce-4ccf-8a94-9e9de68af1d8</t>
        </is>
      </c>
    </row>
    <row r="362" ht="45" customHeight="1">
      <c r="A362" s="12" t="inlineStr">
        <is>
          <t>Forces &amp; Motion</t>
        </is>
      </c>
      <c r="B362" s="12" t="inlineStr">
        <is>
          <t>Forces &amp; Motion</t>
        </is>
      </c>
      <c r="C362" s="13" t="inlineStr">
        <is>
          <t>Calculating the Speed of an Accelerating Object Using a Distance-Time Graph  [PH5.095]</t>
        </is>
      </c>
      <c r="D362" s="12" t="inlineStr">
        <is>
          <t>Draw a tangent at a specific time on a curve that represents acceleration on a distance-time graph. Calculate the gradient of the tangent to find the speed at a specific time (instantaneous speed).</t>
        </is>
      </c>
      <c r="E362" s="12" t="inlineStr">
        <is>
          <t>bd33bdd3-e6f0-495f-a5c9-4b0365d9ce66</t>
        </is>
      </c>
    </row>
    <row r="363" ht="45" customHeight="1">
      <c r="A363" s="12" t="inlineStr">
        <is>
          <t>Forces &amp; Motion</t>
        </is>
      </c>
      <c r="B363" s="12" t="inlineStr">
        <is>
          <t>Forces &amp; Motion</t>
        </is>
      </c>
      <c r="C363" s="13" t="inlineStr">
        <is>
          <t>Calculating the Speed of a Decelerating Object Using a Distance-Time Graph [PH5.096]</t>
        </is>
      </c>
      <c r="D363" s="12" t="inlineStr">
        <is>
          <t>Draw a tangent at a specific time on a curve that represents deceleration on a distance-time graph. Calculate the gradient of the tangent to find the speed at a specific time (instantaneous speed).</t>
        </is>
      </c>
      <c r="E363" s="12" t="inlineStr">
        <is>
          <t>9dd8eff0-d54d-4022-b755-27952967284e</t>
        </is>
      </c>
    </row>
    <row r="364" ht="45" customHeight="1">
      <c r="A364" s="12" t="inlineStr">
        <is>
          <t>Forces &amp; Motion</t>
        </is>
      </c>
      <c r="B364" s="12" t="inlineStr">
        <is>
          <t>Forces &amp; Motion</t>
        </is>
      </c>
      <c r="C364" s="13" t="inlineStr">
        <is>
          <t>Speed &amp; Velocity During Circular Motion [PH5.097]</t>
        </is>
      </c>
      <c r="D364" s="12" t="inlineStr">
        <is>
          <t>Explain qualitatively, with examples, that motion in a circle involves constant speed but changing velocity.</t>
        </is>
      </c>
      <c r="E364" s="12" t="inlineStr">
        <is>
          <t>6bdcaea3-455c-40d6-ac72-e9f6d8556ff4</t>
        </is>
      </c>
    </row>
    <row r="365" ht="45" customHeight="1">
      <c r="A365" s="12" t="inlineStr">
        <is>
          <t>Forces &amp; Motion</t>
        </is>
      </c>
      <c r="B365" s="12" t="inlineStr">
        <is>
          <t>Forces &amp; Motion</t>
        </is>
      </c>
      <c r="C365" s="13" t="inlineStr">
        <is>
          <t>Calculating Acceleration Using a=(v-u)/t I [PH5.098]</t>
        </is>
      </c>
      <c r="D365" s="12" t="inlineStr">
        <is>
          <t>Calculate uniform acceleration using a=Δv/t. Includes some application of knowledge questions but no unit conversions.</t>
        </is>
      </c>
      <c r="E365" s="12" t="inlineStr">
        <is>
          <t>d68222c0-bd64-41d6-a7da-a11f773b31d6</t>
        </is>
      </c>
    </row>
    <row r="366" ht="45" customHeight="1">
      <c r="A366" s="12" t="inlineStr">
        <is>
          <t>Forces &amp; Motion</t>
        </is>
      </c>
      <c r="B366" s="12" t="inlineStr">
        <is>
          <t>Forces &amp; Motion</t>
        </is>
      </c>
      <c r="C366" s="13" t="inlineStr">
        <is>
          <t>Calculating Acceleration Using a=(v-u)/t II [PH5.099]</t>
        </is>
      </c>
      <c r="D366" s="12" t="inlineStr">
        <is>
          <t>Calculate uniform acceleration using a=Δv/t. Includes some application of knowledge questions and unit conversions.</t>
        </is>
      </c>
      <c r="E366" s="12" t="inlineStr">
        <is>
          <t>3236e0ca-c099-4b40-b717-46e406ca4b33</t>
        </is>
      </c>
    </row>
    <row r="367" ht="45" customHeight="1">
      <c r="A367" s="12" t="inlineStr">
        <is>
          <t>Forces &amp; Motion</t>
        </is>
      </c>
      <c r="B367" s="12" t="inlineStr">
        <is>
          <t>Forces &amp; Motion</t>
        </is>
      </c>
      <c r="C367" s="13" t="inlineStr">
        <is>
          <t>Calculating Acceleration Using a=(v-u)/t III [PH5.100]</t>
        </is>
      </c>
      <c r="D367" s="12" t="inlineStr">
        <is>
          <t>Calculate uniform acceleration using a=Δv/t. Quantities must be identified from a diagram. Includes unit conversions.</t>
        </is>
      </c>
      <c r="E367" s="12" t="inlineStr">
        <is>
          <t>006af85e-d448-4f6d-8973-84911820cc22</t>
        </is>
      </c>
    </row>
    <row r="368" ht="45" customHeight="1">
      <c r="A368" s="12" t="inlineStr">
        <is>
          <t>Forces &amp; Motion</t>
        </is>
      </c>
      <c r="B368" s="12" t="inlineStr">
        <is>
          <t>Forces &amp; Motion</t>
        </is>
      </c>
      <c r="C368" s="13" t="inlineStr">
        <is>
          <t>Changing the Subject of the Acceleration Equation [PH5.101]</t>
        </is>
      </c>
      <c r="D368" s="12" t="inlineStr">
        <is>
          <t>Rearrange the acceleration equation to calculate the change in velocity and time. Includes unit conversions.</t>
        </is>
      </c>
      <c r="E368" s="12" t="inlineStr">
        <is>
          <t>307c98b9-6e97-4898-bca8-b493afa92fd7</t>
        </is>
      </c>
    </row>
    <row r="369" ht="45" customHeight="1">
      <c r="A369" s="12" t="inlineStr">
        <is>
          <t>Forces &amp; Motion</t>
        </is>
      </c>
      <c r="B369" s="12" t="inlineStr">
        <is>
          <t>Forces &amp; Motion</t>
        </is>
      </c>
      <c r="C369" s="13" t="inlineStr">
        <is>
          <t>Estimating Everyday Acceleration I [PH5.102]</t>
        </is>
      </c>
      <c r="D369" s="12" t="inlineStr">
        <is>
          <t>Estimate everyday accelerations.</t>
        </is>
      </c>
      <c r="E369" s="12" t="inlineStr">
        <is>
          <t>6a1955de-6172-49f4-9ffb-27304b095517</t>
        </is>
      </c>
    </row>
    <row r="370" ht="45" customHeight="1">
      <c r="A370" s="12" t="inlineStr">
        <is>
          <t>Forces &amp; Motion</t>
        </is>
      </c>
      <c r="B370" s="12" t="inlineStr">
        <is>
          <t>Forces &amp; Motion</t>
        </is>
      </c>
      <c r="C370" s="13" t="inlineStr">
        <is>
          <t>Estimating Everyday Acceleration II [PH5.103]</t>
        </is>
      </c>
      <c r="D370" s="12" t="inlineStr">
        <is>
          <t>Estimate everyday acceleration using estimates for typical speeds.</t>
        </is>
      </c>
      <c r="E370" s="12" t="inlineStr">
        <is>
          <t>fb17a51e-74ef-48b4-bb53-ca244001228c</t>
        </is>
      </c>
    </row>
    <row r="371" ht="45" customHeight="1">
      <c r="A371" s="12" t="inlineStr">
        <is>
          <t>Forces &amp; Motion</t>
        </is>
      </c>
      <c r="B371" s="12" t="inlineStr">
        <is>
          <t>Forces &amp; Motion</t>
        </is>
      </c>
      <c r="C371" s="13" t="inlineStr">
        <is>
          <t>Estimating Everyday Acceleration III [PH5.104]</t>
        </is>
      </c>
      <c r="D371" s="12" t="inlineStr">
        <is>
          <t>Estimate everyday acceleration using estimates for typical speeds by using the equations of motion.</t>
        </is>
      </c>
      <c r="E371" s="12" t="inlineStr">
        <is>
          <t>6ead40ce-5700-4de1-b3ed-6861938e335e</t>
        </is>
      </c>
    </row>
    <row r="372" ht="45" customHeight="1">
      <c r="A372" s="12" t="inlineStr">
        <is>
          <t>Forces &amp; Motion</t>
        </is>
      </c>
      <c r="B372" s="12" t="inlineStr">
        <is>
          <t>Forces &amp; Motion</t>
        </is>
      </c>
      <c r="C372" s="13" t="inlineStr">
        <is>
          <t>Practical: Acceleration Using Light Gates [PH5.105]</t>
        </is>
      </c>
      <c r="D372" s="12" t="inlineStr">
        <is>
          <t>Explain how to use light gates and an air track can be used to determine acceleration.</t>
        </is>
      </c>
      <c r="E372" s="12" t="inlineStr">
        <is>
          <t>f37f2dde-1d9e-4356-bc52-cda7cf0b653e</t>
        </is>
      </c>
    </row>
    <row r="373" ht="45" customHeight="1">
      <c r="A373" s="12" t="inlineStr">
        <is>
          <t>Forces &amp; Motion</t>
        </is>
      </c>
      <c r="B373" s="12" t="inlineStr">
        <is>
          <t>Forces &amp; Motion</t>
        </is>
      </c>
      <c r="C373" s="13" t="inlineStr">
        <is>
          <t>Velocity-time Graphs I [PH5.106]</t>
        </is>
      </c>
      <c r="D373" s="12" t="inlineStr">
        <is>
          <t>Identify the basic features of a velocity-time graph and use them to describe the motion of an object.</t>
        </is>
      </c>
      <c r="E373" s="12" t="inlineStr">
        <is>
          <t>4e14a946-4537-4ea6-a171-3a99bb93607e</t>
        </is>
      </c>
    </row>
    <row r="374" ht="45" customHeight="1">
      <c r="A374" s="12" t="inlineStr">
        <is>
          <t>Forces &amp; Motion</t>
        </is>
      </c>
      <c r="B374" s="12" t="inlineStr">
        <is>
          <t>Forces &amp; Motion</t>
        </is>
      </c>
      <c r="C374" s="13" t="inlineStr">
        <is>
          <t>Velocity-time Graphs II [PH5.107]</t>
        </is>
      </c>
      <c r="D374" s="12" t="inlineStr">
        <is>
          <t>Identify more complex features of a velocity-time graph and use them to describe the motion of an object.</t>
        </is>
      </c>
      <c r="E374" s="12" t="inlineStr">
        <is>
          <t>8a34ef43-83a3-4a0c-b2ce-83d2ee4eb3ec</t>
        </is>
      </c>
    </row>
    <row r="375" ht="45" customHeight="1">
      <c r="A375" s="12" t="inlineStr">
        <is>
          <t>Forces &amp; Motion</t>
        </is>
      </c>
      <c r="B375" s="12" t="inlineStr">
        <is>
          <t>Forces &amp; Motion</t>
        </is>
      </c>
      <c r="C375" s="13" t="inlineStr">
        <is>
          <t>Velocity-time Graphs III [PH5.108]</t>
        </is>
      </c>
      <c r="D375" s="12" t="inlineStr">
        <is>
          <t xml:space="preserve">Identify more complex features of a velocity-time graph and use them to describe the changing motion of the object. </t>
        </is>
      </c>
      <c r="E375" s="12" t="inlineStr">
        <is>
          <t>b7af8a4d-2206-4c8b-a5d1-b38e8fe11b2d</t>
        </is>
      </c>
    </row>
    <row r="376" ht="45" customHeight="1">
      <c r="A376" s="12" t="inlineStr">
        <is>
          <t>Forces &amp; Motion</t>
        </is>
      </c>
      <c r="B376" s="12" t="inlineStr">
        <is>
          <t>Forces &amp; Motion</t>
        </is>
      </c>
      <c r="C376" s="13" t="inlineStr">
        <is>
          <t>Calculating Acceleration Using a Velocity-time Graph I [PH5.109]</t>
        </is>
      </c>
      <c r="D376" s="12" t="inlineStr">
        <is>
          <t>Calculate the gradient of a straight line to determine the acceleration of an object.</t>
        </is>
      </c>
      <c r="E376" s="12" t="inlineStr">
        <is>
          <t>8188956b-0c43-4135-9a58-6db4c84d9703</t>
        </is>
      </c>
    </row>
    <row r="377" ht="45" customHeight="1">
      <c r="A377" s="12" t="inlineStr">
        <is>
          <t>Forces &amp; Motion</t>
        </is>
      </c>
      <c r="B377" s="12" t="inlineStr">
        <is>
          <t>Forces &amp; Motion</t>
        </is>
      </c>
      <c r="C377" s="13" t="inlineStr">
        <is>
          <t>Calculating Acceleration Using a Velocity-Time Graph II [PH5.110]</t>
        </is>
      </c>
      <c r="D377" s="12" t="inlineStr">
        <is>
          <t>Calculate the acceleration from a Velocity-time graph by drawing a tangent to the curve and calculating the gradient.</t>
        </is>
      </c>
      <c r="E377" s="12" t="inlineStr">
        <is>
          <t>a7f7eab7-7f54-4680-ab52-9696aa710efe</t>
        </is>
      </c>
    </row>
    <row r="378" ht="45" customHeight="1">
      <c r="A378" s="12" t="inlineStr">
        <is>
          <t>Forces &amp; Motion</t>
        </is>
      </c>
      <c r="B378" s="12" t="inlineStr">
        <is>
          <t>Forces &amp; Motion</t>
        </is>
      </c>
      <c r="C378" s="13" t="inlineStr">
        <is>
          <t>Finding Distance Using a Velocity-Time Graph I [PH5.111]</t>
        </is>
      </c>
      <c r="D378" s="12" t="inlineStr">
        <is>
          <t xml:space="preserve">Calculate the distance covered by an object in motion by calculating the area under the velocity-time graph. </t>
        </is>
      </c>
      <c r="E378" s="12" t="inlineStr">
        <is>
          <t>cc632ad8-dd10-4088-a3c2-00bce1bc352f</t>
        </is>
      </c>
    </row>
    <row r="379" ht="45" customHeight="1">
      <c r="A379" s="12" t="inlineStr">
        <is>
          <t>Forces &amp; Motion</t>
        </is>
      </c>
      <c r="B379" s="12" t="inlineStr">
        <is>
          <t>Forces &amp; Motion</t>
        </is>
      </c>
      <c r="C379" s="13" t="inlineStr">
        <is>
          <t>Finding Distance Using a Velocity-Time Graph II [PH5.112]</t>
        </is>
      </c>
      <c r="D379" s="12" t="inlineStr">
        <is>
          <t xml:space="preserve">Calculate the distance covered by an object in motion by calculating the area under the velocity-time graph by using the counting squares method. </t>
        </is>
      </c>
      <c r="E379" s="12" t="inlineStr">
        <is>
          <t>c8fcb2b2-bd26-4014-b682-9aba15b66577</t>
        </is>
      </c>
    </row>
    <row r="380" ht="45" customHeight="1">
      <c r="A380" s="12" t="inlineStr">
        <is>
          <t>Forces &amp; Motion</t>
        </is>
      </c>
      <c r="B380" s="12" t="inlineStr">
        <is>
          <t>Forces &amp; Motion</t>
        </is>
      </c>
      <c r="C380" s="13" t="inlineStr">
        <is>
          <t>Drawing Velocity-time Graphs From Measurements [PH5.113]</t>
        </is>
      </c>
      <c r="D380" s="12" t="inlineStr">
        <is>
          <t>Explain how to find velocity and time experimentally and how to plot the results on a suitable graph.</t>
        </is>
      </c>
      <c r="E380" s="12" t="inlineStr">
        <is>
          <t>6a17ba22-aac1-46a2-b920-2bc8eb5a9719</t>
        </is>
      </c>
    </row>
    <row r="381" ht="45" customHeight="1">
      <c r="A381" s="12" t="inlineStr">
        <is>
          <t>Forces &amp; Motion</t>
        </is>
      </c>
      <c r="B381" s="12" t="inlineStr">
        <is>
          <t>Forces &amp; Motion</t>
        </is>
      </c>
      <c r="C381" s="13" t="inlineStr">
        <is>
          <t>Using v²−u²=2as to Calculate a or s [PH5.114]</t>
        </is>
      </c>
      <c r="D381" s="12" t="inlineStr">
        <is>
          <t>Use the equation to calculate uniform acceleration or distance. No unit conversions are required.</t>
        </is>
      </c>
      <c r="E381" s="12" t="inlineStr">
        <is>
          <t>333a0cc8-c4f6-4d27-9546-28691d562f81</t>
        </is>
      </c>
    </row>
    <row r="382" ht="45" customHeight="1">
      <c r="A382" s="12" t="inlineStr">
        <is>
          <t>Forces &amp; Motion</t>
        </is>
      </c>
      <c r="B382" s="12" t="inlineStr">
        <is>
          <t>Forces &amp; Motion</t>
        </is>
      </c>
      <c r="C382" s="13" t="inlineStr">
        <is>
          <t>Using v²−u²=2as to Calculate v or u [PH5.115]</t>
        </is>
      </c>
      <c r="D382" s="12" t="inlineStr">
        <is>
          <t>Use the equation to calculate the initial or final velocity. No unit conversions are required.</t>
        </is>
      </c>
      <c r="E382" s="12" t="inlineStr">
        <is>
          <t>1d9b9eba-9dad-4cbc-a7f4-8c744efd9389</t>
        </is>
      </c>
    </row>
    <row r="383" ht="45" customHeight="1">
      <c r="A383" s="12" t="inlineStr">
        <is>
          <t>Forces &amp; Motion</t>
        </is>
      </c>
      <c r="B383" s="12" t="inlineStr">
        <is>
          <t>Forces &amp; Motion</t>
        </is>
      </c>
      <c r="C383" s="13" t="inlineStr">
        <is>
          <t>Using v²−u²=2as in Context Calculating a or s [PH5.116]</t>
        </is>
      </c>
      <c r="D383" s="12" t="inlineStr">
        <is>
          <t>Use the equation to calculate uniform acceleration or distance in context with unit conversions.</t>
        </is>
      </c>
      <c r="E383" s="12" t="inlineStr">
        <is>
          <t>303a4c11-e104-41d0-8fb2-4245987b4b90</t>
        </is>
      </c>
    </row>
    <row r="384" ht="45" customHeight="1">
      <c r="A384" s="12" t="inlineStr">
        <is>
          <t>Forces &amp; Motion</t>
        </is>
      </c>
      <c r="B384" s="12" t="inlineStr">
        <is>
          <t>Forces &amp; Motion</t>
        </is>
      </c>
      <c r="C384" s="13" t="inlineStr">
        <is>
          <t>Using v²−u²=2as in Context Calculating v or u [PH5.172]</t>
        </is>
      </c>
      <c r="D384" s="12" t="inlineStr">
        <is>
          <t>Use the equation to calculate initial or final velocity in context with unit conversions.</t>
        </is>
      </c>
      <c r="E384" s="12" t="inlineStr">
        <is>
          <t>7ae2219b-136f-4f27-9e05-76fc40e0b38e</t>
        </is>
      </c>
    </row>
    <row r="385" ht="45" customHeight="1">
      <c r="A385" s="12" t="inlineStr">
        <is>
          <t>Forces &amp; Motion</t>
        </is>
      </c>
      <c r="B385" s="12" t="inlineStr">
        <is>
          <t>Forces &amp; Motion</t>
        </is>
      </c>
      <c r="C385" s="13" t="inlineStr">
        <is>
          <t>Using v²−u²=2as During Deceleration [PH5.173]</t>
        </is>
      </c>
      <c r="D385" s="12" t="inlineStr">
        <is>
          <t>Use the equation of motion to calculate the magnitude of deceleration of moving objects.</t>
        </is>
      </c>
      <c r="E385" s="12" t="inlineStr">
        <is>
          <t>57cbb900-d82c-49ff-9e45-7e5a67d0eedf</t>
        </is>
      </c>
    </row>
    <row r="386" ht="45" customHeight="1">
      <c r="A386" s="12" t="inlineStr">
        <is>
          <t>Forces &amp; Motion</t>
        </is>
      </c>
      <c r="B386" s="12" t="inlineStr">
        <is>
          <t>Forces &amp; Motion</t>
        </is>
      </c>
      <c r="C386" s="13" t="inlineStr">
        <is>
          <t>Drag &amp; Air Resistance [PH5.120]</t>
        </is>
      </c>
      <c r="D386" s="12" t="inlineStr">
        <is>
          <t>Describe the factors that change the magnitude of drag forces.</t>
        </is>
      </c>
      <c r="E386" s="12" t="inlineStr">
        <is>
          <t>5af9037e-ecf0-478b-a494-7868c933972a</t>
        </is>
      </c>
    </row>
    <row r="387" ht="45" customHeight="1">
      <c r="A387" s="12" t="inlineStr">
        <is>
          <t>Forces &amp; Motion</t>
        </is>
      </c>
      <c r="B387" s="12" t="inlineStr">
        <is>
          <t>Forces &amp; Motion</t>
        </is>
      </c>
      <c r="C387" s="13" t="inlineStr">
        <is>
          <t>Acceleration Due to Gravity [PH5.121]</t>
        </is>
      </c>
      <c r="D387" s="12" t="inlineStr">
        <is>
          <t>Identify that near the Earth’s surface any object falling freely under gravity has an acceleration of about 9.8 m/s².</t>
        </is>
      </c>
      <c r="E387" s="12" t="inlineStr">
        <is>
          <t>757c52b8-fad4-474a-9e15-4c3822a32ebe</t>
        </is>
      </c>
    </row>
    <row r="388" ht="45" customHeight="1">
      <c r="A388" s="12" t="inlineStr">
        <is>
          <t>Forces &amp; Motion</t>
        </is>
      </c>
      <c r="B388" s="12" t="inlineStr">
        <is>
          <t>Forces &amp; Motion</t>
        </is>
      </c>
      <c r="C388" s="13" t="inlineStr">
        <is>
          <t>Terminal Velocity [PH5.122]</t>
        </is>
      </c>
      <c r="D388" s="12" t="inlineStr">
        <is>
          <t>Define terminal velocity and explain how it is caused.</t>
        </is>
      </c>
      <c r="E388" s="12" t="inlineStr">
        <is>
          <t>6dee41a6-a352-4c12-8edd-ef419c75f663</t>
        </is>
      </c>
    </row>
    <row r="389" ht="45" customHeight="1">
      <c r="A389" s="12" t="inlineStr">
        <is>
          <t>Forces &amp; Motion</t>
        </is>
      </c>
      <c r="B389" s="12" t="inlineStr">
        <is>
          <t>Forces &amp; Motion</t>
        </is>
      </c>
      <c r="C389" s="13" t="inlineStr">
        <is>
          <t>Terminal Velocity: Motion of a Skydiver [PH5.125]</t>
        </is>
      </c>
      <c r="D389" s="12" t="inlineStr">
        <is>
          <t>Explain the motion of a skydiver.</t>
        </is>
      </c>
      <c r="E389" s="12" t="inlineStr">
        <is>
          <t>f5f38c34-b693-46ba-8d31-bfa6fabdba1e</t>
        </is>
      </c>
    </row>
    <row r="390" ht="45" customHeight="1">
      <c r="A390" s="12" t="inlineStr">
        <is>
          <t>Forces &amp; Motion</t>
        </is>
      </c>
      <c r="B390" s="12" t="inlineStr">
        <is>
          <t>Forces &amp; Motion</t>
        </is>
      </c>
      <c r="C390" s="13" t="inlineStr">
        <is>
          <t>Required Practical 6: Reaction Time [BI5.013]</t>
        </is>
      </c>
      <c r="D390" s="12" t="inlineStr">
        <is>
          <t>Investigate the effect of caffeine on reaction time using the 'ruler drop' test.</t>
        </is>
      </c>
      <c r="E390" s="12" t="inlineStr">
        <is>
          <t>a55eb3cc-3222-46a2-b74a-058b1cb815a4</t>
        </is>
      </c>
    </row>
    <row r="391" ht="45" customHeight="1">
      <c r="A391" s="12" t="inlineStr">
        <is>
          <t>Forces &amp; Motion</t>
        </is>
      </c>
      <c r="B391" s="12" t="inlineStr">
        <is>
          <t>Forces &amp; Motion</t>
        </is>
      </c>
      <c r="C391" s="13" t="inlineStr">
        <is>
          <t>Reaction Time: Describing Nervous System Data [BI5.015]</t>
        </is>
      </c>
      <c r="D391" s="12" t="inlineStr">
        <is>
          <t>Describe patterns in reaction time data that are presented in tables.</t>
        </is>
      </c>
      <c r="E391" s="12" t="inlineStr">
        <is>
          <t>bf4d206e-81f9-4199-b5f6-12a78b3e0d21</t>
        </is>
      </c>
    </row>
    <row r="392" ht="45" customHeight="1">
      <c r="A392" s="12" t="inlineStr">
        <is>
          <t>Forces &amp; Motion</t>
        </is>
      </c>
      <c r="B392" s="12" t="inlineStr">
        <is>
          <t>Forces &amp; Motion</t>
        </is>
      </c>
      <c r="C392" s="13" t="inlineStr">
        <is>
          <t>Reaction Time: Interpreting Nervous System Data [BI5.016]</t>
        </is>
      </c>
      <c r="D392" s="12" t="inlineStr">
        <is>
          <t>Interpreting patterns in reaction time data that is presented in tables.</t>
        </is>
      </c>
      <c r="E392" s="12" t="inlineStr">
        <is>
          <t>446cde5f-c8ee-433d-8b24-f42574d9ee61</t>
        </is>
      </c>
    </row>
    <row r="393" ht="45" customHeight="1">
      <c r="A393" s="12" t="inlineStr">
        <is>
          <t>Forces &amp; Motion</t>
        </is>
      </c>
      <c r="B393" s="12" t="inlineStr">
        <is>
          <t>Forces &amp; Motion</t>
        </is>
      </c>
      <c r="C393" s="13" t="inlineStr">
        <is>
          <t>Thinking, Braking &amp; Stopping Distance [PH5.129]</t>
        </is>
      </c>
      <c r="D393" s="12" t="inlineStr">
        <is>
          <t>Calculate stopping distance using thinking and braking distance and describe the factors that affect thinking distance and braking distance.</t>
        </is>
      </c>
      <c r="E393" s="12" t="inlineStr">
        <is>
          <t>8958be4d-599a-4034-8d8d-3e9f7941e595</t>
        </is>
      </c>
    </row>
    <row r="394" ht="45" customHeight="1">
      <c r="A394" s="12" t="inlineStr">
        <is>
          <t>Forces &amp; Motion</t>
        </is>
      </c>
      <c r="B394" s="12" t="inlineStr">
        <is>
          <t>Forces &amp; Motion</t>
        </is>
      </c>
      <c r="C394" s="13" t="inlineStr">
        <is>
          <t>Estimating Stopping Distances [PH5.131]</t>
        </is>
      </c>
      <c r="D394" s="12" t="inlineStr">
        <is>
          <t>Estimate stopping distances using graphs.</t>
        </is>
      </c>
      <c r="E394" s="12" t="inlineStr">
        <is>
          <t>2a7cdcf0-448f-49d6-ac75-063f8558f0ca</t>
        </is>
      </c>
    </row>
    <row r="395" ht="45" customHeight="1">
      <c r="A395" s="12" t="inlineStr">
        <is>
          <t>Forces &amp; Motion</t>
        </is>
      </c>
      <c r="B395" s="12" t="inlineStr">
        <is>
          <t>Forces &amp; Motion</t>
        </is>
      </c>
      <c r="C395" s="13" t="inlineStr">
        <is>
          <t>Energy Changes During Braking [PH5.133]</t>
        </is>
      </c>
      <c r="D395" s="12" t="inlineStr">
        <is>
          <t>Explain how braking reduces the kinetic energy store of vehicles.</t>
        </is>
      </c>
      <c r="E395" s="12" t="inlineStr">
        <is>
          <t>e8fddd7d-dff2-413f-a985-9a0f3dffb115</t>
        </is>
      </c>
    </row>
    <row r="396" ht="45" customHeight="1">
      <c r="A396" s="12" t="inlineStr">
        <is>
          <t>Forces &amp; Motion</t>
        </is>
      </c>
      <c r="B396" s="12" t="inlineStr">
        <is>
          <t>Forces &amp; Motion</t>
        </is>
      </c>
      <c r="C396" s="13" t="inlineStr">
        <is>
          <t>Dangers of Large Decelerations [PH5.135]</t>
        </is>
      </c>
      <c r="D396" s="12" t="inlineStr">
        <is>
          <t>Explain the danger of large braking forces and large decelerations.</t>
        </is>
      </c>
      <c r="E396" s="12" t="inlineStr">
        <is>
          <t>e91e483d-8867-4a4f-b727-824c016e9490</t>
        </is>
      </c>
    </row>
    <row r="397" ht="45" customHeight="1">
      <c r="A397" s="12" t="inlineStr">
        <is>
          <t>Forces &amp; Motion</t>
        </is>
      </c>
      <c r="B397" s="12" t="inlineStr">
        <is>
          <t>Forces &amp; Motion</t>
        </is>
      </c>
      <c r="C397" s="13" t="inlineStr">
        <is>
          <t>Estimating Braking Forces Using F=ma [PH5.136]</t>
        </is>
      </c>
      <c r="D397" s="12" t="inlineStr">
        <is>
          <t>Estimating the force required to brake using F=ma.</t>
        </is>
      </c>
      <c r="E397" s="12" t="inlineStr">
        <is>
          <t>e9bd3bb4-8096-495e-9754-e9e63530b61e</t>
        </is>
      </c>
    </row>
    <row r="398" ht="45" customHeight="1">
      <c r="A398" s="12" t="inlineStr">
        <is>
          <t>Forces &amp; Motion</t>
        </is>
      </c>
      <c r="B398" s="12" t="inlineStr">
        <is>
          <t>Forces &amp; Motion</t>
        </is>
      </c>
      <c r="C398" s="13" t="inlineStr">
        <is>
          <t>Estimating Braking Forces Using W=Fs [PH5.163]</t>
        </is>
      </c>
      <c r="D398" s="12" t="inlineStr">
        <is>
          <t>Estimating the force required to brake using F=ws.</t>
        </is>
      </c>
      <c r="E398" s="12" t="inlineStr">
        <is>
          <t>0854bb85-90a4-47ca-b2a0-f17ed1cba68e</t>
        </is>
      </c>
    </row>
    <row r="399" ht="45" customHeight="1">
      <c r="A399" s="12" t="inlineStr">
        <is>
          <t>Forces &amp; Motion</t>
        </is>
      </c>
      <c r="B399" s="12" t="inlineStr">
        <is>
          <t>Forces &amp; Motion</t>
        </is>
      </c>
      <c r="C399" s="13" t="inlineStr">
        <is>
          <t>Using p=mv to Calculate Momentum I [PH5.137]</t>
        </is>
      </c>
      <c r="D399" s="12" t="inlineStr">
        <is>
          <t xml:space="preserve">Understand what is meant by the term 'momentum' and how to calculate the momentum of different objects. </t>
        </is>
      </c>
      <c r="E399" s="12" t="inlineStr">
        <is>
          <t>5096f078-3eb4-4dd1-a85e-5c339d75f9e4</t>
        </is>
      </c>
    </row>
    <row r="400" ht="45" customHeight="1">
      <c r="A400" s="12" t="inlineStr">
        <is>
          <t>Forces &amp; Motion</t>
        </is>
      </c>
      <c r="B400" s="12" t="inlineStr">
        <is>
          <t>Forces &amp; Motion</t>
        </is>
      </c>
      <c r="C400" s="13" t="inlineStr">
        <is>
          <t>Using p=mv to Calculate Momentum II [PH5.138]</t>
        </is>
      </c>
      <c r="D400" s="12" t="inlineStr">
        <is>
          <t xml:space="preserve">Understand what is meant by the term 'momentum' and how to calculate the momentum of different objects, with unit conversions. </t>
        </is>
      </c>
      <c r="E400" s="12" t="inlineStr">
        <is>
          <t>0ba3b542-daf8-4b02-980d-60dd6c370d1c</t>
        </is>
      </c>
    </row>
    <row r="401" ht="45" customHeight="1">
      <c r="A401" s="12" t="inlineStr">
        <is>
          <t>Forces &amp; Motion</t>
        </is>
      </c>
      <c r="B401" s="12" t="inlineStr">
        <is>
          <t>Forces &amp; Motion</t>
        </is>
      </c>
      <c r="C401" s="13" t="inlineStr">
        <is>
          <t>Rearranging p=mv [PH5.139]</t>
        </is>
      </c>
      <c r="D401" s="12" t="inlineStr">
        <is>
          <t xml:space="preserve">Rearranging the equation of momentum. </t>
        </is>
      </c>
      <c r="E401" s="12" t="inlineStr">
        <is>
          <t>c9cd5ba5-6ae1-4c62-b772-95e66dd5e1ea</t>
        </is>
      </c>
    </row>
    <row r="402" ht="45" customHeight="1">
      <c r="A402" s="12" t="inlineStr">
        <is>
          <t>Forces &amp; Motion</t>
        </is>
      </c>
      <c r="B402" s="12" t="inlineStr">
        <is>
          <t>Forces &amp; Motion</t>
        </is>
      </c>
      <c r="C402" s="13" t="inlineStr">
        <is>
          <t>Conservation of Momentum [PH5.140]</t>
        </is>
      </c>
      <c r="D402" s="12" t="inlineStr">
        <is>
          <t>Understand what is meant by the term 'The conservation of momentum' and see how it can be used to predict the momentum of different objects after a collision.</t>
        </is>
      </c>
      <c r="E402" s="12" t="inlineStr">
        <is>
          <t>d1920ed5-6b07-493a-875b-ded1ac4454ae</t>
        </is>
      </c>
    </row>
    <row r="403" ht="45" customHeight="1">
      <c r="A403" s="12" t="inlineStr">
        <is>
          <t>Forces &amp; Motion</t>
        </is>
      </c>
      <c r="B403" s="12" t="inlineStr">
        <is>
          <t>Forces &amp; Motion</t>
        </is>
      </c>
      <c r="C403" s="13" t="inlineStr">
        <is>
          <t>Applying Equations of Motion I [PH5.119]</t>
        </is>
      </c>
      <c r="D403" s="12" t="inlineStr">
        <is>
          <t>Apply the equations of motion to a range of problems.</t>
        </is>
      </c>
      <c r="E403" s="12" t="inlineStr">
        <is>
          <t>c347ec5e-fd96-4ffe-9490-b72477df48b0</t>
        </is>
      </c>
    </row>
    <row r="404" ht="45" customHeight="1">
      <c r="A404" s="12" t="inlineStr">
        <is>
          <t>Forces &amp; Motion</t>
        </is>
      </c>
      <c r="B404" s="12" t="inlineStr">
        <is>
          <t>Forces &amp; Motion</t>
        </is>
      </c>
      <c r="C404" s="13" t="inlineStr">
        <is>
          <t>Applying Equations of Motion II [PH5.162]</t>
        </is>
      </c>
      <c r="D404" s="12" t="inlineStr">
        <is>
          <t xml:space="preserve">Applying equations of motion and using velocity-time graphs to solve multi-step problems </t>
        </is>
      </c>
      <c r="E404" s="12" t="inlineStr">
        <is>
          <t>4f4fad66-07c4-4d8e-9d0e-eca37eb18192</t>
        </is>
      </c>
    </row>
    <row r="405" ht="45" customHeight="1">
      <c r="A405" s="12" t="inlineStr">
        <is>
          <t>Waves</t>
        </is>
      </c>
      <c r="B405" s="12" t="inlineStr">
        <is>
          <t>Waves</t>
        </is>
      </c>
      <c r="C405" s="13" t="inlineStr">
        <is>
          <t>Diagnostic: Wave Properties [PH0.108]</t>
        </is>
      </c>
      <c r="D405" s="12" t="inlineStr">
        <is>
          <t>Diagnostic for the properties of both longitudinal and transverse waves.</t>
        </is>
      </c>
      <c r="E405" s="12" t="inlineStr">
        <is>
          <t>e29809d7-dead-498c-9d6a-97afa18897fa</t>
        </is>
      </c>
    </row>
    <row r="406" ht="45" customHeight="1">
      <c r="A406" s="12" t="inlineStr">
        <is>
          <t>Waves</t>
        </is>
      </c>
      <c r="B406" s="12" t="inlineStr">
        <is>
          <t>Waves</t>
        </is>
      </c>
      <c r="C406" s="13" t="inlineStr">
        <is>
          <t>Diagnostic: Wave Calculations [PH0.110]</t>
        </is>
      </c>
      <c r="D406" s="12" t="inlineStr">
        <is>
          <t>Diagnostic for calculating wave period using the T=1/f equation and the v=fλ wave equation. Includes speed of waves practicals with application and unit conversion questions.</t>
        </is>
      </c>
      <c r="E406" s="12" t="inlineStr">
        <is>
          <t>f72efcae-f946-4423-98ea-d63a75c7024f</t>
        </is>
      </c>
    </row>
    <row r="407" ht="45" customHeight="1">
      <c r="A407" s="12" t="inlineStr">
        <is>
          <t>Waves</t>
        </is>
      </c>
      <c r="B407" s="12" t="inlineStr">
        <is>
          <t>Waves</t>
        </is>
      </c>
      <c r="C407" s="13" t="inlineStr">
        <is>
          <t>Diagnostic: Electromagnetic Spectrum Uses [PH0.117]</t>
        </is>
      </c>
      <c r="D407" s="12" t="inlineStr">
        <is>
          <t>Diagnostic for the uses of each part of the electromagnetic spectrum.</t>
        </is>
      </c>
      <c r="E407" s="12" t="inlineStr">
        <is>
          <t>6232b05c-a34f-4b8a-b712-585b2600e293</t>
        </is>
      </c>
    </row>
    <row r="408" ht="45" customHeight="1">
      <c r="A408" s="12" t="inlineStr">
        <is>
          <t>Waves</t>
        </is>
      </c>
      <c r="B408" s="12" t="inlineStr">
        <is>
          <t>Waves</t>
        </is>
      </c>
      <c r="C408" s="13" t="inlineStr">
        <is>
          <t>Diagnostic: Electromagnetic Spectrum Applications [PH0.119]</t>
        </is>
      </c>
      <c r="D408" s="12" t="inlineStr">
        <is>
          <t>Diagnostic covering communication, medical and heating applications of EM waves. Includes evaluating associated risks and refraction ray and wavefront diagrams.</t>
        </is>
      </c>
      <c r="E408" s="12" t="inlineStr">
        <is>
          <t>10a32b64-dab6-4213-967d-6a2aa605ca0f</t>
        </is>
      </c>
    </row>
    <row r="409" ht="45" customHeight="1">
      <c r="A409" s="12" t="inlineStr">
        <is>
          <t>Waves</t>
        </is>
      </c>
      <c r="B409" s="12" t="inlineStr">
        <is>
          <t>Waves</t>
        </is>
      </c>
      <c r="C409" s="13" t="inlineStr">
        <is>
          <t>Longitudinal Waves [PH6.01]</t>
        </is>
      </c>
      <c r="D409" s="12" t="inlineStr">
        <is>
          <t>Describe the characteristics of longitudinal waves.</t>
        </is>
      </c>
      <c r="E409" s="12" t="inlineStr">
        <is>
          <t>f1cd8864-174f-47a5-9add-f94f3fa3b240</t>
        </is>
      </c>
    </row>
    <row r="410" ht="45" customHeight="1">
      <c r="A410" s="12" t="inlineStr">
        <is>
          <t>Waves</t>
        </is>
      </c>
      <c r="B410" s="12" t="inlineStr">
        <is>
          <t>Waves</t>
        </is>
      </c>
      <c r="C410" s="13" t="inlineStr">
        <is>
          <t>Transverse Waves [PH6.02]</t>
        </is>
      </c>
      <c r="D410" s="12" t="inlineStr">
        <is>
          <t>Describe the characteristics of transverse waves.</t>
        </is>
      </c>
      <c r="E410" s="12" t="inlineStr">
        <is>
          <t>44d84630-6614-448f-9878-639750c313a2</t>
        </is>
      </c>
    </row>
    <row r="411" ht="45" customHeight="1">
      <c r="A411" s="12" t="inlineStr">
        <is>
          <t>Waves</t>
        </is>
      </c>
      <c r="B411" s="12" t="inlineStr">
        <is>
          <t>Waves</t>
        </is>
      </c>
      <c r="C411" s="13" t="inlineStr">
        <is>
          <t>Longitudinal vs Transverse Waves [PH6.03]</t>
        </is>
      </c>
      <c r="D411" s="12" t="inlineStr">
        <is>
          <t>Describe the difference between longitudinal and transverse waves.</t>
        </is>
      </c>
      <c r="E411" s="12" t="inlineStr">
        <is>
          <t>d2593a2d-108f-49d1-b426-6af950466262</t>
        </is>
      </c>
    </row>
    <row r="412" ht="45" customHeight="1">
      <c r="A412" s="12" t="inlineStr">
        <is>
          <t>Waves</t>
        </is>
      </c>
      <c r="B412" s="12" t="inlineStr">
        <is>
          <t>Waves</t>
        </is>
      </c>
      <c r="C412" s="13" t="inlineStr">
        <is>
          <t>Properties of Waves [PH6.04]</t>
        </is>
      </c>
      <c r="D412" s="12" t="inlineStr">
        <is>
          <t>Describe the features of a wave in terms of wavelength, frequency, peak/crest, trough and amplitude.</t>
        </is>
      </c>
      <c r="E412" s="12" t="inlineStr">
        <is>
          <t>9adfad48-ccf5-42f0-a855-6b7f08eaa331</t>
        </is>
      </c>
    </row>
    <row r="413" ht="45" customHeight="1">
      <c r="A413" s="12" t="inlineStr">
        <is>
          <t>Waves</t>
        </is>
      </c>
      <c r="B413" s="12" t="inlineStr">
        <is>
          <t>Waves</t>
        </is>
      </c>
      <c r="C413" s="13" t="inlineStr">
        <is>
          <t>Using T=1/f to Calculate Wave Period I [PH6.05]</t>
        </is>
      </c>
      <c r="D413" s="12" t="inlineStr">
        <is>
          <t>Calculate time period using T=1/f. Includes some application of knowledge questions, but no unit conversions.</t>
        </is>
      </c>
      <c r="E413" s="12" t="inlineStr">
        <is>
          <t>7c4ef7d2-747e-4592-bb54-85cb16e2b071</t>
        </is>
      </c>
    </row>
    <row r="414" ht="45" customHeight="1">
      <c r="A414" s="12" t="inlineStr">
        <is>
          <t>Waves</t>
        </is>
      </c>
      <c r="B414" s="12" t="inlineStr">
        <is>
          <t>Waves</t>
        </is>
      </c>
      <c r="C414" s="13" t="inlineStr">
        <is>
          <t>Using T=1/f to Calculate Wave Period II [PH6.06]</t>
        </is>
      </c>
      <c r="D414" s="12" t="inlineStr">
        <is>
          <t>Calculate time period using T=1/f. Includes application and unit conversion questions.</t>
        </is>
      </c>
      <c r="E414" s="12" t="inlineStr">
        <is>
          <t>bc8c3e6f-db37-4d6c-b980-6c14b74d7388</t>
        </is>
      </c>
    </row>
    <row r="415" ht="45" customHeight="1">
      <c r="A415" s="12" t="inlineStr">
        <is>
          <t>Waves</t>
        </is>
      </c>
      <c r="B415" s="12" t="inlineStr">
        <is>
          <t>Waves</t>
        </is>
      </c>
      <c r="C415" s="13" t="inlineStr">
        <is>
          <t>Rearranging T=1/f [PH6.07]</t>
        </is>
      </c>
      <c r="D415" s="12" t="inlineStr">
        <is>
          <t>Rearrange the T=1/f equation to calculate frequency. Includes unit conversions.</t>
        </is>
      </c>
      <c r="E415" s="12" t="inlineStr">
        <is>
          <t>94dc4c35-e2f1-4b70-ba0a-6246970e7809</t>
        </is>
      </c>
    </row>
    <row r="416" ht="45" customHeight="1">
      <c r="A416" s="12" t="inlineStr">
        <is>
          <t>Waves</t>
        </is>
      </c>
      <c r="B416" s="12" t="inlineStr">
        <is>
          <t>Waves</t>
        </is>
      </c>
      <c r="C416" s="13" t="inlineStr">
        <is>
          <t>Using v=fλ to Calculate Wave Speed I [PH6.08]</t>
        </is>
      </c>
      <c r="D416" s="12" t="inlineStr">
        <is>
          <t>Calculate wave speed using v=fλ. Includes application and unit conversion questions.</t>
        </is>
      </c>
      <c r="E416" s="12" t="inlineStr">
        <is>
          <t>84615624-9f0e-4a51-9013-913fb46fa4d3</t>
        </is>
      </c>
    </row>
    <row r="417" ht="45" customHeight="1">
      <c r="A417" s="12" t="inlineStr">
        <is>
          <t>Waves</t>
        </is>
      </c>
      <c r="B417" s="12" t="inlineStr">
        <is>
          <t>Waves</t>
        </is>
      </c>
      <c r="C417" s="13" t="inlineStr">
        <is>
          <t>Using v=fλ to Calculate Wave Speed II [PH6.09]</t>
        </is>
      </c>
      <c r="D417" s="12" t="inlineStr">
        <is>
          <t>Calculate wave speed using v=fλ. Includes application and unit conversion questions involving standard form.</t>
        </is>
      </c>
      <c r="E417" s="12" t="inlineStr">
        <is>
          <t>55b64226-35f1-4dfe-b554-fc697a381cae</t>
        </is>
      </c>
    </row>
    <row r="418" ht="45" customHeight="1">
      <c r="A418" s="12" t="inlineStr">
        <is>
          <t>Waves</t>
        </is>
      </c>
      <c r="B418" s="12" t="inlineStr">
        <is>
          <t>Waves</t>
        </is>
      </c>
      <c r="C418" s="13" t="inlineStr">
        <is>
          <t>Using v=fλ to Calculate Wave Speed III [PH6.10]</t>
        </is>
      </c>
      <c r="D418" s="12" t="inlineStr">
        <is>
          <t>Calculate wave speed using v=fλ. Includes extracting information from diagrams and graphs with unit conversion questions.</t>
        </is>
      </c>
      <c r="E418" s="12" t="inlineStr">
        <is>
          <t>645184ec-c99a-49d3-92dc-c36f25b57584</t>
        </is>
      </c>
    </row>
    <row r="419" ht="45" customHeight="1">
      <c r="A419" s="12" t="inlineStr">
        <is>
          <t>Waves</t>
        </is>
      </c>
      <c r="B419" s="12" t="inlineStr">
        <is>
          <t>Waves</t>
        </is>
      </c>
      <c r="C419" s="13" t="inlineStr">
        <is>
          <t>Rearranging v=fλ [PH6.11]</t>
        </is>
      </c>
      <c r="D419" s="12" t="inlineStr">
        <is>
          <t>Rearrange the v=fλ equation to calculate frequency and wavelength. Includes unit conversions.</t>
        </is>
      </c>
      <c r="E419" s="12" t="inlineStr">
        <is>
          <t>ea874764-7f41-473a-9590-60c96364cbfd</t>
        </is>
      </c>
    </row>
    <row r="420" ht="45" customHeight="1">
      <c r="A420" s="12" t="inlineStr">
        <is>
          <t>Waves</t>
        </is>
      </c>
      <c r="B420" s="12" t="inlineStr">
        <is>
          <t>Waves</t>
        </is>
      </c>
      <c r="C420" s="13" t="inlineStr">
        <is>
          <t>Practical: Speed of Sound in Air [PH6.12]</t>
        </is>
      </c>
      <c r="D420" s="12" t="inlineStr">
        <is>
          <t>Describe a method to measure the speed of sound waves in air.</t>
        </is>
      </c>
      <c r="E420" s="12" t="inlineStr">
        <is>
          <t>03e184b1-3fd7-42d2-b369-808a9773af85</t>
        </is>
      </c>
    </row>
    <row r="421" ht="45" customHeight="1">
      <c r="A421" s="12" t="inlineStr">
        <is>
          <t>Waves</t>
        </is>
      </c>
      <c r="B421" s="12" t="inlineStr">
        <is>
          <t>Waves</t>
        </is>
      </c>
      <c r="C421" s="13" t="inlineStr">
        <is>
          <t>Required Practical 20: Speed of Waves on a String [PH6.13]</t>
        </is>
      </c>
      <c r="D421" s="12" t="inlineStr">
        <is>
          <t>Describe a method to measure the speed of waves on in a solid.</t>
        </is>
      </c>
      <c r="E421" s="12" t="inlineStr">
        <is>
          <t>d904f70c-4eac-4db8-866a-be1a798bf458</t>
        </is>
      </c>
    </row>
    <row r="422" ht="45" customHeight="1">
      <c r="A422" s="12" t="inlineStr">
        <is>
          <t>Waves</t>
        </is>
      </c>
      <c r="B422" s="12" t="inlineStr">
        <is>
          <t>Waves</t>
        </is>
      </c>
      <c r="C422" s="13" t="inlineStr">
        <is>
          <t>Required Practical 20: Waves in Ripple Tank [PH6.15]</t>
        </is>
      </c>
      <c r="D422" s="12" t="inlineStr">
        <is>
          <t>Describe a method to measure the speed of ripples on a water surface.</t>
        </is>
      </c>
      <c r="E422" s="12" t="inlineStr">
        <is>
          <t>639f40e4-9e58-4cc7-a8ba-fae305aac2aa</t>
        </is>
      </c>
    </row>
    <row r="423" ht="45" customHeight="1">
      <c r="A423" s="12" t="inlineStr">
        <is>
          <t>Waves</t>
        </is>
      </c>
      <c r="B423" s="12" t="inlineStr">
        <is>
          <t>Waves</t>
        </is>
      </c>
      <c r="C423" s="13" t="inlineStr">
        <is>
          <t>Reflection of Waves [PH6.17]</t>
        </is>
      </c>
      <c r="D423" s="12" t="inlineStr">
        <is>
          <t>Identify that waves can be reflected, absorbed or transmitted at the boundary between two different materials.</t>
        </is>
      </c>
      <c r="E423" s="12" t="inlineStr">
        <is>
          <t>eb30c129-43c0-4d20-ae73-529a935caf75</t>
        </is>
      </c>
    </row>
    <row r="424" ht="45" customHeight="1">
      <c r="A424" s="12" t="inlineStr">
        <is>
          <t>Waves</t>
        </is>
      </c>
      <c r="B424" s="12" t="inlineStr">
        <is>
          <t>Waves</t>
        </is>
      </c>
      <c r="C424" s="13" t="inlineStr">
        <is>
          <t>Refraction of Waves [PH6.22]</t>
        </is>
      </c>
      <c r="D424" s="12" t="inlineStr">
        <is>
          <t>Identify the process of refraction of waves at a boundary between two mediums.</t>
        </is>
      </c>
      <c r="E424" s="12" t="inlineStr">
        <is>
          <t>2dde28c9-3a98-41cf-92c9-efcc01900275</t>
        </is>
      </c>
    </row>
    <row r="425" ht="45" customHeight="1">
      <c r="A425" s="12" t="inlineStr">
        <is>
          <t>Waves</t>
        </is>
      </c>
      <c r="B425" s="12" t="inlineStr">
        <is>
          <t>Waves</t>
        </is>
      </c>
      <c r="C425" s="13" t="inlineStr">
        <is>
          <t>EM Spectrum: Introduction [PH6.32]</t>
        </is>
      </c>
      <c r="D425" s="12" t="inlineStr">
        <is>
          <t>Identify the order of the electromagnetic spectrum and the general characteristics of electromagnetic waves.</t>
        </is>
      </c>
      <c r="E425" s="12" t="inlineStr">
        <is>
          <t>d5e7d2a0-a57e-4f2e-b1e2-3c368258f784</t>
        </is>
      </c>
    </row>
    <row r="426" ht="45" customHeight="1">
      <c r="A426" s="12" t="inlineStr">
        <is>
          <t>Waves</t>
        </is>
      </c>
      <c r="B426" s="12" t="inlineStr">
        <is>
          <t>Waves</t>
        </is>
      </c>
      <c r="C426" s="13" t="inlineStr">
        <is>
          <t>EM Spectrum: Radio Waves [PH6.34]</t>
        </is>
      </c>
      <c r="D426" s="12" t="inlineStr">
        <is>
          <t xml:space="preserve">Provide examples that illustrate the transfer of energy by radio-waves and how they can be produced by, or can themselves induce, oscillations in electrical circuits.
</t>
        </is>
      </c>
      <c r="E426" s="12" t="inlineStr">
        <is>
          <t>1ee53aa4-1fe0-4f5e-af2b-3bcb0578edf3</t>
        </is>
      </c>
    </row>
    <row r="427" ht="45" customHeight="1">
      <c r="A427" s="12" t="inlineStr">
        <is>
          <t>Waves</t>
        </is>
      </c>
      <c r="B427" s="12" t="inlineStr">
        <is>
          <t>Waves</t>
        </is>
      </c>
      <c r="C427" s="13" t="inlineStr">
        <is>
          <t>EM Spectrum: Microwaves [PH6.35]</t>
        </is>
      </c>
      <c r="D427" s="12" t="inlineStr">
        <is>
          <t>Provide examples that illustrate the transfer of energy by microwaves.</t>
        </is>
      </c>
      <c r="E427" s="12" t="inlineStr">
        <is>
          <t>497fc1e0-9a86-4f07-b851-e8b9836e69f4</t>
        </is>
      </c>
    </row>
    <row r="428" ht="45" customHeight="1">
      <c r="A428" s="12" t="inlineStr">
        <is>
          <t>Waves</t>
        </is>
      </c>
      <c r="B428" s="12" t="inlineStr">
        <is>
          <t>Waves</t>
        </is>
      </c>
      <c r="C428" s="13" t="inlineStr">
        <is>
          <t>EM Spectrum: Infrared Radiation [PH6.36]</t>
        </is>
      </c>
      <c r="D428" s="12" t="inlineStr">
        <is>
          <t>Provide examples that illustrate the transfer of energy by infrared radiation.</t>
        </is>
      </c>
      <c r="E428" s="12" t="inlineStr">
        <is>
          <t>71554ee0-e5f8-4a9a-a103-5bacdf6fde80</t>
        </is>
      </c>
    </row>
    <row r="429" ht="45" customHeight="1">
      <c r="A429" s="12" t="inlineStr">
        <is>
          <t>Waves</t>
        </is>
      </c>
      <c r="B429" s="12" t="inlineStr">
        <is>
          <t>Waves</t>
        </is>
      </c>
      <c r="C429" s="13" t="inlineStr">
        <is>
          <t>EM Spectrum: Visible Light [PH6.37]</t>
        </is>
      </c>
      <c r="D429" s="12" t="inlineStr">
        <is>
          <t>Provide examples that illustrate the transfer of energy by visible light.</t>
        </is>
      </c>
      <c r="E429" s="12" t="inlineStr">
        <is>
          <t>58d60d69-2409-45bd-888d-f11a952fb03f</t>
        </is>
      </c>
    </row>
    <row r="430" ht="45" customHeight="1">
      <c r="A430" s="12" t="inlineStr">
        <is>
          <t>Waves</t>
        </is>
      </c>
      <c r="B430" s="12" t="inlineStr">
        <is>
          <t>Waves</t>
        </is>
      </c>
      <c r="C430" s="13" t="inlineStr">
        <is>
          <t>EM Spectrum: Ultraviolet [PH6.38]</t>
        </is>
      </c>
      <c r="D430" s="12" t="inlineStr">
        <is>
          <t>Provide examples that illustrate the transfer of energy by ultraviolet. Identify that ultraviolet wavelengths are ionising.</t>
        </is>
      </c>
      <c r="E430" s="12" t="inlineStr">
        <is>
          <t>e1eb6af2-ca46-44af-9de2-2c764d18a30a</t>
        </is>
      </c>
    </row>
    <row r="431" ht="45" customHeight="1">
      <c r="A431" s="12" t="inlineStr">
        <is>
          <t>Waves</t>
        </is>
      </c>
      <c r="B431" s="12" t="inlineStr">
        <is>
          <t>Waves</t>
        </is>
      </c>
      <c r="C431" s="13" t="inlineStr">
        <is>
          <t>EM Spectrum: X-rays [PH6.39]</t>
        </is>
      </c>
      <c r="D431" s="12" t="inlineStr">
        <is>
          <t>Provide examples that illustrate the transfer of energy by x-rays. Identify that x-ray wavelengths are ionising.</t>
        </is>
      </c>
      <c r="E431" s="12" t="inlineStr">
        <is>
          <t>53a04447-2ac4-44cd-b29e-28c8b379d1f1</t>
        </is>
      </c>
    </row>
    <row r="432" ht="45" customHeight="1">
      <c r="A432" s="12" t="inlineStr">
        <is>
          <t>Waves</t>
        </is>
      </c>
      <c r="B432" s="12" t="inlineStr">
        <is>
          <t>Waves</t>
        </is>
      </c>
      <c r="C432" s="13" t="inlineStr">
        <is>
          <t>EM Spectrum: Gamma Rays [PH6.40]</t>
        </is>
      </c>
      <c r="D432" s="12" t="inlineStr">
        <is>
          <t>Provide examples that illustrate the transfer of energy by gamma. Identify that gamma wavelengths are ionising.</t>
        </is>
      </c>
      <c r="E432" s="12" t="inlineStr">
        <is>
          <t>89dea57d-5234-4e4c-8e82-8634d3f862c2</t>
        </is>
      </c>
    </row>
    <row r="433" ht="45" customHeight="1">
      <c r="A433" s="12" t="inlineStr">
        <is>
          <t>Waves</t>
        </is>
      </c>
      <c r="B433" s="12" t="inlineStr">
        <is>
          <t>Waves</t>
        </is>
      </c>
      <c r="C433" s="13" t="inlineStr">
        <is>
          <t>EM Spectrum: Summary of Uses [PH6.42]</t>
        </is>
      </c>
      <c r="D433" s="12" t="inlineStr">
        <is>
          <t>Identify the order of the electromagnetic spectrum and provide examples that illustrate the transfer of energy by electromagnetic waves. Identify the ionising parts of the EM spectrum.</t>
        </is>
      </c>
      <c r="E433" s="12" t="inlineStr">
        <is>
          <t>70d70643-a20d-4ee2-ac96-e5909d1b4833</t>
        </is>
      </c>
    </row>
    <row r="434" ht="45" customHeight="1">
      <c r="A434" s="12" t="inlineStr">
        <is>
          <t>Waves</t>
        </is>
      </c>
      <c r="B434" s="12" t="inlineStr">
        <is>
          <t>Waves</t>
        </is>
      </c>
      <c r="C434" s="13" t="inlineStr">
        <is>
          <t>EM Spectrum: Reflection, Absorption &amp; Transmission [PH6.43]</t>
        </is>
      </c>
      <c r="D434" s="12" t="inlineStr">
        <is>
          <t>Recall that different substances may absorb and transmit electromagnetic waves in ways that vary with wavelength.</t>
        </is>
      </c>
      <c r="E434" s="12" t="inlineStr">
        <is>
          <t>48f3005d-b821-4031-94fc-a2a42eaefd16</t>
        </is>
      </c>
    </row>
    <row r="435" ht="45" customHeight="1">
      <c r="A435" s="12" t="inlineStr">
        <is>
          <t>Waves</t>
        </is>
      </c>
      <c r="B435" s="12" t="inlineStr">
        <is>
          <t>Waves</t>
        </is>
      </c>
      <c r="C435" s="13" t="inlineStr">
        <is>
          <t>Ray Diagrams: Refraction [PH6.45]</t>
        </is>
      </c>
      <c r="D435" s="12" t="inlineStr">
        <is>
          <t>Construct ray diagrams to illustrate the refraction of a wave at the boundary between two different media.</t>
        </is>
      </c>
      <c r="E435" s="12" t="inlineStr">
        <is>
          <t>4d04dd87-7ec0-4270-83f4-cd0640dfa6bf</t>
        </is>
      </c>
    </row>
    <row r="436" ht="45" customHeight="1">
      <c r="A436" s="12" t="inlineStr">
        <is>
          <t>Waves</t>
        </is>
      </c>
      <c r="B436" s="12" t="inlineStr">
        <is>
          <t>Waves</t>
        </is>
      </c>
      <c r="C436" s="13" t="inlineStr">
        <is>
          <t xml:space="preserve">EM Spectrum: Refraction [PH6.44] </t>
        </is>
      </c>
      <c r="D436" s="12" t="inlineStr">
        <is>
          <t xml:space="preserve">Describing the refraction of EM waves and the effect wavelength has on the amount of refraction that an EM wave experiences. </t>
        </is>
      </c>
      <c r="E436" s="12" t="inlineStr">
        <is>
          <t>a6a49479-fb90-4847-9358-18ba13beecf0</t>
        </is>
      </c>
    </row>
    <row r="437" ht="45" customHeight="1">
      <c r="A437" s="12" t="inlineStr">
        <is>
          <t>Waves</t>
        </is>
      </c>
      <c r="B437" s="12" t="inlineStr">
        <is>
          <t>Waves</t>
        </is>
      </c>
      <c r="C437" s="13" t="inlineStr">
        <is>
          <t>EM Spectrum: Exposure to Radiation [PH6.48]</t>
        </is>
      </c>
      <c r="D437" s="12" t="inlineStr">
        <is>
          <t>Describe the harmful effects on people of excessive exposure to electromagnetic radiation, notably on human bodily tissues.</t>
        </is>
      </c>
      <c r="E437" s="12" t="inlineStr">
        <is>
          <t>c0447496-9ce9-4806-b3da-43360e684fc2</t>
        </is>
      </c>
    </row>
    <row r="438" ht="45" customHeight="1">
      <c r="A438" s="12" t="inlineStr">
        <is>
          <t>Waves</t>
        </is>
      </c>
      <c r="B438" s="12" t="inlineStr">
        <is>
          <t>Waves</t>
        </is>
      </c>
      <c r="C438" s="13" t="inlineStr">
        <is>
          <t>EM Spectrum: Evaluating Risks &amp; Consequences [PH6.49]</t>
        </is>
      </c>
      <c r="D438" s="12" t="inlineStr">
        <is>
          <t>Compare different radiation doses (in sieverts) and draw conclusions from given data about risks and consequences of exposure to radiation.</t>
        </is>
      </c>
      <c r="E438" s="12" t="inlineStr">
        <is>
          <t>7b099940-0820-4512-96a4-6b75ca440c46</t>
        </is>
      </c>
    </row>
    <row r="439" ht="45" customHeight="1">
      <c r="A439" s="12" t="inlineStr">
        <is>
          <t>Waves</t>
        </is>
      </c>
      <c r="B439" s="12" t="inlineStr">
        <is>
          <t>Waves</t>
        </is>
      </c>
      <c r="C439" s="13" t="inlineStr">
        <is>
          <t>Refraction Wave Front Diagrams [PH6.47]</t>
        </is>
      </c>
      <c r="D439" s="12" t="inlineStr">
        <is>
          <t>Use wavefront diagrams to explain refraction when a wave travels from one medium to a different medium.</t>
        </is>
      </c>
      <c r="E439" s="12" t="inlineStr">
        <is>
          <t>9a8bfd8e-1bfb-4441-94d6-f55dbbb0fc91</t>
        </is>
      </c>
    </row>
    <row r="440" ht="45" customHeight="1">
      <c r="A440" s="12" t="inlineStr">
        <is>
          <t>Waves</t>
        </is>
      </c>
      <c r="B440" s="12" t="inlineStr">
        <is>
          <t>Waves</t>
        </is>
      </c>
      <c r="C440" s="13" t="inlineStr">
        <is>
          <t>EM Spectrum: Communication Applications [PH6.50]</t>
        </is>
      </c>
      <c r="D440" s="12" t="inlineStr">
        <is>
          <t>Provide examples that illustrate the transfer of energy by electromagnetic waves relating to communication applications. Brief discussion of why particular waves are used in particular situations.</t>
        </is>
      </c>
      <c r="E440" s="12" t="inlineStr">
        <is>
          <t>fcc2f1d3-cc0a-4ab3-bdaa-37fc72a3f3dc</t>
        </is>
      </c>
    </row>
    <row r="441" ht="45" customHeight="1">
      <c r="A441" s="12" t="inlineStr">
        <is>
          <t>Waves</t>
        </is>
      </c>
      <c r="B441" s="12" t="inlineStr">
        <is>
          <t>Waves</t>
        </is>
      </c>
      <c r="C441" s="13" t="inlineStr">
        <is>
          <t>EM Spectrum: Medical Applications [PH6.51]</t>
        </is>
      </c>
      <c r="D441" s="12" t="inlineStr">
        <is>
          <t>Provide examples that illustrate the transfer of energy by electromagnetic waves relating to medical applications. Brief discussion of why particular waves are used in particular situations.</t>
        </is>
      </c>
      <c r="E441" s="12" t="inlineStr">
        <is>
          <t>aeecbdb6-c209-4fc1-8c38-eea07753b0cb</t>
        </is>
      </c>
    </row>
    <row r="442" ht="45" customHeight="1">
      <c r="A442" s="12" t="inlineStr">
        <is>
          <t>Waves</t>
        </is>
      </c>
      <c r="B442" s="12" t="inlineStr">
        <is>
          <t>Waves</t>
        </is>
      </c>
      <c r="C442" s="13" t="inlineStr">
        <is>
          <t>EM Spectrum: Heating Applications [PH6.52]</t>
        </is>
      </c>
      <c r="D442" s="12" t="inlineStr">
        <is>
          <t>Provide examples that illustrate the transfer of energy by electromagnetic waves relating to heating applications. Brief discussion of why particular waves are used in particular situations.</t>
        </is>
      </c>
      <c r="E442" s="12" t="inlineStr">
        <is>
          <t>d610b981-8332-49d7-9c0a-e3e8e5eb3041</t>
        </is>
      </c>
    </row>
    <row r="443" ht="45" customHeight="1">
      <c r="A443" s="12" t="inlineStr">
        <is>
          <t>Waves</t>
        </is>
      </c>
      <c r="B443" s="12" t="inlineStr">
        <is>
          <t>Waves</t>
        </is>
      </c>
      <c r="C443" s="13" t="inlineStr">
        <is>
          <t>EM Spectrum: Applications Summary [PH6.53]</t>
        </is>
      </c>
      <c r="D443" s="12" t="inlineStr">
        <is>
          <t>Provide examples that illustrate the transfer of energy by electromagnetic waves relating to communication, medical and heating applications. Brief discussion of why particular waves are used in particular situations.</t>
        </is>
      </c>
      <c r="E443" s="12" t="inlineStr">
        <is>
          <t>fd724528-8c50-490e-9645-424ac3791667</t>
        </is>
      </c>
    </row>
    <row r="444" ht="45" customHeight="1">
      <c r="A444" s="12" t="inlineStr">
        <is>
          <t>Magnetism &amp; Electromagnetism</t>
        </is>
      </c>
      <c r="B444" s="12" t="inlineStr">
        <is>
          <t>Magnetism &amp; Electromagnetism</t>
        </is>
      </c>
      <c r="C444" s="13" t="inlineStr">
        <is>
          <t>Diagnostic: Magnetism &amp; Electromagnetism [PH0.125]</t>
        </is>
      </c>
      <c r="D444" s="12" t="inlineStr">
        <is>
          <t>Diagnostic for permanent and induced magnets and how to draw their magnetic fields. Also covers how current creates a magnetic field and how this can be used in solenoids and electromagnetics.</t>
        </is>
      </c>
      <c r="E444" s="12" t="inlineStr">
        <is>
          <t>c6a1a04a-1d63-434f-aa04-5693e0b6ebe7</t>
        </is>
      </c>
    </row>
    <row r="445" ht="45" customHeight="1">
      <c r="A445" s="12" t="inlineStr">
        <is>
          <t>Magnetism &amp; Electromagnetism</t>
        </is>
      </c>
      <c r="B445" s="12" t="inlineStr">
        <is>
          <t>Magnetism &amp; Electromagnetism</t>
        </is>
      </c>
      <c r="C445" s="13" t="inlineStr">
        <is>
          <t>Diagnostic: The Motor Effect [PH0.127]</t>
        </is>
      </c>
      <c r="D445" s="12" t="inlineStr">
        <is>
          <t>Diagnostic covering the motor effect, using Fleming's left-hand rule and the application of the F=BIl equation.</t>
        </is>
      </c>
      <c r="E445" s="12" t="inlineStr">
        <is>
          <t>a6b82cff-9613-4cdb-b088-d571004e8e0c</t>
        </is>
      </c>
    </row>
    <row r="446" ht="45" customHeight="1">
      <c r="A446" s="12" t="inlineStr">
        <is>
          <t>Magnetism &amp; Electromagnetism</t>
        </is>
      </c>
      <c r="B446" s="12" t="inlineStr">
        <is>
          <t>Magnetism &amp; Electromagnetism</t>
        </is>
      </c>
      <c r="C446" s="13" t="inlineStr">
        <is>
          <t>Diagnostic: Transformers [PH0.138]</t>
        </is>
      </c>
      <c r="D446" s="12" t="inlineStr">
        <is>
          <t xml:space="preserve">Diagnostic for transformers. </t>
        </is>
      </c>
      <c r="E446" s="12" t="inlineStr">
        <is>
          <t>c16fec1a-7f5b-4a94-91d0-45769bcf5fdf</t>
        </is>
      </c>
    </row>
    <row r="447" ht="45" customHeight="1">
      <c r="A447" s="12" t="inlineStr">
        <is>
          <t>Magnetism &amp; Electromagnetism</t>
        </is>
      </c>
      <c r="B447" s="12" t="inlineStr">
        <is>
          <t>Magnetism &amp; Electromagnetism</t>
        </is>
      </c>
      <c r="C447" s="13" t="inlineStr">
        <is>
          <t>Attraction &amp; Repulsion of Magnets [PH7.01]</t>
        </is>
      </c>
      <c r="D447" s="12" t="inlineStr">
        <is>
          <t>Describe the attraction and repulsion between unlike and like poles.</t>
        </is>
      </c>
      <c r="E447" s="12" t="inlineStr">
        <is>
          <t>84e5a530-3ea8-427a-8eaf-53d6603d1e99</t>
        </is>
      </c>
    </row>
    <row r="448" ht="45" customHeight="1">
      <c r="A448" s="12" t="inlineStr">
        <is>
          <t>Magnetism &amp; Electromagnetism</t>
        </is>
      </c>
      <c r="B448" s="12" t="inlineStr">
        <is>
          <t>Magnetism &amp; Electromagnetism</t>
        </is>
      </c>
      <c r="C448" s="13" t="inlineStr">
        <is>
          <t>Permanent &amp; Induced Magnets [PH7.02]</t>
        </is>
      </c>
      <c r="D448" s="12" t="inlineStr">
        <is>
          <t>Identify magnetic materials and describe the difference between permanent and induced magnets.</t>
        </is>
      </c>
      <c r="E448" s="12" t="inlineStr">
        <is>
          <t>d7023aeb-37f8-4b3b-83aa-9a77ba40a75a</t>
        </is>
      </c>
    </row>
    <row r="449" ht="45" customHeight="1">
      <c r="A449" s="12" t="inlineStr">
        <is>
          <t>Magnetism &amp; Electromagnetism</t>
        </is>
      </c>
      <c r="B449" s="12" t="inlineStr">
        <is>
          <t>Magnetism &amp; Electromagnetism</t>
        </is>
      </c>
      <c r="C449" s="13" t="inlineStr">
        <is>
          <t>Magnetic Fields Around a Bar Magnet [PH7.03]</t>
        </is>
      </c>
      <c r="D449" s="12" t="inlineStr">
        <is>
          <t>Describe the shape and direction of the magnetic field around bar magnets and relate the strength of the field to the concentration of field lines.</t>
        </is>
      </c>
      <c r="E449" s="12" t="inlineStr">
        <is>
          <t>3e8b935b-5ce0-4a87-ae55-b1a629d1d818</t>
        </is>
      </c>
    </row>
    <row r="450" ht="45" customHeight="1">
      <c r="A450" s="12" t="inlineStr">
        <is>
          <t>Magnetism &amp; Electromagnetism</t>
        </is>
      </c>
      <c r="B450" s="12" t="inlineStr">
        <is>
          <t>Magnetism &amp; Electromagnetism</t>
        </is>
      </c>
      <c r="C450" s="13" t="inlineStr">
        <is>
          <t>Evidence that the Core of Earth is Magnetic [PH7.04]</t>
        </is>
      </c>
      <c r="D450" s="12" t="inlineStr">
        <is>
          <t>Explain how the behaviour of a magnetic compass provides evidence that the core of the Earth must be magnetic.</t>
        </is>
      </c>
      <c r="E450" s="12" t="inlineStr">
        <is>
          <t>9a638497-08cc-4876-a906-63cc1e2fe9f1</t>
        </is>
      </c>
    </row>
    <row r="451" ht="45" customHeight="1">
      <c r="A451" s="12" t="inlineStr">
        <is>
          <t>Magnetism &amp; Electromagnetism</t>
        </is>
      </c>
      <c r="B451" s="12" t="inlineStr">
        <is>
          <t>Magnetism &amp; Electromagnetism</t>
        </is>
      </c>
      <c r="C451" s="13" t="inlineStr">
        <is>
          <t>Magnetic Fields Around a Wire [PH7.05]</t>
        </is>
      </c>
      <c r="D451" s="12" t="inlineStr">
        <is>
          <t>Describe how a current can create a magnetic field around a wire and the associated factors affecting the magnetic field.</t>
        </is>
      </c>
      <c r="E451" s="12" t="inlineStr">
        <is>
          <t>76614b8f-9c5c-479a-a931-1403ff4eed50</t>
        </is>
      </c>
    </row>
    <row r="452" ht="45" customHeight="1">
      <c r="A452" s="12" t="inlineStr">
        <is>
          <t>Magnetism &amp; Electromagnetism</t>
        </is>
      </c>
      <c r="B452" s="12" t="inlineStr">
        <is>
          <t>Magnetism &amp; Electromagnetism</t>
        </is>
      </c>
      <c r="C452" s="13" t="inlineStr">
        <is>
          <t>Solenoids &amp; Electromagnets [PH7.06]</t>
        </is>
      </c>
      <c r="D452" s="12" t="inlineStr">
        <is>
          <t>Explain how solenoid arrangements can enhance the magnetic effect.</t>
        </is>
      </c>
      <c r="E452" s="12" t="inlineStr">
        <is>
          <t>7324e259-948a-4fe3-8a8e-016766df314d</t>
        </is>
      </c>
    </row>
    <row r="453" ht="45" customHeight="1">
      <c r="A453" s="12" t="inlineStr">
        <is>
          <t>Magnetism &amp; Electromagnetism</t>
        </is>
      </c>
      <c r="B453" s="12" t="inlineStr">
        <is>
          <t>Magnetism &amp; Electromagnetism</t>
        </is>
      </c>
      <c r="C453" s="13" t="inlineStr">
        <is>
          <t>The Motor Effect [PH7.10]</t>
        </is>
      </c>
      <c r="D453" s="12" t="inlineStr">
        <is>
          <t>Describe and explain the motor effect and give factors that affect the force on a conductor.</t>
        </is>
      </c>
      <c r="E453" s="12" t="inlineStr">
        <is>
          <t>b426c9db-250f-43a8-94d1-9dea4b40a7c4</t>
        </is>
      </c>
    </row>
    <row r="454" ht="45" customHeight="1">
      <c r="A454" s="12" t="inlineStr">
        <is>
          <t>Magnetism &amp; Electromagnetism</t>
        </is>
      </c>
      <c r="B454" s="12" t="inlineStr">
        <is>
          <t>Magnetism &amp; Electromagnetism</t>
        </is>
      </c>
      <c r="C454" s="13" t="inlineStr">
        <is>
          <t>Applying the Motor Effect (Fleming's Left Hand Rule) [PH7.11]</t>
        </is>
      </c>
      <c r="D454" s="12" t="inlineStr">
        <is>
          <t>State and use Fleming's Left Hand Rule.</t>
        </is>
      </c>
      <c r="E454" s="12" t="inlineStr">
        <is>
          <t>5746210e-0282-40a0-9a3b-fc29ec973948</t>
        </is>
      </c>
    </row>
    <row r="455" ht="45" customHeight="1">
      <c r="A455" s="12" t="inlineStr">
        <is>
          <t>Magnetism &amp; Electromagnetism</t>
        </is>
      </c>
      <c r="B455" s="12" t="inlineStr">
        <is>
          <t>Magnetism &amp; Electromagnetism</t>
        </is>
      </c>
      <c r="C455" s="13" t="inlineStr">
        <is>
          <t>Using F=BIL to Calculate Force I [PH7.12]</t>
        </is>
      </c>
      <c r="D455" s="12" t="inlineStr">
        <is>
          <t>Calculate the force on a current-carrying conductor using F=BIL. Includes application.</t>
        </is>
      </c>
      <c r="E455" s="12" t="inlineStr">
        <is>
          <t>e2f98f45-5449-4442-b859-1493b1ab0292</t>
        </is>
      </c>
    </row>
    <row r="456" ht="45" customHeight="1">
      <c r="A456" s="12" t="inlineStr">
        <is>
          <t>Magnetism &amp; Electromagnetism</t>
        </is>
      </c>
      <c r="B456" s="12" t="inlineStr">
        <is>
          <t>Magnetism &amp; Electromagnetism</t>
        </is>
      </c>
      <c r="C456" s="13" t="inlineStr">
        <is>
          <t>Using F=BIL to Calculate Force II [PH7.13]</t>
        </is>
      </c>
      <c r="D456" s="12" t="inlineStr">
        <is>
          <t>Calculate force using F=BIL. Includes application and unit conversion questions.</t>
        </is>
      </c>
      <c r="E456" s="12" t="inlineStr">
        <is>
          <t>cfcf92ac-5e99-4975-85cb-aae180f0c1d4</t>
        </is>
      </c>
    </row>
    <row r="457" ht="45" customHeight="1">
      <c r="A457" s="12" t="inlineStr">
        <is>
          <t>Magnetism &amp; Electromagnetism</t>
        </is>
      </c>
      <c r="B457" s="12" t="inlineStr">
        <is>
          <t>Magnetism &amp; Electromagnetism</t>
        </is>
      </c>
      <c r="C457" s="13" t="inlineStr">
        <is>
          <t>Rearranging F=BIL [PH7.14]</t>
        </is>
      </c>
      <c r="D457" s="12" t="inlineStr">
        <is>
          <t>Rearrange the F=BIL equation to calculate magnetic flux density, current and length. Includes unit conversions.</t>
        </is>
      </c>
      <c r="E457" s="12" t="inlineStr">
        <is>
          <t>cb9bfd32-32f0-4fa1-85e1-818ebcfe5102</t>
        </is>
      </c>
    </row>
    <row r="458" ht="45" customHeight="1">
      <c r="A458" s="12" t="inlineStr">
        <is>
          <t>Magnetism &amp; Electromagnetism</t>
        </is>
      </c>
      <c r="B458" s="12" t="inlineStr">
        <is>
          <t>Magnetism &amp; Electromagnetism</t>
        </is>
      </c>
      <c r="C458" s="13" t="inlineStr">
        <is>
          <t>The Electric Motor [PH7.15]</t>
        </is>
      </c>
      <c r="D458" s="12" t="inlineStr">
        <is>
          <t>Use the motor effect and Fleming's Left Hand Rule to explain how electric motors work.</t>
        </is>
      </c>
      <c r="E458" s="12" t="inlineStr">
        <is>
          <t>e69abd9a-7a24-4b3c-8505-e3a405ebf084</t>
        </is>
      </c>
    </row>
    <row r="459" ht="45" customHeight="1">
      <c r="A459" s="12" t="inlineStr">
        <is>
          <t>Magnetism &amp; Electromagnetism</t>
        </is>
      </c>
      <c r="B459" s="12" t="inlineStr">
        <is>
          <t>Magnetism &amp; Electromagnetism</t>
        </is>
      </c>
      <c r="C459" s="13" t="inlineStr">
        <is>
          <t>Transformers: Introduction [PH7.21]</t>
        </is>
      </c>
      <c r="D459" s="12" t="inlineStr">
        <is>
          <t xml:space="preserve">Explains how a transformer can increase or decrease the potential difference through electromagnetic induction. </t>
        </is>
      </c>
      <c r="E459" s="12" t="inlineStr">
        <is>
          <t>f0f0d2c1-3845-475c-bd01-1f0e555c331d</t>
        </is>
      </c>
    </row>
    <row r="460" ht="45" customHeight="1">
      <c r="A460" s="12" t="inlineStr">
        <is>
          <t>Magnetism &amp; Electromagnetism</t>
        </is>
      </c>
      <c r="B460" s="12" t="inlineStr">
        <is>
          <t>Magnetism &amp; Electromagnetism</t>
        </is>
      </c>
      <c r="C460" s="13" t="inlineStr">
        <is>
          <t>Transformers: Using VₛIₛ=VₚIₚ I [PH7.22]</t>
        </is>
      </c>
      <c r="D460" s="12" t="inlineStr">
        <is>
          <t>Calculate the potential difference or the current in the secondary coil of a transformer by using and rearranging the equation primary coil × current in primary coil = the potential difference across secondary coil × current in the secondary coil.</t>
        </is>
      </c>
      <c r="E460" s="12" t="inlineStr">
        <is>
          <t>27cdd800-df6a-4384-b694-d0a19ef4df32</t>
        </is>
      </c>
    </row>
    <row r="461" ht="45" customHeight="1">
      <c r="A461" s="12" t="inlineStr">
        <is>
          <t>Magnetism &amp; Electromagnetism</t>
        </is>
      </c>
      <c r="B461" s="12" t="inlineStr">
        <is>
          <t>Magnetism &amp; Electromagnetism</t>
        </is>
      </c>
      <c r="C461" s="13" t="inlineStr">
        <is>
          <t>Transformers: Using VₛIₛ=VₚIₚ II [PH7.23]</t>
        </is>
      </c>
      <c r="D461" s="12" t="inlineStr">
        <is>
          <t>Calculate the potential difference or the current in the primary coil of a transformer by using and rearranging the equation primary coil × current in primary coil = the potential difference across secondary coil × current in the secondary coil. Includes the use of unit conversions.</t>
        </is>
      </c>
      <c r="E461" s="12" t="inlineStr">
        <is>
          <t>4758d31b-781f-4619-9c58-cb742c507e4d</t>
        </is>
      </c>
    </row>
    <row r="462" ht="45" customHeight="1">
      <c r="A462" s="12" t="inlineStr">
        <is>
          <t>Magnetism &amp; Electromagnetism</t>
        </is>
      </c>
      <c r="B462" s="12" t="inlineStr">
        <is>
          <t>Magnetism &amp; Electromagnetism</t>
        </is>
      </c>
      <c r="C462" s="13" t="inlineStr">
        <is>
          <t>Transformers: Power Output &amp; Input [PH7.24]</t>
        </is>
      </c>
      <c r="D462" s="12" t="inlineStr">
        <is>
          <t>Identify the power output and input of a transformer using the power equation assuming 100% efficiency.</t>
        </is>
      </c>
      <c r="E462" s="12" t="inlineStr">
        <is>
          <t>e8970fc9-495d-4d74-b539-e28a281023ee</t>
        </is>
      </c>
    </row>
    <row r="463" ht="45" customHeight="1">
      <c r="A463" s="12" t="inlineStr">
        <is>
          <t>Magnetism &amp; Electromagnetism</t>
        </is>
      </c>
      <c r="B463" s="12" t="inlineStr">
        <is>
          <t>Magnetism &amp; Electromagnetism</t>
        </is>
      </c>
      <c r="C463" s="13" t="inlineStr">
        <is>
          <t>Transformers: Ratios [PH7.25]</t>
        </is>
      </c>
      <c r="D463" s="12" t="inlineStr">
        <is>
          <t xml:space="preserve">Identify the relationship between the number of turns on the primary and secondary coil and the potential differences within a transformer. </t>
        </is>
      </c>
      <c r="E463" s="12" t="inlineStr">
        <is>
          <t>f17dc3aa-3c34-44c2-b0b0-75d6d3d01b29</t>
        </is>
      </c>
    </row>
    <row r="464" ht="45" customHeight="1">
      <c r="A464" s="12" t="inlineStr">
        <is>
          <t>Magnetism &amp; Electromagnetism</t>
        </is>
      </c>
      <c r="B464" s="12" t="inlineStr">
        <is>
          <t>Magnetism &amp; Electromagnetism</t>
        </is>
      </c>
      <c r="C464" s="13" t="inlineStr">
        <is>
          <t>Transformers: Using Vₚ/Vₛ=nₚ/nₛ [PH7.26]</t>
        </is>
      </c>
      <c r="D464" s="12" t="inlineStr">
        <is>
          <t xml:space="preserve">Using the ratio of potential differences and turns on the primary and secondary coils to predict the values of step-up and step-down transformers. </t>
        </is>
      </c>
      <c r="E464" s="12" t="inlineStr">
        <is>
          <t>8c9c6be7-0a49-44be-94b1-7b98b8d24d1f</t>
        </is>
      </c>
    </row>
    <row r="465" ht="45" customHeight="1">
      <c r="A465" s="12" t="inlineStr">
        <is>
          <t>Magnetism &amp; Electromagnetism</t>
        </is>
      </c>
      <c r="B465" s="12" t="inlineStr">
        <is>
          <t>Magnetism &amp; Electromagnetism</t>
        </is>
      </c>
      <c r="C465" s="13" t="inlineStr">
        <is>
          <t>Transformers: Current Drawn [PH7.31]</t>
        </is>
      </c>
      <c r="D465" s="12" t="inlineStr">
        <is>
          <t xml:space="preserve">Using the relationship for power </t>
        </is>
      </c>
      <c r="E465" s="12" t="inlineStr">
        <is>
          <t>b0a3835d-50ae-4b56-886b-b194baba9cb4</t>
        </is>
      </c>
    </row>
    <row r="466" ht="45" customHeight="1">
      <c r="A466" s="12" t="inlineStr">
        <is>
          <t>Space</t>
        </is>
      </c>
      <c r="B466" s="12" t="inlineStr">
        <is>
          <t>Space</t>
        </is>
      </c>
      <c r="C466" s="13" t="inlineStr">
        <is>
          <t>Diagnostic: Universe, Stars &amp; Solar System [PH0.133]</t>
        </is>
      </c>
      <c r="D466" s="12" t="inlineStr">
        <is>
          <t xml:space="preserve">Diagnostic for covering the first part of the space topic. Including the formation of the solar system, changing theories and the evolution of a star. </t>
        </is>
      </c>
      <c r="E466" s="12" t="inlineStr">
        <is>
          <t>db143ec6-d69a-44f4-9464-c9ca6dbce581</t>
        </is>
      </c>
    </row>
    <row r="467" ht="45" customHeight="1">
      <c r="A467" s="12" t="inlineStr">
        <is>
          <t>Space</t>
        </is>
      </c>
      <c r="B467" s="12" t="inlineStr">
        <is>
          <t>Space</t>
        </is>
      </c>
      <c r="C467" s="13" t="inlineStr">
        <is>
          <t>Diagnostic: Orbital Motion [PH0.135]</t>
        </is>
      </c>
      <c r="D467" s="12" t="inlineStr">
        <is>
          <t>Diagnostic for gravity in orbit and how changing velocity or radius affects orbits.</t>
        </is>
      </c>
      <c r="E467" s="12" t="inlineStr">
        <is>
          <t>afa093a6-c826-4fe8-b754-1e6a5608446a</t>
        </is>
      </c>
    </row>
    <row r="468" ht="45" customHeight="1">
      <c r="A468" s="12" t="inlineStr">
        <is>
          <t>Space</t>
        </is>
      </c>
      <c r="B468" s="12" t="inlineStr">
        <is>
          <t>Space</t>
        </is>
      </c>
      <c r="C468" s="13" t="inlineStr">
        <is>
          <t>Diagnostic: Evidence of the Big Bang [PH0.136]</t>
        </is>
      </c>
      <c r="D468" s="12" t="inlineStr">
        <is>
          <t>Diagnostic for doppler effect, red shift and CMBR.</t>
        </is>
      </c>
      <c r="E468" s="12" t="inlineStr">
        <is>
          <t>8b60e569-b876-454a-991d-a8ed5e9d2a7b</t>
        </is>
      </c>
    </row>
    <row r="469" ht="45" customHeight="1">
      <c r="A469" s="12" t="inlineStr">
        <is>
          <t>Space</t>
        </is>
      </c>
      <c r="B469" s="12" t="inlineStr">
        <is>
          <t>Space</t>
        </is>
      </c>
      <c r="C469" s="13" t="inlineStr">
        <is>
          <t>Universe: Changing Theories [PH8.01]</t>
        </is>
      </c>
      <c r="D469" s="12" t="inlineStr">
        <is>
          <t>Define theory and describe how our understanding of the universe has changed. State that there is still much about the universe giving dark mass and dark energy as examples.</t>
        </is>
      </c>
      <c r="E469" s="12" t="inlineStr">
        <is>
          <t>d9e73ddf-0b9c-4a1a-9fef-a7e3e0f2b2df</t>
        </is>
      </c>
    </row>
    <row r="470" ht="45" customHeight="1">
      <c r="A470" s="12" t="inlineStr">
        <is>
          <t>Space</t>
        </is>
      </c>
      <c r="B470" s="12" t="inlineStr">
        <is>
          <t>Space</t>
        </is>
      </c>
      <c r="C470" s="13" t="inlineStr">
        <is>
          <t>Universe: Objects in Space [PH8.02]</t>
        </is>
      </c>
      <c r="D470" s="12" t="inlineStr">
        <is>
          <t>Identify and define comet, asteroid, satellite, moon, dwarf planet, planet, star, black hole, nebula and galaxy.</t>
        </is>
      </c>
      <c r="E470" s="12" t="inlineStr">
        <is>
          <t>57733ddc-16b8-42c7-b2a5-c5e7e904d5b9</t>
        </is>
      </c>
    </row>
    <row r="471" ht="45" customHeight="1">
      <c r="A471" s="12" t="inlineStr">
        <is>
          <t>Space</t>
        </is>
      </c>
      <c r="B471" s="12" t="inlineStr">
        <is>
          <t>Space</t>
        </is>
      </c>
      <c r="C471" s="13" t="inlineStr">
        <is>
          <t>Solar System: Formation &amp; Arrangement [PH8.03]</t>
        </is>
      </c>
      <c r="D471" s="12" t="inlineStr">
        <is>
          <t>Describe the nebular hypothesis of solar system formation.</t>
        </is>
      </c>
      <c r="E471" s="12" t="inlineStr">
        <is>
          <t>89aeb5b9-ca47-4a5e-b64f-803bba74e93f</t>
        </is>
      </c>
    </row>
    <row r="472" ht="45" customHeight="1">
      <c r="A472" s="12" t="inlineStr">
        <is>
          <t>Space</t>
        </is>
      </c>
      <c r="B472" s="12" t="inlineStr">
        <is>
          <t>Space</t>
        </is>
      </c>
      <c r="C472" s="13" t="inlineStr">
        <is>
          <t>Stars: Formation [PH8.04]</t>
        </is>
      </c>
      <c r="D472" s="12" t="inlineStr">
        <is>
          <t>Describe how main sequence stars are formed from a nebula.</t>
        </is>
      </c>
      <c r="E472" s="12" t="inlineStr">
        <is>
          <t>09baa53d-6369-4d1d-a8cc-c84a20c1b871</t>
        </is>
      </c>
    </row>
    <row r="473" ht="45" customHeight="1">
      <c r="A473" s="12" t="inlineStr">
        <is>
          <t>Space</t>
        </is>
      </c>
      <c r="B473" s="12" t="inlineStr">
        <is>
          <t>Space</t>
        </is>
      </c>
      <c r="C473" s="13" t="inlineStr">
        <is>
          <t>Stars: Main Sequence [PH8.05]</t>
        </is>
      </c>
      <c r="D473" s="12" t="inlineStr">
        <is>
          <t>Describe the properties of different types of main sequence stars.</t>
        </is>
      </c>
      <c r="E473" s="12" t="inlineStr">
        <is>
          <t>585fdd5d-1a03-4cc1-90e8-9a1c096431d7</t>
        </is>
      </c>
    </row>
    <row r="474" ht="45" customHeight="1">
      <c r="A474" s="12" t="inlineStr">
        <is>
          <t>Space</t>
        </is>
      </c>
      <c r="B474" s="12" t="inlineStr">
        <is>
          <t>Space</t>
        </is>
      </c>
      <c r="C474" s="13" t="inlineStr">
        <is>
          <t>Stars: After the Main Sequence [PH8.06]</t>
        </is>
      </c>
      <c r="D474" s="12" t="inlineStr">
        <is>
          <t>Describe how stars that have finished being a main sequence star can become planetary nebulae, white dwarfs, supernovae, black holes and neutron stars.</t>
        </is>
      </c>
      <c r="E474" s="12" t="inlineStr">
        <is>
          <t>e7a1f4b4-2b64-47ba-b189-67688d589ee0</t>
        </is>
      </c>
    </row>
    <row r="475" ht="45" customHeight="1">
      <c r="A475" s="12" t="inlineStr">
        <is>
          <t>Space</t>
        </is>
      </c>
      <c r="B475" s="12" t="inlineStr">
        <is>
          <t>Space</t>
        </is>
      </c>
      <c r="C475" s="13" t="inlineStr">
        <is>
          <t>Stars: Life Cycle Summary [PH8.07]</t>
        </is>
      </c>
      <c r="D475" s="12" t="inlineStr">
        <is>
          <t>A summary of the lifecycle of stars.</t>
        </is>
      </c>
      <c r="E475" s="12" t="inlineStr">
        <is>
          <t>7b2db2c2-5fec-4ecd-ad80-7cf405489908</t>
        </is>
      </c>
    </row>
    <row r="476" ht="45" customHeight="1">
      <c r="A476" s="12" t="inlineStr">
        <is>
          <t>Space</t>
        </is>
      </c>
      <c r="B476" s="12" t="inlineStr">
        <is>
          <t>Space</t>
        </is>
      </c>
      <c r="C476" s="13" t="inlineStr">
        <is>
          <t>Stars: Nuclear Fusion [PH8.08]</t>
        </is>
      </c>
      <c r="D476" s="12" t="inlineStr">
        <is>
          <t>Describe how different elements are created during different phases of a stars lifecycle and explain how all the elements become distributed throughout the universe.</t>
        </is>
      </c>
      <c r="E476" s="12" t="inlineStr">
        <is>
          <t>881418f6-d508-47a3-9550-ab79fa90e32c</t>
        </is>
      </c>
    </row>
    <row r="477" ht="45" customHeight="1">
      <c r="A477" s="12" t="inlineStr">
        <is>
          <t>Space</t>
        </is>
      </c>
      <c r="B477" s="12" t="inlineStr">
        <is>
          <t>Space</t>
        </is>
      </c>
      <c r="C477" s="13" t="inlineStr">
        <is>
          <t>Circular Orbits: Role of Gravity [PH8.09]</t>
        </is>
      </c>
      <c r="D477" s="12" t="inlineStr">
        <is>
          <t>Explain how gravity enables a satellite to have a circular orbit.</t>
        </is>
      </c>
      <c r="E477" s="12" t="inlineStr">
        <is>
          <t>dd19af19-616d-4d2d-8668-242f6d683fed</t>
        </is>
      </c>
    </row>
    <row r="478" ht="45" customHeight="1">
      <c r="A478" s="12" t="inlineStr">
        <is>
          <t>Space</t>
        </is>
      </c>
      <c r="B478" s="12" t="inlineStr">
        <is>
          <t>Space</t>
        </is>
      </c>
      <c r="C478" s="13" t="inlineStr">
        <is>
          <t>Circular Orbits: Changing Velocity [PH8.11]</t>
        </is>
      </c>
      <c r="D478" s="12" t="inlineStr">
        <is>
          <t xml:space="preserve">Expalin how the force of gravity can lead to a change in velocity but unchanged speed. </t>
        </is>
      </c>
      <c r="E478" s="12" t="inlineStr">
        <is>
          <t>e4552f95-22a0-4d8c-85ca-14298a6d35b8</t>
        </is>
      </c>
    </row>
    <row r="479" ht="45" customHeight="1">
      <c r="A479" s="12" t="inlineStr">
        <is>
          <t>Space</t>
        </is>
      </c>
      <c r="B479" s="12" t="inlineStr">
        <is>
          <t>Space</t>
        </is>
      </c>
      <c r="C479" s="13" t="inlineStr">
        <is>
          <t>Circular Orbits: Changing Radius [PH8.12]</t>
        </is>
      </c>
      <c r="D479" s="12" t="inlineStr">
        <is>
          <t>State that, for a stable orbit, the radius must change if the speed changes.</t>
        </is>
      </c>
      <c r="E479" s="12" t="inlineStr">
        <is>
          <t>58f27434-50e5-4c49-b842-4314de4806fe</t>
        </is>
      </c>
    </row>
    <row r="480" ht="45" customHeight="1">
      <c r="A480" s="12" t="inlineStr">
        <is>
          <t>Space</t>
        </is>
      </c>
      <c r="B480" s="12" t="inlineStr">
        <is>
          <t>Space</t>
        </is>
      </c>
      <c r="C480" s="13" t="inlineStr">
        <is>
          <t>Red Shift: Doppler Effect [PH8.13]</t>
        </is>
      </c>
      <c r="D480" s="12" t="inlineStr">
        <is>
          <t>Describe how the Doppler Effect is used to determine how the speed of a galaxy relates to the distance of the galaxy from Earth.</t>
        </is>
      </c>
      <c r="E480" s="12" t="inlineStr">
        <is>
          <t>9e6859ed-81ac-488f-b9d3-c3d7637b3d41</t>
        </is>
      </c>
    </row>
    <row r="481" ht="45" customHeight="1">
      <c r="A481" s="12" t="inlineStr">
        <is>
          <t>Space</t>
        </is>
      </c>
      <c r="B481" s="12" t="inlineStr">
        <is>
          <t>Space</t>
        </is>
      </c>
      <c r="C481" s="13" t="inlineStr">
        <is>
          <t>Red Shift: Observing [PH8.14]</t>
        </is>
      </c>
      <c r="D481" s="12" t="inlineStr">
        <is>
          <t>Describe how the redshift or blueshift of light from stars can be analysed using different types of spectra.</t>
        </is>
      </c>
      <c r="E481" s="12" t="inlineStr">
        <is>
          <t>01230014-b22e-4727-a9d7-7b79ce8adc5a</t>
        </is>
      </c>
    </row>
    <row r="482" ht="45" customHeight="1">
      <c r="A482" s="12" t="inlineStr">
        <is>
          <t>Space</t>
        </is>
      </c>
      <c r="B482" s="12" t="inlineStr">
        <is>
          <t>Space</t>
        </is>
      </c>
      <c r="C482" s="13" t="inlineStr">
        <is>
          <t>Evidence Supporting the Big Bang Theory [PH8.15]</t>
        </is>
      </c>
      <c r="D482" s="12" t="inlineStr">
        <is>
          <t>Explain how redshift and CMBR provide evidence for an expanding universe and the Big Bang model.</t>
        </is>
      </c>
      <c r="E482" s="12" t="inlineStr">
        <is>
          <t>be3c53b2-de38-4adc-90a6-6699f3c8d347</t>
        </is>
      </c>
    </row>
    <row r="483" ht="45" customHeight="1">
      <c r="A483" s="12" t="inlineStr">
        <is>
          <t>Maths Skills for Physicists</t>
        </is>
      </c>
      <c r="B483" s="12" t="inlineStr">
        <is>
          <t>Maths Skills for Physicists</t>
        </is>
      </c>
      <c r="C483" s="13" t="inlineStr">
        <is>
          <t>Ordinary to Standard Form [MF14.04]</t>
        </is>
      </c>
      <c r="D483" s="12" t="inlineStr">
        <is>
          <t>This nugget has learning material and questions covering the topic of Ordinary to Standard Form.</t>
        </is>
      </c>
      <c r="E483" s="12" t="inlineStr">
        <is>
          <t>921c0f8f-eb17-48cd-aa10-f85cf25d42f7</t>
        </is>
      </c>
    </row>
    <row r="484" ht="45" customHeight="1">
      <c r="A484" s="12" t="inlineStr">
        <is>
          <t>Maths Skills for Physicists</t>
        </is>
      </c>
      <c r="B484" s="12" t="inlineStr">
        <is>
          <t>Maths Skills for Physicists</t>
        </is>
      </c>
      <c r="C484" s="13" t="inlineStr">
        <is>
          <t>Standard Form to Ordinary [MF14.03]</t>
        </is>
      </c>
      <c r="D484" s="12" t="inlineStr">
        <is>
          <t>This nugget has learning material and questions covering the topic of Standard Form to Ordinary.</t>
        </is>
      </c>
      <c r="E484" s="12" t="inlineStr">
        <is>
          <t>d9ff6a1c-d84e-494d-8806-cd7eaaab2ef4</t>
        </is>
      </c>
    </row>
    <row r="485" ht="45" customHeight="1">
      <c r="A485" s="12" t="inlineStr">
        <is>
          <t>Maths Skills for Physicists</t>
        </is>
      </c>
      <c r="B485" s="12" t="inlineStr">
        <is>
          <t>Maths Skills for Physicists</t>
        </is>
      </c>
      <c r="C485" s="13" t="inlineStr">
        <is>
          <t>Standard Form: Worded problems with calculator [MF14.10]</t>
        </is>
      </c>
      <c r="D485" s="12" t="inlineStr">
        <is>
          <t>This nugget has learning material and questions covering the topic of solving Standard Form worded problems with a calculator.</t>
        </is>
      </c>
      <c r="E485" s="12" t="inlineStr">
        <is>
          <t>447f52d9-7f65-4a8b-bf13-0f0c6321d98c</t>
        </is>
      </c>
    </row>
    <row r="486" ht="45" customHeight="1">
      <c r="A486" s="12" t="inlineStr">
        <is>
          <t>Maths Skills for Physicists</t>
        </is>
      </c>
      <c r="B486" s="12" t="inlineStr">
        <is>
          <t>Maths Skills for Physicists</t>
        </is>
      </c>
      <c r="C486" s="13" t="inlineStr">
        <is>
          <t>Fixing into Standard Form [MF14.05]</t>
        </is>
      </c>
      <c r="D486" s="12" t="inlineStr">
        <is>
          <t>This nugget has learning material and questions covering the topic of Fixing into Standard Form.</t>
        </is>
      </c>
      <c r="E486" s="12" t="inlineStr">
        <is>
          <t>aaa86348-cc3d-448d-beaa-79df797a9577</t>
        </is>
      </c>
    </row>
    <row r="487" ht="45" customHeight="1">
      <c r="A487" s="12" t="inlineStr">
        <is>
          <t>Maths Skills for Physicists</t>
        </is>
      </c>
      <c r="B487" s="12" t="inlineStr">
        <is>
          <t>Maths Skills for Physicists</t>
        </is>
      </c>
      <c r="C487" s="13" t="inlineStr">
        <is>
          <t>Ordering Standard Form [MF14.06]</t>
        </is>
      </c>
      <c r="D487" s="12" t="inlineStr">
        <is>
          <t>This nugget has learning material and questions covering the topic of Ordering Standard Form.</t>
        </is>
      </c>
      <c r="E487" s="12" t="inlineStr">
        <is>
          <t>c47556f2-8d98-45dd-ac84-d2aa487f48ea</t>
        </is>
      </c>
    </row>
    <row r="488" ht="45" customHeight="1">
      <c r="A488" s="12" t="inlineStr">
        <is>
          <t>Maths Skills for Physicists</t>
        </is>
      </c>
      <c r="B488" s="12" t="inlineStr">
        <is>
          <t>Maths Skills for Physicists</t>
        </is>
      </c>
      <c r="C488" s="13" t="inlineStr">
        <is>
          <t>Adding and Subtracting with Standard Form [MF14.07]</t>
        </is>
      </c>
      <c r="D488" s="12" t="inlineStr">
        <is>
          <t>This nugget has learning material and questions covering the topic of Adding and Subtracting with Standard Form.</t>
        </is>
      </c>
      <c r="E488" s="12" t="inlineStr">
        <is>
          <t>6e5da371-899e-4ea7-9a96-590ece15aa57</t>
        </is>
      </c>
    </row>
    <row r="489" ht="45" customHeight="1">
      <c r="A489" s="12" t="inlineStr">
        <is>
          <t>Maths Skills for Physicists</t>
        </is>
      </c>
      <c r="B489" s="12" t="inlineStr">
        <is>
          <t>Maths Skills for Physicists</t>
        </is>
      </c>
      <c r="C489" s="13" t="inlineStr">
        <is>
          <t>Multiplying with Standard Form [MF14.08]</t>
        </is>
      </c>
      <c r="D489" s="12" t="inlineStr">
        <is>
          <t>This nugget has learning material and questions covering the topic of Multiplying with Standard Form.</t>
        </is>
      </c>
      <c r="E489" s="12" t="inlineStr">
        <is>
          <t>44a145ad-6564-486d-8339-764bb8cbe9fc</t>
        </is>
      </c>
    </row>
    <row r="490" ht="45" customHeight="1">
      <c r="A490" s="12" t="inlineStr">
        <is>
          <t>Maths Skills for Physicists</t>
        </is>
      </c>
      <c r="B490" s="12" t="inlineStr">
        <is>
          <t>Maths Skills for Physicists</t>
        </is>
      </c>
      <c r="C490" s="13" t="inlineStr">
        <is>
          <t>Dividing with Standard Form [MF14.09]</t>
        </is>
      </c>
      <c r="D490" s="12" t="inlineStr">
        <is>
          <t>This nugget has learning material and questions covering the topic of Dividing with Standard Form.</t>
        </is>
      </c>
      <c r="E490" s="12" t="inlineStr">
        <is>
          <t>7807adc4-9266-4500-913e-c79c3941e661</t>
        </is>
      </c>
    </row>
    <row r="491" ht="45" customHeight="1">
      <c r="A491" s="12" t="inlineStr">
        <is>
          <t>Maths Skills for Physicists</t>
        </is>
      </c>
      <c r="B491" s="12" t="inlineStr">
        <is>
          <t>Maths Skills for Physicists</t>
        </is>
      </c>
      <c r="C491" s="13" t="inlineStr">
        <is>
          <t>Simplifying Ratios with Units [MF15.06]</t>
        </is>
      </c>
      <c r="D491" s="12" t="inlineStr">
        <is>
          <t>This nugget has learning material and questions covering the topic of Simplifying Ratios with Units.</t>
        </is>
      </c>
      <c r="E491" s="12" t="inlineStr">
        <is>
          <t>dcb4b144-8764-4bd4-9c5d-18ffd70451ab</t>
        </is>
      </c>
    </row>
    <row r="492" ht="45" customHeight="1">
      <c r="A492" s="12" t="inlineStr">
        <is>
          <t>Maths Skills for Physicists</t>
        </is>
      </c>
      <c r="B492" s="12" t="inlineStr">
        <is>
          <t>Maths Skills for Physicists</t>
        </is>
      </c>
      <c r="C492" s="13" t="inlineStr">
        <is>
          <t>Rounding to Mixed Significant Figures [MF9.08]</t>
        </is>
      </c>
      <c r="D492" s="12" t="inlineStr">
        <is>
          <t>This nugget contains questions on rounding numbers to a different number of significant figures, including 1, 2, 3 and 4. It also includes basic calculations where the answer is rounded to a different number of significant figures.</t>
        </is>
      </c>
      <c r="E492" s="12" t="inlineStr">
        <is>
          <t>90e46c57-90f1-43ab-bd24-03224cc687c0</t>
        </is>
      </c>
    </row>
    <row r="493" ht="45" customHeight="1">
      <c r="A493" s="12" t="inlineStr">
        <is>
          <t>Maths Skills for Physicists</t>
        </is>
      </c>
      <c r="B493" s="12" t="inlineStr">
        <is>
          <t>Maths Skills for Physicists</t>
        </is>
      </c>
      <c r="C493" s="13" t="inlineStr">
        <is>
          <t>Mean from Frequency Table [MF49.12]</t>
        </is>
      </c>
      <c r="D493" s="12" t="inlineStr">
        <is>
          <t>This nugget has learning material and questions covering the topic of Mean from Frequency Table.</t>
        </is>
      </c>
      <c r="E493" s="12" t="inlineStr">
        <is>
          <t>1949a57b-3256-4109-b00c-880acd7c69c7</t>
        </is>
      </c>
    </row>
    <row r="494" ht="45" customHeight="1">
      <c r="A494" s="12" t="inlineStr">
        <is>
          <t>Maths Skills for Physicists</t>
        </is>
      </c>
      <c r="B494" s="12" t="inlineStr">
        <is>
          <t>Maths Skills for Physicists</t>
        </is>
      </c>
      <c r="C494" s="13" t="inlineStr">
        <is>
          <t>Bar Charts [MF50.04]</t>
        </is>
      </c>
      <c r="D494" s="12" t="inlineStr">
        <is>
          <t>This nugget has learning material and questions covering the topic of Bar Charts.</t>
        </is>
      </c>
      <c r="E494" s="12" t="inlineStr">
        <is>
          <t>b6c397fc-5a9f-4025-bf48-63a780bce147</t>
        </is>
      </c>
    </row>
    <row r="495" ht="45" customHeight="1">
      <c r="A495" s="12" t="inlineStr">
        <is>
          <t>Maths Skills for Physicists</t>
        </is>
      </c>
      <c r="B495" s="12" t="inlineStr">
        <is>
          <t>Maths Skills for Physicists</t>
        </is>
      </c>
      <c r="C495" s="13" t="inlineStr">
        <is>
          <t>Histograms 1: Choosing Axes [MH61.03]</t>
        </is>
      </c>
      <c r="D495" s="12" t="inlineStr">
        <is>
          <t>This nugget has learning material and questions covering the topic of Histograms 1.</t>
        </is>
      </c>
      <c r="E495" s="12" t="inlineStr">
        <is>
          <t>1336ee15-6aec-4113-ad1b-43ab508f23a8</t>
        </is>
      </c>
    </row>
    <row r="496" ht="45" customHeight="1">
      <c r="A496" s="12" t="inlineStr">
        <is>
          <t>Maths Skills for Physicists</t>
        </is>
      </c>
      <c r="B496" s="12" t="inlineStr">
        <is>
          <t>Maths Skills for Physicists</t>
        </is>
      </c>
      <c r="C496" s="13" t="inlineStr">
        <is>
          <t>Scatter Graphs: Outliers [MF50.15]</t>
        </is>
      </c>
      <c r="D496" s="12" t="inlineStr">
        <is>
          <t>This nugget covers identifying outliers and the possible causes of an outlier on a scatter graph. It also covers what the effect of including an outlier has on the interpretation of correlation and drawing the line of best fit.</t>
        </is>
      </c>
      <c r="E496" s="12" t="inlineStr">
        <is>
          <t>0241e7a7-b962-4ac9-ac61-cd5906fcafa1</t>
        </is>
      </c>
    </row>
    <row r="497" ht="45" customHeight="1">
      <c r="A497" s="12" t="inlineStr">
        <is>
          <t>Maths Skills for Physicists</t>
        </is>
      </c>
      <c r="B497" s="12" t="inlineStr">
        <is>
          <t>Maths Skills for Physicists</t>
        </is>
      </c>
      <c r="C497" s="13" t="inlineStr">
        <is>
          <t>Algebraic Terminology [MF17.03]</t>
        </is>
      </c>
      <c r="D497" s="12" t="inlineStr">
        <is>
          <t>This nugget has learning material and questions covering the topic of Algebraic Terminology.</t>
        </is>
      </c>
      <c r="E497" s="12" t="inlineStr">
        <is>
          <t>f2256c8a-79d1-45ee-9077-66d68555cc6a</t>
        </is>
      </c>
    </row>
    <row r="498" ht="45" customHeight="1">
      <c r="A498" s="12" t="inlineStr">
        <is>
          <t>Maths Skills for Physicists</t>
        </is>
      </c>
      <c r="B498" s="12" t="inlineStr">
        <is>
          <t>Maths Skills for Physicists</t>
        </is>
      </c>
      <c r="C498" s="13" t="inlineStr">
        <is>
          <t>Solving Equations: One Step (+ – × ÷) [MF19.04]</t>
        </is>
      </c>
      <c r="D498" s="12" t="inlineStr">
        <is>
          <t>This nugget has learning material and questions covering the topic of Solving One Step Equations: mixed.</t>
        </is>
      </c>
      <c r="E498" s="12" t="inlineStr">
        <is>
          <t>814b0108-5ba5-4351-a6d8-f3b43ec5679a</t>
        </is>
      </c>
    </row>
    <row r="499" ht="45" customHeight="1">
      <c r="A499" s="12" t="inlineStr">
        <is>
          <t>Maths Skills for Physicists</t>
        </is>
      </c>
      <c r="B499" s="12" t="inlineStr">
        <is>
          <t>Maths Skills for Physicists</t>
        </is>
      </c>
      <c r="C499" s="13" t="inlineStr">
        <is>
          <t>Rearranging Formulae: Two Step [MF21.06]</t>
        </is>
      </c>
      <c r="D499" s="12" t="inlineStr">
        <is>
          <t>This nugget has learning material and questions covering the topic of Rearranging Formulae: Two Step.</t>
        </is>
      </c>
      <c r="E499" s="12" t="inlineStr">
        <is>
          <t>e7d4a305-dc53-4073-ae97-db2a79dd9710</t>
        </is>
      </c>
    </row>
    <row r="500" ht="45" customHeight="1">
      <c r="A500" s="12" t="inlineStr">
        <is>
          <t>Maths Skills for Physicists</t>
        </is>
      </c>
      <c r="B500" s="12" t="inlineStr">
        <is>
          <t>Maths Skills for Physicists</t>
        </is>
      </c>
      <c r="C500" s="13" t="inlineStr">
        <is>
          <t>Rearranging y = mx + c [MF23.15]</t>
        </is>
      </c>
      <c r="D500" s="12" t="inlineStr">
        <is>
          <t>This nugget has learning material and questions covering the topic of Rearranging y=mx+c.</t>
        </is>
      </c>
      <c r="E500" s="12" t="inlineStr">
        <is>
          <t>de7fcddf-9fd6-446f-bf34-321897f668bf</t>
        </is>
      </c>
    </row>
    <row r="501" ht="45" customHeight="1">
      <c r="A501" s="12" t="inlineStr">
        <is>
          <t>Maths Skills for Physicists</t>
        </is>
      </c>
      <c r="B501" s="12" t="inlineStr">
        <is>
          <t>Maths Skills for Physicists</t>
        </is>
      </c>
      <c r="C501" s="13" t="inlineStr">
        <is>
          <t>Substitution into Expressions 3: Two Terms incl. Squares [MF17.15]</t>
        </is>
      </c>
      <c r="D501" s="12" t="inlineStr">
        <is>
          <t>This nugget has learning material and questions covering the topic of Substitution into Expressions 3.</t>
        </is>
      </c>
      <c r="E501" s="12" t="inlineStr">
        <is>
          <t>d6732310-1b59-45c5-b3e4-354b29cd73a7</t>
        </is>
      </c>
    </row>
    <row r="502" ht="45" customHeight="1">
      <c r="A502" s="12" t="inlineStr">
        <is>
          <t>Maths Skills for Physicists</t>
        </is>
      </c>
      <c r="B502" s="12" t="inlineStr">
        <is>
          <t>Maths Skills for Physicists</t>
        </is>
      </c>
      <c r="C502" s="13" t="inlineStr">
        <is>
          <t>Plotting Straight Line Graphs: 4 Quadrants [MF23.07]</t>
        </is>
      </c>
      <c r="D502" s="12" t="inlineStr">
        <is>
          <t>This nugget has learning material and questions covering the topic of Plotting Straight Line Graphs: 4 Quadrants.</t>
        </is>
      </c>
      <c r="E502" s="12" t="inlineStr">
        <is>
          <t>0cde5f87-63db-44d9-9a80-8392640961da</t>
        </is>
      </c>
    </row>
    <row r="503" ht="45" customHeight="1">
      <c r="A503" s="12" t="inlineStr">
        <is>
          <t>Maths Skills for Physicists</t>
        </is>
      </c>
      <c r="B503" s="12" t="inlineStr">
        <is>
          <t>Maths Skills for Physicists</t>
        </is>
      </c>
      <c r="C503" s="13" t="inlineStr">
        <is>
          <t>Real Life Graphs: Interpreting [MF24.12]</t>
        </is>
      </c>
      <c r="D503" s="12" t="inlineStr">
        <is>
          <t>This nugget has learning material and questions covering the topic of Real Life Graphs: Interpreting .</t>
        </is>
      </c>
      <c r="E503" s="12" t="inlineStr">
        <is>
          <t>b8d70c65-8d84-47ff-a725-2f88848122dd</t>
        </is>
      </c>
    </row>
    <row r="504" ht="45" customHeight="1">
      <c r="A504" s="12" t="inlineStr">
        <is>
          <t>Maths Skills for Physicists</t>
        </is>
      </c>
      <c r="B504" s="12" t="inlineStr">
        <is>
          <t>Maths Skills for Physicists</t>
        </is>
      </c>
      <c r="C504" s="13" t="inlineStr">
        <is>
          <t>Finding the Gradient of a Line Segment: Using the Graph [MF23.08]</t>
        </is>
      </c>
      <c r="D504" s="12" t="inlineStr">
        <is>
          <t>This nugget has learning material and questions covering the topic of Finding the Gradient of a Line Segment: Using the Graph.</t>
        </is>
      </c>
      <c r="E504" s="12" t="inlineStr">
        <is>
          <t>b539239e-ac53-4d0a-b6a0-0514dc5aa5b2</t>
        </is>
      </c>
    </row>
    <row r="505" ht="45" customHeight="1">
      <c r="A505" s="12" t="inlineStr">
        <is>
          <t>Maths Skills for Physicists</t>
        </is>
      </c>
      <c r="B505" s="12" t="inlineStr">
        <is>
          <t>Maths Skills for Physicists</t>
        </is>
      </c>
      <c r="C505" s="13" t="inlineStr">
        <is>
          <t>Estimating Gradients [MH24.16]</t>
        </is>
      </c>
      <c r="D505" s="12" t="inlineStr">
        <is>
          <t>This nugget has learning material and questions covering the topic of Estimating Gradients.</t>
        </is>
      </c>
      <c r="E505" s="12" t="inlineStr">
        <is>
          <t>9ab3d7fd-2af0-497d-84d6-5fe309340a61</t>
        </is>
      </c>
    </row>
    <row r="506" ht="45" customHeight="1">
      <c r="A506" s="12" t="inlineStr">
        <is>
          <t>Maths Skills for Physicists</t>
        </is>
      </c>
      <c r="B506" s="12" t="inlineStr">
        <is>
          <t>Maths Skills for Physicists</t>
        </is>
      </c>
      <c r="C506" s="13" t="inlineStr">
        <is>
          <t>Using a Ruler [MF26.16]</t>
        </is>
      </c>
      <c r="D506" s="12" t="inlineStr">
        <is>
          <t xml:space="preserve">This nugget has questions on reading from a ruler to measure the length of a line segment in cm, to one decimal place. </t>
        </is>
      </c>
      <c r="E506" s="12" t="inlineStr">
        <is>
          <t>47f6e68e-d2d6-4504-88eb-aa6d7098880b</t>
        </is>
      </c>
    </row>
    <row r="507" ht="45" customHeight="1">
      <c r="A507" s="12" t="inlineStr">
        <is>
          <t>Maths Skills for Physicists</t>
        </is>
      </c>
      <c r="B507" s="12" t="inlineStr">
        <is>
          <t>Maths Skills for Physicists</t>
        </is>
      </c>
      <c r="C507" s="13" t="inlineStr">
        <is>
          <t>Estimating with Metric Units [MF36.03]</t>
        </is>
      </c>
      <c r="D507" s="12" t="inlineStr">
        <is>
          <t>This nugget has learning material and questions covering the topic of Estimating with Metric Units.</t>
        </is>
      </c>
      <c r="E507" s="12" t="inlineStr">
        <is>
          <t>d9565956-ae55-49b8-aa37-3e7c9e2f2e67</t>
        </is>
      </c>
    </row>
    <row r="508" ht="45" customHeight="1">
      <c r="A508" s="12" t="inlineStr">
        <is>
          <t>Maths Skills for Physicists</t>
        </is>
      </c>
      <c r="B508" s="12" t="inlineStr">
        <is>
          <t>Maths Skills for Physicists</t>
        </is>
      </c>
      <c r="C508" s="13" t="inlineStr">
        <is>
          <t>Area of Squares, Rectangles and Parallelograms [MF31.03]</t>
        </is>
      </c>
      <c r="D508" s="12" t="inlineStr">
        <is>
          <t>This nugget has learning material and questions covering the topic of the Area of Squares, Rectangles and Parallelograms.</t>
        </is>
      </c>
      <c r="E508" s="12" t="inlineStr">
        <is>
          <t>b730043c-6004-43d2-b60d-00ae3e7e70bf</t>
        </is>
      </c>
    </row>
    <row r="509" ht="45" customHeight="1">
      <c r="A509" s="12" t="inlineStr">
        <is>
          <t>Maths Skills for Physicists</t>
        </is>
      </c>
      <c r="B509" s="12" t="inlineStr">
        <is>
          <t>Maths Skills for Physicists</t>
        </is>
      </c>
      <c r="C509" s="13" t="inlineStr">
        <is>
          <t>Area of Triangles [MF31.05]</t>
        </is>
      </c>
      <c r="D509" s="12" t="inlineStr">
        <is>
          <t>This nugget has learning material and questions covering the topic of the Area of Triangles.</t>
        </is>
      </c>
      <c r="E509" s="12" t="inlineStr">
        <is>
          <t>6a1e573c-8343-4d84-88b7-da829a119cd9</t>
        </is>
      </c>
    </row>
    <row r="510" ht="45" customHeight="1">
      <c r="A510" s="12" t="inlineStr">
        <is>
          <t>Maths Skills for Physicists</t>
        </is>
      </c>
      <c r="B510" s="12" t="inlineStr">
        <is>
          <t>Maths Skills for Physicists</t>
        </is>
      </c>
      <c r="C510" s="13" t="inlineStr">
        <is>
          <t>Volume of Cubes and Cuboids [MF34.02]</t>
        </is>
      </c>
      <c r="D510" s="12" t="inlineStr">
        <is>
          <t>This nugget has learning material and questions covering the topic of the Volume of Cubes and Cuboids.</t>
        </is>
      </c>
      <c r="E510" s="12" t="inlineStr">
        <is>
          <t>620abbcb-221f-4760-9d90-1df267223a20</t>
        </is>
      </c>
    </row>
    <row r="511" ht="45" customHeight="1">
      <c r="A511" s="12" t="inlineStr">
        <is>
          <t>Maths Skills for Physicists</t>
        </is>
      </c>
      <c r="B511" s="12" t="inlineStr">
        <is>
          <t>Maths Skills for Physicists</t>
        </is>
      </c>
      <c r="C511" s="13" t="inlineStr">
        <is>
          <t>Surface Area of Cuboids [MF35.01]</t>
        </is>
      </c>
      <c r="D511" s="12" t="inlineStr">
        <is>
          <t>This nugget has learning material and questions covering the topic of the Surface Area of Cuboids.</t>
        </is>
      </c>
      <c r="E511" s="12" t="inlineStr">
        <is>
          <t>a59e44c2-9829-48bc-98d9-32b9ff49968e</t>
        </is>
      </c>
    </row>
    <row r="512" ht="45" customHeight="1">
      <c r="A512" s="12" t="inlineStr">
        <is>
          <t>Maths Skills for Physicists</t>
        </is>
      </c>
      <c r="B512" s="12" t="inlineStr">
        <is>
          <t>Maths Skills for Physicists</t>
        </is>
      </c>
      <c r="C512" s="13" t="inlineStr">
        <is>
          <t>Plans and Elevations [MF33.04]</t>
        </is>
      </c>
      <c r="D512" s="12" t="inlineStr">
        <is>
          <t>This nugget has learning material and questions covering the topic of Plans and Elevations.</t>
        </is>
      </c>
      <c r="E512" s="12" t="inlineStr">
        <is>
          <t>17072aa4-4633-4dce-9593-2df94b580170</t>
        </is>
      </c>
    </row>
    <row r="513" ht="45" customHeight="1">
      <c r="A513" s="12" t="inlineStr">
        <is>
          <t>Maths Skills for Physicists</t>
        </is>
      </c>
      <c r="B513" s="12" t="inlineStr">
        <is>
          <t>Maths Skills for Physicists</t>
        </is>
      </c>
      <c r="C513" s="13" t="inlineStr">
        <is>
          <t>Direct Proportion 1: Conversions [MF16.05]</t>
        </is>
      </c>
      <c r="D513" s="12" t="inlineStr">
        <is>
          <t>This nugget has learning material and questions covering the topic of Direct Proportion 1.</t>
        </is>
      </c>
      <c r="E513" s="12" t="inlineStr">
        <is>
          <t>5d2a4e1e-b9c6-4347-ae98-5df436cc17fe</t>
        </is>
      </c>
    </row>
    <row r="514" ht="45" customHeight="1">
      <c r="A514" s="12" t="inlineStr">
        <is>
          <t>Maths Skills for Physicists</t>
        </is>
      </c>
      <c r="B514" s="12" t="inlineStr">
        <is>
          <t>Maths Skills for Physicists</t>
        </is>
      </c>
      <c r="C514" s="13" t="inlineStr">
        <is>
          <t>Proportions on a Graph [MF16.09]</t>
        </is>
      </c>
      <c r="D514" s="12" t="inlineStr">
        <is>
          <t>This nugget has learning material and questions covering the topic of Proportions on a Graph.</t>
        </is>
      </c>
      <c r="E514" s="12" t="inlineStr">
        <is>
          <t>8a9953b5-e03e-4963-9121-7a83966bfd77</t>
        </is>
      </c>
    </row>
    <row r="515" ht="45" customHeight="1">
      <c r="A515" s="12" t="inlineStr">
        <is>
          <t>Maths Skills for Physicists</t>
        </is>
      </c>
      <c r="B515" s="12" t="inlineStr">
        <is>
          <t>Maths Skills for Physicists</t>
        </is>
      </c>
      <c r="C515" s="13" t="inlineStr">
        <is>
          <t>Understanding and converting units (DMV) [MF38.09]</t>
        </is>
      </c>
      <c r="D515" s="12" t="inlineStr">
        <is>
          <t>This nugget has learning material and questions covering the topic of Understanding and converting units (DMV).</t>
        </is>
      </c>
      <c r="E515" s="12" t="inlineStr">
        <is>
          <t>b72777bc-c5b3-4224-861f-5d5e07f69302</t>
        </is>
      </c>
    </row>
    <row r="516" ht="45" customHeight="1">
      <c r="A516" s="12" t="inlineStr">
        <is>
          <t>Maths Skills for Physicists</t>
        </is>
      </c>
      <c r="B516" s="12" t="inlineStr">
        <is>
          <t>Maths Skills for Physicists</t>
        </is>
      </c>
      <c r="C516" s="13" t="inlineStr">
        <is>
          <t>Finding Density (DMV) [MF38.10]</t>
        </is>
      </c>
      <c r="D516" s="12" t="inlineStr">
        <is>
          <t>This nugget has learning material and questions covering the topic of Finding Density (DMV).</t>
        </is>
      </c>
      <c r="E516" s="12" t="inlineStr">
        <is>
          <t>a60f779f-f429-4689-bba1-bb0f206947d5</t>
        </is>
      </c>
    </row>
    <row r="517" ht="45" customHeight="1">
      <c r="A517" s="12" t="inlineStr">
        <is>
          <t>Maths Skills for Physicists</t>
        </is>
      </c>
      <c r="B517" s="12" t="inlineStr">
        <is>
          <t>Maths Skills for Physicists</t>
        </is>
      </c>
      <c r="C517" s="13" t="inlineStr">
        <is>
          <t>Finding Density with Conversions (DMV) [MF38.11]</t>
        </is>
      </c>
      <c r="D517" s="12" t="inlineStr">
        <is>
          <t>This nugget has learning material and questions covering the topic of Finding Density with Conversions (DMV).</t>
        </is>
      </c>
      <c r="E517" s="12" t="inlineStr">
        <is>
          <t>64d21380-1a5c-4d98-b423-b8767a99ed61</t>
        </is>
      </c>
    </row>
    <row r="518" ht="45" customHeight="1">
      <c r="A518" s="12" t="inlineStr">
        <is>
          <t>Maths Skills for Physicists</t>
        </is>
      </c>
      <c r="B518" s="12" t="inlineStr">
        <is>
          <t>Maths Skills for Physicists</t>
        </is>
      </c>
      <c r="C518" s="13" t="inlineStr">
        <is>
          <t>Finding Mass (DMV) [MF38.12]</t>
        </is>
      </c>
      <c r="D518" s="12" t="inlineStr">
        <is>
          <t>This nugget has learning material and questions covering the topic of Finding Mass (DMV).</t>
        </is>
      </c>
      <c r="E518" s="12" t="inlineStr">
        <is>
          <t>57a59fba-00de-4eab-88c5-813584f1d676</t>
        </is>
      </c>
    </row>
    <row r="519" ht="45" customHeight="1">
      <c r="A519" s="12" t="inlineStr">
        <is>
          <t>Maths Skills for Physicists</t>
        </is>
      </c>
      <c r="B519" s="12" t="inlineStr">
        <is>
          <t>Maths Skills for Physicists</t>
        </is>
      </c>
      <c r="C519" s="13" t="inlineStr">
        <is>
          <t>Finding Mass with Conversions (DMV) [MF38.13]</t>
        </is>
      </c>
      <c r="D519" s="12" t="inlineStr">
        <is>
          <t>This nugget has learning material and questions covering the topic of Finding Mass with Conversions (DMV).</t>
        </is>
      </c>
      <c r="E519" s="12" t="inlineStr">
        <is>
          <t>df821860-aac8-479d-8b0e-2864b6b3a073</t>
        </is>
      </c>
    </row>
    <row r="520" ht="45" customHeight="1">
      <c r="A520" s="12" t="inlineStr">
        <is>
          <t>Maths Skills for Physicists</t>
        </is>
      </c>
      <c r="B520" s="12" t="inlineStr">
        <is>
          <t>Maths Skills for Physicists</t>
        </is>
      </c>
      <c r="C520" s="13" t="inlineStr">
        <is>
          <t>Finding Volume (DMV) [MF38.14]</t>
        </is>
      </c>
      <c r="D520" s="12" t="inlineStr">
        <is>
          <t>This nugget has learning material and questions covering the topic of Finding Volume (DMV).</t>
        </is>
      </c>
      <c r="E520" s="12" t="inlineStr">
        <is>
          <t>025fb679-7a7d-4085-98c3-8eb044804a31</t>
        </is>
      </c>
    </row>
    <row r="521" ht="45" customHeight="1">
      <c r="A521" s="12" t="inlineStr">
        <is>
          <t>Maths Skills for Physicists</t>
        </is>
      </c>
      <c r="B521" s="12" t="inlineStr">
        <is>
          <t>Maths Skills for Physicists</t>
        </is>
      </c>
      <c r="C521" s="13" t="inlineStr">
        <is>
          <t>Finding Volume with Conversions (DMV) [MF38.15]</t>
        </is>
      </c>
      <c r="D521" s="12" t="inlineStr">
        <is>
          <t>This nugget has learning material and questions covering the topic of Finding Volume with Conversions (DMV).</t>
        </is>
      </c>
      <c r="E521" s="12" t="inlineStr">
        <is>
          <t>3a9a1dab-c2c8-4d5f-9f02-80bbcf3437a1</t>
        </is>
      </c>
    </row>
    <row r="522" ht="45" customHeight="1">
      <c r="A522" s="12" t="inlineStr">
        <is>
          <t>Maths Skills for Physicists</t>
        </is>
      </c>
      <c r="B522" s="12" t="inlineStr">
        <is>
          <t>Maths Skills for Physicists</t>
        </is>
      </c>
      <c r="C522" s="13" t="inlineStr">
        <is>
          <t>Density, Mass and Volume: Mixed Questions [MF38.16]</t>
        </is>
      </c>
      <c r="D522" s="12" t="inlineStr">
        <is>
          <t>This nugget has learning material and questions covering the topic of Density, Mass and Volume: Mixed Questions.</t>
        </is>
      </c>
      <c r="E522" s="12" t="inlineStr">
        <is>
          <t>4fadd62c-d97a-4ff5-9f56-fd1a57ed0d28</t>
        </is>
      </c>
    </row>
    <row r="523" ht="45" customHeight="1">
      <c r="A523" s="12" t="inlineStr">
        <is>
          <t>Maths Skills for Physicists</t>
        </is>
      </c>
      <c r="B523" s="12" t="inlineStr">
        <is>
          <t>Maths Skills for Physicists</t>
        </is>
      </c>
      <c r="C523" s="13" t="inlineStr">
        <is>
          <t>Converting Units with Density, Mass and Volume [MF38.17]</t>
        </is>
      </c>
      <c r="D523" s="12" t="inlineStr">
        <is>
          <t>This nugget has learning material and questions covering the topic of Converting Units with Density, Mass and Volume.</t>
        </is>
      </c>
      <c r="E523" s="12" t="inlineStr">
        <is>
          <t>4e8bb361-fabf-4284-acfc-c01ec6782d44</t>
        </is>
      </c>
    </row>
    <row r="524" ht="45" customHeight="1">
      <c r="A524" s="12" t="inlineStr">
        <is>
          <t>Maths Skills for Physicists</t>
        </is>
      </c>
      <c r="B524" s="12" t="inlineStr">
        <is>
          <t>Maths Skills for Physicists</t>
        </is>
      </c>
      <c r="C524" s="13" t="inlineStr">
        <is>
          <t>Volume of a Sphere [MF34.10]</t>
        </is>
      </c>
      <c r="D524" s="12" t="inlineStr">
        <is>
          <t>This nugget has learning material and questions covering the topic of the Volume of a Sphere.</t>
        </is>
      </c>
      <c r="E524" s="12" t="inlineStr">
        <is>
          <t>0ee2b510-12c9-45fe-a6c5-9279223146c3</t>
        </is>
      </c>
    </row>
    <row r="525" ht="45" customHeight="1">
      <c r="A525" s="12" t="inlineStr">
        <is>
          <t>Maths Skills for Physicists</t>
        </is>
      </c>
      <c r="B525" s="12" t="inlineStr">
        <is>
          <t>Maths Skills for Physicists</t>
        </is>
      </c>
      <c r="C525" s="13" t="inlineStr">
        <is>
          <t>Volume of a Cone [MF34.12]</t>
        </is>
      </c>
      <c r="D525" s="12" t="inlineStr">
        <is>
          <t>This nugget has learning material and questions covering the topic of the Volume of a Cone.</t>
        </is>
      </c>
      <c r="E525" s="12" t="inlineStr">
        <is>
          <t>e6c9b02b-5ced-4228-b3bf-35510710a166</t>
        </is>
      </c>
    </row>
    <row r="526" ht="45" customHeight="1">
      <c r="A526" s="12" t="inlineStr">
        <is>
          <t>Maths Skills for Physicists</t>
        </is>
      </c>
      <c r="B526" s="12" t="inlineStr">
        <is>
          <t>Maths Skills for Physicists</t>
        </is>
      </c>
      <c r="C526" s="13" t="inlineStr">
        <is>
          <t>Volume of Cylinders [MF34.07]</t>
        </is>
      </c>
      <c r="D526" s="12" t="inlineStr">
        <is>
          <t>This nugget has learning material and questions covering the topic of the Volume of Cylinders.</t>
        </is>
      </c>
      <c r="E526" s="12" t="inlineStr">
        <is>
          <t>b020e9c2-9e79-4185-b6a9-75f5857b71d6</t>
        </is>
      </c>
    </row>
    <row r="527" ht="45" customHeight="1">
      <c r="A527" s="12" t="inlineStr">
        <is>
          <t>Maths Skills for Physicists</t>
        </is>
      </c>
      <c r="B527" s="12" t="inlineStr">
        <is>
          <t>Maths Skills for Physicists</t>
        </is>
      </c>
      <c r="C527" s="13" t="inlineStr">
        <is>
          <t>Describing Direction [MC2.31]</t>
        </is>
      </c>
      <c r="D527" s="12" t="inlineStr">
        <is>
          <t>This nugget covers using compass directions to describe direction.</t>
        </is>
      </c>
      <c r="E527" s="12" t="inlineStr">
        <is>
          <t>f1ddd475-5942-49d3-aea3-3ed75ab04a77</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108"/>
  <sheetViews>
    <sheetView showGridLines="0" workbookViewId="0">
      <selection activeCell="A1" sqref="A1"/>
    </sheetView>
  </sheetViews>
  <sheetFormatPr baseColWidth="8" defaultRowHeight="15"/>
  <cols>
    <col width="22" customWidth="1" min="1" max="1"/>
    <col width="24"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b9596d62-230c-432b-b2a0-d7b8100f97f7</t>
        </is>
      </c>
    </row>
    <row r="3">
      <c r="A3" s="2" t="inlineStr">
        <is>
          <t>SPaG MYP</t>
        </is>
      </c>
      <c r="D3" s="3" t="inlineStr">
        <is>
          <t>Last updated: 17 July 2026</t>
        </is>
      </c>
    </row>
    <row r="4">
      <c r="A4" s="4" t="inlineStr">
        <is>
          <t>4 Topics   ·   10 Subtopics   ·   101 Nuggets   ·   9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[SPAG0.43]</t>
        </is>
      </c>
      <c r="D8" s="12" t="inlineStr"/>
      <c r="E8" s="12" t="inlineStr">
        <is>
          <t>cbfe80ee-779b-4101-b6e0-43ac4fc879de</t>
        </is>
      </c>
    </row>
    <row r="9" ht="45" customHeight="1">
      <c r="A9" s="12" t="inlineStr">
        <is>
          <t>Punctuation</t>
        </is>
      </c>
      <c r="B9" s="12" t="inlineStr">
        <is>
          <t>Punctuation</t>
        </is>
      </c>
      <c r="C9" s="13" t="inlineStr">
        <is>
          <t>Full Stops and Capital Letters [SPAG1.01]</t>
        </is>
      </c>
      <c r="D9" s="12" t="inlineStr">
        <is>
          <t>This nugget contains learning material and questions on using full stops and capital letters.</t>
        </is>
      </c>
      <c r="E9" s="12" t="inlineStr">
        <is>
          <t>94c2c9cc-8e28-4d5d-a46c-c07c01e23cca</t>
        </is>
      </c>
    </row>
    <row r="10" ht="45" customHeight="1">
      <c r="A10" s="12" t="inlineStr">
        <is>
          <t>Punctuation</t>
        </is>
      </c>
      <c r="B10" s="12" t="inlineStr">
        <is>
          <t>Punctuation</t>
        </is>
      </c>
      <c r="C10" s="13" t="inlineStr">
        <is>
          <t>Question Marks [SPAG1.02]</t>
        </is>
      </c>
      <c r="D10" s="12" t="inlineStr">
        <is>
          <t>This nugget contains learning material and questions on using question marks.</t>
        </is>
      </c>
      <c r="E10" s="12" t="inlineStr">
        <is>
          <t>cef9261f-9149-4e00-801e-488435738be2</t>
        </is>
      </c>
    </row>
    <row r="11" ht="45" customHeight="1">
      <c r="A11" s="12" t="inlineStr">
        <is>
          <t>Punctuation</t>
        </is>
      </c>
      <c r="B11" s="12" t="inlineStr">
        <is>
          <t>Punctuation</t>
        </is>
      </c>
      <c r="C11" s="13" t="inlineStr">
        <is>
          <t>Exclamation Marks [SPAG1.03]</t>
        </is>
      </c>
      <c r="D11" s="12" t="inlineStr">
        <is>
          <t>This nugget contains learning material and questions on using exclamation marks.</t>
        </is>
      </c>
      <c r="E11" s="12" t="inlineStr">
        <is>
          <t>db517396-7af9-46bd-890f-e4b3ba4b3cc2</t>
        </is>
      </c>
    </row>
    <row r="12" ht="45" customHeight="1">
      <c r="A12" s="12" t="inlineStr">
        <is>
          <t>Punctuation</t>
        </is>
      </c>
      <c r="B12" s="12" t="inlineStr">
        <is>
          <t>Punctuation</t>
        </is>
      </c>
      <c r="C12" s="13" t="inlineStr">
        <is>
          <t>Apostrophes of Possession [SPAG1.04]</t>
        </is>
      </c>
      <c r="D12" s="12" t="inlineStr">
        <is>
          <t>This nugget contains learning material and questions on using apostrophes of possession.</t>
        </is>
      </c>
      <c r="E12" s="12" t="inlineStr">
        <is>
          <t>266b13e9-befd-4cd2-9174-48ce6ca7e2ec</t>
        </is>
      </c>
    </row>
    <row r="13" ht="45" customHeight="1">
      <c r="A13" s="12" t="inlineStr">
        <is>
          <t>Punctuation</t>
        </is>
      </c>
      <c r="B13" s="12" t="inlineStr">
        <is>
          <t>Punctuation</t>
        </is>
      </c>
      <c r="C13" s="13" t="inlineStr">
        <is>
          <t>Apostrophes of Omission [SPAG1.05]</t>
        </is>
      </c>
      <c r="D13" s="12" t="inlineStr">
        <is>
          <t>This nugget contains learning material and questions on apostrophes of omission.</t>
        </is>
      </c>
      <c r="E13" s="12" t="inlineStr">
        <is>
          <t>a135490b-f15d-4a2d-8856-97ea4c7f8b99</t>
        </is>
      </c>
    </row>
    <row r="14" ht="45" customHeight="1">
      <c r="A14" s="12" t="inlineStr">
        <is>
          <t>Punctuation</t>
        </is>
      </c>
      <c r="B14" s="12" t="inlineStr">
        <is>
          <t>Punctuation</t>
        </is>
      </c>
      <c r="C14" s="13" t="inlineStr">
        <is>
          <t>Commas to Separate Clauses [SPAG1.06]</t>
        </is>
      </c>
      <c r="D14" s="12" t="inlineStr">
        <is>
          <t>This nugget contains learning material and questions on using commas to separate clauses.</t>
        </is>
      </c>
      <c r="E14" s="12" t="inlineStr">
        <is>
          <t>c5cd523e-39fb-42b5-94fa-3bdf87b7f917</t>
        </is>
      </c>
    </row>
    <row r="15" ht="45" customHeight="1">
      <c r="A15" s="12" t="inlineStr">
        <is>
          <t>Punctuation</t>
        </is>
      </c>
      <c r="B15" s="12" t="inlineStr">
        <is>
          <t>Punctuation</t>
        </is>
      </c>
      <c r="C15" s="13" t="inlineStr">
        <is>
          <t>Commas in a List [SPAG1.07]</t>
        </is>
      </c>
      <c r="D15" s="12" t="inlineStr">
        <is>
          <t>This nugget contains learning material and questions on using commas in a list.</t>
        </is>
      </c>
      <c r="E15" s="12" t="inlineStr">
        <is>
          <t>623c9f62-206e-47d2-8d89-263c4058a061</t>
        </is>
      </c>
    </row>
    <row r="16" ht="45" customHeight="1">
      <c r="A16" s="12" t="inlineStr">
        <is>
          <t>Punctuation</t>
        </is>
      </c>
      <c r="B16" s="12" t="inlineStr">
        <is>
          <t>Punctuation</t>
        </is>
      </c>
      <c r="C16" s="13" t="inlineStr">
        <is>
          <t>Comma Splicing [SPAG1.08]</t>
        </is>
      </c>
      <c r="D16" s="12" t="inlineStr">
        <is>
          <t>This nugget contains learning material and questions on comma splicing.</t>
        </is>
      </c>
      <c r="E16" s="12" t="inlineStr">
        <is>
          <t>7be9a983-e8bb-45a9-a2b8-0b9bb5e34e32</t>
        </is>
      </c>
    </row>
    <row r="17" ht="45" customHeight="1">
      <c r="A17" s="12" t="inlineStr">
        <is>
          <t>Punctuation</t>
        </is>
      </c>
      <c r="B17" s="12" t="inlineStr">
        <is>
          <t>Punctuation</t>
        </is>
      </c>
      <c r="C17" s="13" t="inlineStr">
        <is>
          <t>Commas to Clarify Meaning [SPAG1.09]</t>
        </is>
      </c>
      <c r="D17" s="12" t="inlineStr">
        <is>
          <t>This nugget contains learning material and questions on using commas to clarify meaning.</t>
        </is>
      </c>
      <c r="E17" s="12" t="inlineStr">
        <is>
          <t>82075f6c-29c2-435a-b6fe-ea7ba67e02eb</t>
        </is>
      </c>
    </row>
    <row r="18" ht="45" customHeight="1">
      <c r="A18" s="12" t="inlineStr">
        <is>
          <t>Punctuation</t>
        </is>
      </c>
      <c r="B18" s="12" t="inlineStr">
        <is>
          <t>Punctuation</t>
        </is>
      </c>
      <c r="C18" s="13" t="inlineStr">
        <is>
          <t>Commas After Adverbials [SPAG1.10]</t>
        </is>
      </c>
      <c r="D18" s="12" t="inlineStr">
        <is>
          <t>This nugget contains learning material and questions on using commas after adverbials.</t>
        </is>
      </c>
      <c r="E18" s="12" t="inlineStr">
        <is>
          <t>4acb25ac-6090-4e2f-94c4-16ced70e45ba</t>
        </is>
      </c>
    </row>
    <row r="19" ht="45" customHeight="1">
      <c r="A19" s="12" t="inlineStr">
        <is>
          <t>Punctuation</t>
        </is>
      </c>
      <c r="B19" s="12" t="inlineStr">
        <is>
          <t>Punctuation</t>
        </is>
      </c>
      <c r="C19" s="13" t="inlineStr">
        <is>
          <t>Semicolons [SPAG1.11]</t>
        </is>
      </c>
      <c r="D19" s="12" t="inlineStr">
        <is>
          <t>This nugget contains learning material and questions on semicolons.</t>
        </is>
      </c>
      <c r="E19" s="12" t="inlineStr">
        <is>
          <t>fc45283c-98ac-472b-8e46-9e884dea8d62</t>
        </is>
      </c>
    </row>
    <row r="20" ht="45" customHeight="1">
      <c r="A20" s="12" t="inlineStr">
        <is>
          <t>Punctuation</t>
        </is>
      </c>
      <c r="B20" s="12" t="inlineStr">
        <is>
          <t>Punctuation</t>
        </is>
      </c>
      <c r="C20" s="13" t="inlineStr">
        <is>
          <t>Colons [SPAG1.12]</t>
        </is>
      </c>
      <c r="D20" s="12" t="inlineStr">
        <is>
          <t>This nugget contains learning material and questions on colons.</t>
        </is>
      </c>
      <c r="E20" s="12" t="inlineStr">
        <is>
          <t>59c22452-7da3-422b-a442-da29eeb56fcf</t>
        </is>
      </c>
    </row>
    <row r="21" ht="45" customHeight="1">
      <c r="A21" s="12" t="inlineStr">
        <is>
          <t>Punctuation</t>
        </is>
      </c>
      <c r="B21" s="12" t="inlineStr">
        <is>
          <t>Punctuation</t>
        </is>
      </c>
      <c r="C21" s="13" t="inlineStr">
        <is>
          <t>Ellipsis [SPAG1.13]</t>
        </is>
      </c>
      <c r="D21" s="12" t="inlineStr">
        <is>
          <t>This nugget contains learning material and questions on ellipses.</t>
        </is>
      </c>
      <c r="E21" s="12" t="inlineStr">
        <is>
          <t>e79ee384-c7ef-4584-bc5c-365c8be61a9b</t>
        </is>
      </c>
    </row>
    <row r="22" ht="45" customHeight="1">
      <c r="A22" s="12" t="inlineStr">
        <is>
          <t>Punctuation</t>
        </is>
      </c>
      <c r="B22" s="12" t="inlineStr">
        <is>
          <t>Punctuation</t>
        </is>
      </c>
      <c r="C22" s="13" t="inlineStr">
        <is>
          <t>Speech Punctuation [SPAG1.14]</t>
        </is>
      </c>
      <c r="D22" s="12" t="inlineStr">
        <is>
          <t>This nugget contains learning material and questions on speech punctuation.</t>
        </is>
      </c>
      <c r="E22" s="12" t="inlineStr">
        <is>
          <t>8de642a7-2bde-49c7-aea9-2baf8ce4a41b</t>
        </is>
      </c>
    </row>
    <row r="23" ht="45" customHeight="1">
      <c r="A23" s="12" t="inlineStr">
        <is>
          <t>Punctuation</t>
        </is>
      </c>
      <c r="B23" s="12" t="inlineStr">
        <is>
          <t>Punctuation</t>
        </is>
      </c>
      <c r="C23" s="13" t="inlineStr">
        <is>
          <t>Punctuating Quotations [SPAG1.15]</t>
        </is>
      </c>
      <c r="D23" s="12" t="inlineStr">
        <is>
          <t>This nugget contains learning material and questions on punctuating quotations.</t>
        </is>
      </c>
      <c r="E23" s="12" t="inlineStr">
        <is>
          <t>fdf49122-197c-41e0-930f-c3b2af5a9ce3</t>
        </is>
      </c>
    </row>
    <row r="24" ht="45" customHeight="1">
      <c r="A24" s="12" t="inlineStr">
        <is>
          <t>Punctuation</t>
        </is>
      </c>
      <c r="B24" s="12" t="inlineStr">
        <is>
          <t>Punctuation</t>
        </is>
      </c>
      <c r="C24" s="13" t="inlineStr">
        <is>
          <t>Indirect Speech [SPAG1.16]</t>
        </is>
      </c>
      <c r="D24" s="12" t="inlineStr">
        <is>
          <t>This nugget contains learning material and questions on indirect speech.</t>
        </is>
      </c>
      <c r="E24" s="12" t="inlineStr">
        <is>
          <t>4ba4dbf0-ee66-4411-9471-4cbcaccf3688</t>
        </is>
      </c>
    </row>
    <row r="25" ht="45" customHeight="1">
      <c r="A25" s="12" t="inlineStr">
        <is>
          <t>Punctuation</t>
        </is>
      </c>
      <c r="B25" s="12" t="inlineStr">
        <is>
          <t>Punctuation</t>
        </is>
      </c>
      <c r="C25" s="13" t="inlineStr">
        <is>
          <t>Brackets, Hyphens and Dashes [SPAG1.17]</t>
        </is>
      </c>
      <c r="D25" s="12" t="inlineStr">
        <is>
          <t>This nugget contains learning material and questions on brackets, hyphens and dashes.</t>
        </is>
      </c>
      <c r="E25" s="12" t="inlineStr">
        <is>
          <t>de674c06-a134-459e-94e4-41c325b4a795</t>
        </is>
      </c>
    </row>
    <row r="26" ht="45" customHeight="1">
      <c r="A26" s="12" t="inlineStr">
        <is>
          <t>Grammar</t>
        </is>
      </c>
      <c r="B26" s="12" t="inlineStr">
        <is>
          <t>Word Classes</t>
        </is>
      </c>
      <c r="C26" s="13" t="inlineStr">
        <is>
          <t>Diagnostic: Word Classes [SPAG0.44]</t>
        </is>
      </c>
      <c r="D26" s="12" t="inlineStr"/>
      <c r="E26" s="12" t="inlineStr">
        <is>
          <t>7c167ca4-604f-4b28-9e0e-560ff365fa6f</t>
        </is>
      </c>
    </row>
    <row r="27" ht="45" customHeight="1">
      <c r="A27" s="12" t="inlineStr">
        <is>
          <t>Grammar</t>
        </is>
      </c>
      <c r="B27" s="12" t="inlineStr">
        <is>
          <t>Word Classes</t>
        </is>
      </c>
      <c r="C27" s="13" t="inlineStr">
        <is>
          <t>Introduction to Nouns [SPAG2.12]</t>
        </is>
      </c>
      <c r="D27" s="12" t="inlineStr">
        <is>
          <t>This nugget has learning material and questions covering the topic of nouns.</t>
        </is>
      </c>
      <c r="E27" s="12" t="inlineStr">
        <is>
          <t>b2ec3657-84d6-4b57-b32b-76a58d4d44a4</t>
        </is>
      </c>
    </row>
    <row r="28" ht="45" customHeight="1">
      <c r="A28" s="12" t="inlineStr">
        <is>
          <t>Grammar</t>
        </is>
      </c>
      <c r="B28" s="12" t="inlineStr">
        <is>
          <t>Word Classes</t>
        </is>
      </c>
      <c r="C28" s="13" t="inlineStr">
        <is>
          <t>Nouns [SPAG2.01]</t>
        </is>
      </c>
      <c r="D28" s="12" t="inlineStr">
        <is>
          <t>This nugget contains learning material and questions on nouns.</t>
        </is>
      </c>
      <c r="E28" s="12" t="inlineStr">
        <is>
          <t>8daaaeaa-d122-4898-95ec-dbb4bca0b9bb</t>
        </is>
      </c>
    </row>
    <row r="29" ht="45" customHeight="1">
      <c r="A29" s="12" t="inlineStr">
        <is>
          <t>Grammar</t>
        </is>
      </c>
      <c r="B29" s="12" t="inlineStr">
        <is>
          <t>Word Classes</t>
        </is>
      </c>
      <c r="C29" s="13" t="inlineStr">
        <is>
          <t>Concrete and Abstract Nouns [SPAG2.13]</t>
        </is>
      </c>
      <c r="D29" s="12" t="inlineStr">
        <is>
          <t>This nugget has learning material and questions covering the topic of concrete nouns and abstract nouns.</t>
        </is>
      </c>
      <c r="E29" s="12" t="inlineStr">
        <is>
          <t>7215087d-dacc-4de0-bafa-43cb96ef6c59</t>
        </is>
      </c>
    </row>
    <row r="30" ht="45" customHeight="1">
      <c r="A30" s="12" t="inlineStr">
        <is>
          <t>Grammar</t>
        </is>
      </c>
      <c r="B30" s="12" t="inlineStr">
        <is>
          <t>Word Classes</t>
        </is>
      </c>
      <c r="C30" s="13" t="inlineStr">
        <is>
          <t>Common and Proper Nouns [SPAG2.14]</t>
        </is>
      </c>
      <c r="D30" s="12" t="inlineStr">
        <is>
          <t>This nugget has learning material and questions covering the topic of common nouns and proper nouns.</t>
        </is>
      </c>
      <c r="E30" s="12" t="inlineStr">
        <is>
          <t>309d8e5d-d33c-4368-b3cf-54e023236be6</t>
        </is>
      </c>
    </row>
    <row r="31" ht="45" customHeight="1">
      <c r="A31" s="12" t="inlineStr">
        <is>
          <t>Grammar</t>
        </is>
      </c>
      <c r="B31" s="12" t="inlineStr">
        <is>
          <t>Word Classes</t>
        </is>
      </c>
      <c r="C31" s="13" t="inlineStr">
        <is>
          <t>Introduction to Verbs [SPAG2.15]</t>
        </is>
      </c>
      <c r="D31" s="12" t="inlineStr">
        <is>
          <t>This nugget has learning material and questions covering the topic of verbs.</t>
        </is>
      </c>
      <c r="E31" s="12" t="inlineStr">
        <is>
          <t>50e71073-8d56-448b-97f8-ffa013238d14</t>
        </is>
      </c>
    </row>
    <row r="32" ht="45" customHeight="1">
      <c r="A32" s="12" t="inlineStr">
        <is>
          <t>Grammar</t>
        </is>
      </c>
      <c r="B32" s="12" t="inlineStr">
        <is>
          <t>Word Classes</t>
        </is>
      </c>
      <c r="C32" s="13" t="inlineStr">
        <is>
          <t>Verbs [SPAG2.02]</t>
        </is>
      </c>
      <c r="D32" s="12" t="inlineStr">
        <is>
          <t>This nugget contains learning material and questions on verbs.</t>
        </is>
      </c>
      <c r="E32" s="12" t="inlineStr">
        <is>
          <t>69943808-5953-419d-846b-f431fb547ca2</t>
        </is>
      </c>
    </row>
    <row r="33" ht="45" customHeight="1">
      <c r="A33" s="12" t="inlineStr">
        <is>
          <t>Grammar</t>
        </is>
      </c>
      <c r="B33" s="12" t="inlineStr">
        <is>
          <t>Word Classes</t>
        </is>
      </c>
      <c r="C33" s="13" t="inlineStr">
        <is>
          <t>Verb Phrases [SPAG2.16]</t>
        </is>
      </c>
      <c r="D33" s="12" t="inlineStr">
        <is>
          <t>This nugget has learning material and questions covering the topic of verb phrases.</t>
        </is>
      </c>
      <c r="E33" s="12" t="inlineStr">
        <is>
          <t>f9168c27-de94-44ea-9dc6-1543c325c402</t>
        </is>
      </c>
    </row>
    <row r="34" ht="45" customHeight="1">
      <c r="A34" s="12" t="inlineStr">
        <is>
          <t>Grammar</t>
        </is>
      </c>
      <c r="B34" s="12" t="inlineStr">
        <is>
          <t>Word Classes</t>
        </is>
      </c>
      <c r="C34" s="13" t="inlineStr">
        <is>
          <t>Introduction to Adjectives [SPAG2.17]</t>
        </is>
      </c>
      <c r="D34" s="12" t="inlineStr">
        <is>
          <t>This nugget has learning material and questions covering the topic of adjectives.</t>
        </is>
      </c>
      <c r="E34" s="12" t="inlineStr">
        <is>
          <t>f976d8aa-850a-4727-a5f8-f7e6dbe69c36</t>
        </is>
      </c>
    </row>
    <row r="35" ht="45" customHeight="1">
      <c r="A35" s="12" t="inlineStr">
        <is>
          <t>Grammar</t>
        </is>
      </c>
      <c r="B35" s="12" t="inlineStr">
        <is>
          <t>Word Classes</t>
        </is>
      </c>
      <c r="C35" s="13" t="inlineStr">
        <is>
          <t>Adjectives [SPAG2.03]</t>
        </is>
      </c>
      <c r="D35" s="12" t="inlineStr">
        <is>
          <t>This nugget contains learning material and questions on adjectives.</t>
        </is>
      </c>
      <c r="E35" s="12" t="inlineStr">
        <is>
          <t>25070534-89d1-486f-9bbe-ee5d3241820f</t>
        </is>
      </c>
    </row>
    <row r="36" ht="45" customHeight="1">
      <c r="A36" s="12" t="inlineStr">
        <is>
          <t>Grammar</t>
        </is>
      </c>
      <c r="B36" s="12" t="inlineStr">
        <is>
          <t>Word Classes</t>
        </is>
      </c>
      <c r="C36" s="13" t="inlineStr">
        <is>
          <t>Comparative Adjectives [SPAG2.08]</t>
        </is>
      </c>
      <c r="D36" s="12" t="inlineStr">
        <is>
          <t>This nugget contains learning material and questions on comparative adjectives.</t>
        </is>
      </c>
      <c r="E36" s="12" t="inlineStr">
        <is>
          <t>4d2dc90a-9c16-4469-bee4-d4f00964e13d</t>
        </is>
      </c>
    </row>
    <row r="37" ht="45" customHeight="1">
      <c r="A37" s="12" t="inlineStr">
        <is>
          <t>Grammar</t>
        </is>
      </c>
      <c r="B37" s="12" t="inlineStr">
        <is>
          <t>Word Classes</t>
        </is>
      </c>
      <c r="C37" s="13" t="inlineStr">
        <is>
          <t>Superlative Adjectives [SPAG2.09]</t>
        </is>
      </c>
      <c r="D37" s="12" t="inlineStr">
        <is>
          <t>This nugget contains learning material and questions on superlative adjectives.</t>
        </is>
      </c>
      <c r="E37" s="12" t="inlineStr">
        <is>
          <t>a597fe67-6394-4f49-b9bb-ba9b8421813d</t>
        </is>
      </c>
    </row>
    <row r="38" ht="45" customHeight="1">
      <c r="A38" s="12" t="inlineStr">
        <is>
          <t>Grammar</t>
        </is>
      </c>
      <c r="B38" s="12" t="inlineStr">
        <is>
          <t>Word Classes</t>
        </is>
      </c>
      <c r="C38" s="13" t="inlineStr">
        <is>
          <t>Introduction to Adverbs [SPAG2.18]</t>
        </is>
      </c>
      <c r="D38" s="12" t="inlineStr">
        <is>
          <t>This nugget has learning material and questions covering the topic of adverbs.</t>
        </is>
      </c>
      <c r="E38" s="12" t="inlineStr">
        <is>
          <t>ef85f070-247d-4ebd-85fd-4970ae755812</t>
        </is>
      </c>
    </row>
    <row r="39" ht="45" customHeight="1">
      <c r="A39" s="12" t="inlineStr">
        <is>
          <t>Grammar</t>
        </is>
      </c>
      <c r="B39" s="12" t="inlineStr">
        <is>
          <t>Word Classes</t>
        </is>
      </c>
      <c r="C39" s="13" t="inlineStr">
        <is>
          <t>Adverbs [SPAG2.04]</t>
        </is>
      </c>
      <c r="D39" s="12" t="inlineStr">
        <is>
          <t>This nugget contains learning material and questions on adverbs.</t>
        </is>
      </c>
      <c r="E39" s="12" t="inlineStr">
        <is>
          <t>af45d36f-7ade-419b-8b21-85dcac68f577</t>
        </is>
      </c>
    </row>
    <row r="40" ht="45" customHeight="1">
      <c r="A40" s="12" t="inlineStr">
        <is>
          <t>Grammar</t>
        </is>
      </c>
      <c r="B40" s="12" t="inlineStr">
        <is>
          <t>Word Classes</t>
        </is>
      </c>
      <c r="C40" s="13" t="inlineStr">
        <is>
          <t>Adverbial Phrases [SPAG2.19]</t>
        </is>
      </c>
      <c r="D40" s="12" t="inlineStr">
        <is>
          <t>This nugget has learning material and questions covering the topic of adverbial phrases.</t>
        </is>
      </c>
      <c r="E40" s="12" t="inlineStr">
        <is>
          <t>eced494f-bdb9-477b-bbc0-b57430dd359b</t>
        </is>
      </c>
    </row>
    <row r="41" ht="45" customHeight="1">
      <c r="A41" s="12" t="inlineStr">
        <is>
          <t>Grammar</t>
        </is>
      </c>
      <c r="B41" s="12" t="inlineStr">
        <is>
          <t>Word Classes</t>
        </is>
      </c>
      <c r="C41" s="13" t="inlineStr">
        <is>
          <t>Introduction to Pronouns [SPAG2.20]</t>
        </is>
      </c>
      <c r="D41" s="12" t="inlineStr">
        <is>
          <t>This nugget has learning material and questions covering the topic of pronouns.</t>
        </is>
      </c>
      <c r="E41" s="12" t="inlineStr">
        <is>
          <t>d050110e-d179-471e-990a-55f5ce0f9575</t>
        </is>
      </c>
    </row>
    <row r="42" ht="45" customHeight="1">
      <c r="A42" s="12" t="inlineStr">
        <is>
          <t>Grammar</t>
        </is>
      </c>
      <c r="B42" s="12" t="inlineStr">
        <is>
          <t>Word Classes</t>
        </is>
      </c>
      <c r="C42" s="13" t="inlineStr">
        <is>
          <t>Pronouns [SPAG2.05]</t>
        </is>
      </c>
      <c r="D42" s="12" t="inlineStr">
        <is>
          <t>This nugget contains learning material and questions on pronouns.</t>
        </is>
      </c>
      <c r="E42" s="12" t="inlineStr">
        <is>
          <t>f6b42b9b-322e-4e5f-bd36-61414344e241</t>
        </is>
      </c>
    </row>
    <row r="43" ht="45" customHeight="1">
      <c r="A43" s="12" t="inlineStr">
        <is>
          <t>Grammar</t>
        </is>
      </c>
      <c r="B43" s="12" t="inlineStr">
        <is>
          <t>Word Classes</t>
        </is>
      </c>
      <c r="C43" s="13" t="inlineStr">
        <is>
          <t>Prepositions [SPAG2.06]</t>
        </is>
      </c>
      <c r="D43" s="12" t="inlineStr">
        <is>
          <t>This nugget contains learning material and questions on prepositions.</t>
        </is>
      </c>
      <c r="E43" s="12" t="inlineStr">
        <is>
          <t>1c67419a-11a9-48a3-9b3f-e8d72b6e8ae4</t>
        </is>
      </c>
    </row>
    <row r="44" ht="45" customHeight="1">
      <c r="A44" s="12" t="inlineStr">
        <is>
          <t>Grammar</t>
        </is>
      </c>
      <c r="B44" s="12" t="inlineStr">
        <is>
          <t>Word Classes</t>
        </is>
      </c>
      <c r="C44" s="13" t="inlineStr">
        <is>
          <t>Conjunctions [SPAG2.07]</t>
        </is>
      </c>
      <c r="D44" s="12" t="inlineStr">
        <is>
          <t>This nugget contains learning material and questions on conjunctions.</t>
        </is>
      </c>
      <c r="E44" s="12" t="inlineStr">
        <is>
          <t>7ab82535-9265-4096-bf38-cd8a98376b3c</t>
        </is>
      </c>
    </row>
    <row r="45" ht="45" customHeight="1">
      <c r="A45" s="12" t="inlineStr">
        <is>
          <t>Grammar</t>
        </is>
      </c>
      <c r="B45" s="12" t="inlineStr">
        <is>
          <t>Word Classes</t>
        </is>
      </c>
      <c r="C45" s="13" t="inlineStr">
        <is>
          <t>Definite and Indefinite Articles [SPAG2.10]</t>
        </is>
      </c>
      <c r="D45" s="12" t="inlineStr">
        <is>
          <t xml:space="preserve">This nugget has learning material and questions covering the topic of definite and indefinite articles, 'a', 'an' and 'the'. </t>
        </is>
      </c>
      <c r="E45" s="12" t="inlineStr">
        <is>
          <t>174472b3-d6ed-41e5-8bc3-e12e9d89088b</t>
        </is>
      </c>
    </row>
    <row r="46" ht="45" customHeight="1">
      <c r="A46" s="12" t="inlineStr">
        <is>
          <t>Grammar</t>
        </is>
      </c>
      <c r="B46" s="12" t="inlineStr">
        <is>
          <t>Word Classes</t>
        </is>
      </c>
      <c r="C46" s="13" t="inlineStr">
        <is>
          <t>Subject-Verb Agreement [SPAG2.11]</t>
        </is>
      </c>
      <c r="D46" s="12" t="inlineStr">
        <is>
          <t xml:space="preserve">This nugget has learning material and questions covering the topic of verbs and subject verb agreement. </t>
        </is>
      </c>
      <c r="E46" s="12" t="inlineStr">
        <is>
          <t>9959d4fd-c603-4962-b858-9f6925f8eeee</t>
        </is>
      </c>
    </row>
    <row r="47" ht="45" customHeight="1">
      <c r="A47" s="12" t="inlineStr">
        <is>
          <t>Grammar</t>
        </is>
      </c>
      <c r="B47" s="12" t="inlineStr">
        <is>
          <t>Word Classes</t>
        </is>
      </c>
      <c r="C47" s="13" t="inlineStr">
        <is>
          <t>The Subject [SPAG2.21]</t>
        </is>
      </c>
      <c r="D47" s="12" t="inlineStr">
        <is>
          <t>This nugget has learning material and questions covering the topic of the subject of a sentence.</t>
        </is>
      </c>
      <c r="E47" s="12" t="inlineStr">
        <is>
          <t>04e88303-7cb3-4207-bb4d-c032e22234dd</t>
        </is>
      </c>
    </row>
    <row r="48" ht="45" customHeight="1">
      <c r="A48" s="12" t="inlineStr">
        <is>
          <t>Grammar</t>
        </is>
      </c>
      <c r="B48" s="12" t="inlineStr">
        <is>
          <t>Verb Forms</t>
        </is>
      </c>
      <c r="C48" s="13" t="inlineStr">
        <is>
          <t>Diagnostic: Verb Forms [SPAG0.40]</t>
        </is>
      </c>
      <c r="D48" s="12" t="inlineStr"/>
      <c r="E48" s="12" t="inlineStr">
        <is>
          <t>d3455d2d-d014-47cb-a7ed-e9135c63db87</t>
        </is>
      </c>
    </row>
    <row r="49" ht="45" customHeight="1">
      <c r="A49" s="12" t="inlineStr">
        <is>
          <t>Grammar</t>
        </is>
      </c>
      <c r="B49" s="12" t="inlineStr">
        <is>
          <t>Verb Forms</t>
        </is>
      </c>
      <c r="C49" s="13" t="inlineStr">
        <is>
          <t>Past Tense [SPAG3.01]</t>
        </is>
      </c>
      <c r="D49" s="12" t="inlineStr">
        <is>
          <t>This nugget contains learning material and questions on the past tense.</t>
        </is>
      </c>
      <c r="E49" s="12" t="inlineStr">
        <is>
          <t>ffee7cdd-f861-4403-8949-843bfdd18217</t>
        </is>
      </c>
    </row>
    <row r="50" ht="45" customHeight="1">
      <c r="A50" s="12" t="inlineStr">
        <is>
          <t>Grammar</t>
        </is>
      </c>
      <c r="B50" s="12" t="inlineStr">
        <is>
          <t>Verb Forms</t>
        </is>
      </c>
      <c r="C50" s="13" t="inlineStr">
        <is>
          <t>Present Tense [SPAG3.02]</t>
        </is>
      </c>
      <c r="D50" s="12" t="inlineStr">
        <is>
          <t>This nugget contains learning material and questions on the present tense.</t>
        </is>
      </c>
      <c r="E50" s="12" t="inlineStr">
        <is>
          <t>644330ad-c964-4e32-bd5c-9ff4f5e0ef32</t>
        </is>
      </c>
    </row>
    <row r="51" ht="45" customHeight="1">
      <c r="A51" s="12" t="inlineStr">
        <is>
          <t>Grammar</t>
        </is>
      </c>
      <c r="B51" s="12" t="inlineStr">
        <is>
          <t>Verb Forms</t>
        </is>
      </c>
      <c r="C51" s="13" t="inlineStr">
        <is>
          <t>Future Tense [SPAG3.03]</t>
        </is>
      </c>
      <c r="D51" s="12" t="inlineStr">
        <is>
          <t>This nugget contains learning material and questions on the future tense.</t>
        </is>
      </c>
      <c r="E51" s="12" t="inlineStr">
        <is>
          <t>d6d9a063-216a-44b5-993a-0c62cf7287d3</t>
        </is>
      </c>
    </row>
    <row r="52" ht="45" customHeight="1">
      <c r="A52" s="12" t="inlineStr">
        <is>
          <t>Grammar</t>
        </is>
      </c>
      <c r="B52" s="12" t="inlineStr">
        <is>
          <t>Verb Forms</t>
        </is>
      </c>
      <c r="C52" s="13" t="inlineStr">
        <is>
          <t>Imperatives [SPAG3.04]</t>
        </is>
      </c>
      <c r="D52" s="12" t="inlineStr">
        <is>
          <t>This nugget contains learning material and questions on imperatives.</t>
        </is>
      </c>
      <c r="E52" s="12" t="inlineStr">
        <is>
          <t>19c629d3-8b5b-44d3-ab46-b28e251969d3</t>
        </is>
      </c>
    </row>
    <row r="53" ht="45" customHeight="1">
      <c r="A53" s="12" t="inlineStr">
        <is>
          <t>Grammar</t>
        </is>
      </c>
      <c r="B53" s="12" t="inlineStr">
        <is>
          <t>Verb Forms</t>
        </is>
      </c>
      <c r="C53" s="13" t="inlineStr">
        <is>
          <t>Modal Verbs [SPAG3.05]</t>
        </is>
      </c>
      <c r="D53" s="12" t="inlineStr">
        <is>
          <t xml:space="preserve">This nugget has learning material and questions covering the topic of modal verbs and showing modality. </t>
        </is>
      </c>
      <c r="E53" s="12" t="inlineStr">
        <is>
          <t>9ca41d4f-1901-4749-ac76-09a582fde1c6</t>
        </is>
      </c>
    </row>
    <row r="54" ht="45" customHeight="1">
      <c r="A54" s="12" t="inlineStr">
        <is>
          <t>Grammar</t>
        </is>
      </c>
      <c r="B54" s="12" t="inlineStr">
        <is>
          <t>Sentences</t>
        </is>
      </c>
      <c r="C54" s="13" t="inlineStr">
        <is>
          <t>Diagnostic: Sentences [SPAG0.41]</t>
        </is>
      </c>
      <c r="D54" s="12" t="inlineStr"/>
      <c r="E54" s="12" t="inlineStr">
        <is>
          <t>c0454f77-41ce-4910-86b6-4d5e3278a378</t>
        </is>
      </c>
    </row>
    <row r="55" ht="45" customHeight="1">
      <c r="A55" s="12" t="inlineStr">
        <is>
          <t>Grammar</t>
        </is>
      </c>
      <c r="B55" s="12" t="inlineStr">
        <is>
          <t>Sentences</t>
        </is>
      </c>
      <c r="C55" s="13" t="inlineStr">
        <is>
          <t>Phrases and Clauses [SPAG4.01]</t>
        </is>
      </c>
      <c r="D55" s="12" t="inlineStr">
        <is>
          <t>This nugget contains learning material and questions on phrases and clauses.</t>
        </is>
      </c>
      <c r="E55" s="12" t="inlineStr">
        <is>
          <t>a18e21a2-9bb4-48bb-8059-ac74cdc82b85</t>
        </is>
      </c>
    </row>
    <row r="56" ht="45" customHeight="1">
      <c r="A56" s="12" t="inlineStr">
        <is>
          <t>Grammar</t>
        </is>
      </c>
      <c r="B56" s="12" t="inlineStr">
        <is>
          <t>Sentences</t>
        </is>
      </c>
      <c r="C56" s="13" t="inlineStr">
        <is>
          <t>Simple Sentences [SPAG4.02]</t>
        </is>
      </c>
      <c r="D56" s="12" t="inlineStr">
        <is>
          <t>This nugget contains learning material and questions on simple sentences.</t>
        </is>
      </c>
      <c r="E56" s="12" t="inlineStr">
        <is>
          <t>452e6b13-6a9e-48fe-81fb-4c41b8901eb8</t>
        </is>
      </c>
    </row>
    <row r="57" ht="45" customHeight="1">
      <c r="A57" s="12" t="inlineStr">
        <is>
          <t>Grammar</t>
        </is>
      </c>
      <c r="B57" s="12" t="inlineStr">
        <is>
          <t>Sentences</t>
        </is>
      </c>
      <c r="C57" s="13" t="inlineStr">
        <is>
          <t>Compound Sentences [SPAG4.03]</t>
        </is>
      </c>
      <c r="D57" s="12" t="inlineStr">
        <is>
          <t>This nugget contains learning material and questions on compound sentences.</t>
        </is>
      </c>
      <c r="E57" s="12" t="inlineStr">
        <is>
          <t>d4fb5b5b-9f85-49b4-9e45-0498e36bc9ec</t>
        </is>
      </c>
    </row>
    <row r="58" ht="45" customHeight="1">
      <c r="A58" s="12" t="inlineStr">
        <is>
          <t>Grammar</t>
        </is>
      </c>
      <c r="B58" s="12" t="inlineStr">
        <is>
          <t>Sentences</t>
        </is>
      </c>
      <c r="C58" s="13" t="inlineStr">
        <is>
          <t>Complex Sentences [SPAG4.04]</t>
        </is>
      </c>
      <c r="D58" s="12" t="inlineStr">
        <is>
          <t>This nugget contains learning material and questions on complex sentences.</t>
        </is>
      </c>
      <c r="E58" s="12" t="inlineStr">
        <is>
          <t>b1824f06-6425-4908-af45-03f5d08be053</t>
        </is>
      </c>
    </row>
    <row r="59" ht="45" customHeight="1">
      <c r="A59" s="12" t="inlineStr">
        <is>
          <t>Grammar</t>
        </is>
      </c>
      <c r="B59" s="12" t="inlineStr">
        <is>
          <t>Sentences</t>
        </is>
      </c>
      <c r="C59" s="13" t="inlineStr">
        <is>
          <t>Relative Clauses [SPAG4.05]</t>
        </is>
      </c>
      <c r="D59" s="12" t="inlineStr">
        <is>
          <t>This nugget contains learning material and questions on relative clauses.</t>
        </is>
      </c>
      <c r="E59" s="12" t="inlineStr">
        <is>
          <t>ab207d92-5f08-4bad-8029-52e7ba1be03e</t>
        </is>
      </c>
    </row>
    <row r="60" ht="45" customHeight="1">
      <c r="A60" s="12" t="inlineStr">
        <is>
          <t>Grammar</t>
        </is>
      </c>
      <c r="B60" s="12" t="inlineStr">
        <is>
          <t>Sentences</t>
        </is>
      </c>
      <c r="C60" s="13" t="inlineStr">
        <is>
          <t>Minor Sentences [SPAG4.06]</t>
        </is>
      </c>
      <c r="D60" s="12" t="inlineStr">
        <is>
          <t>This nugget contains learning material and questions on minor sentences.</t>
        </is>
      </c>
      <c r="E60" s="12" t="inlineStr">
        <is>
          <t>c59ce992-99eb-4f3f-a655-97b394a81cbd</t>
        </is>
      </c>
    </row>
    <row r="61" ht="45" customHeight="1">
      <c r="A61" s="12" t="inlineStr">
        <is>
          <t>Grammar</t>
        </is>
      </c>
      <c r="B61" s="12" t="inlineStr">
        <is>
          <t>Writing Styles</t>
        </is>
      </c>
      <c r="C61" s="13" t="inlineStr">
        <is>
          <t>Diagnostic: Writing Styles [SPAG0.42]</t>
        </is>
      </c>
      <c r="D61" s="12" t="inlineStr"/>
      <c r="E61" s="12" t="inlineStr">
        <is>
          <t>af710053-7d8b-405f-a464-0ee41919868d</t>
        </is>
      </c>
    </row>
    <row r="62" ht="45" customHeight="1">
      <c r="A62" s="12" t="inlineStr">
        <is>
          <t>Grammar</t>
        </is>
      </c>
      <c r="B62" s="12" t="inlineStr">
        <is>
          <t>Writing Styles</t>
        </is>
      </c>
      <c r="C62" s="13" t="inlineStr">
        <is>
          <t>Sentence Starters [SPAG5.01]</t>
        </is>
      </c>
      <c r="D62" s="12" t="inlineStr">
        <is>
          <t>This nugget contains learning material and questions on sentence starters.</t>
        </is>
      </c>
      <c r="E62" s="12" t="inlineStr">
        <is>
          <t>4f68dc37-3871-4733-9867-962b464015fa</t>
        </is>
      </c>
    </row>
    <row r="63" ht="45" customHeight="1">
      <c r="A63" s="12" t="inlineStr">
        <is>
          <t>Grammar</t>
        </is>
      </c>
      <c r="B63" s="12" t="inlineStr">
        <is>
          <t>Writing Styles</t>
        </is>
      </c>
      <c r="C63" s="13" t="inlineStr">
        <is>
          <t>Paragraphing [SPAG5.02]</t>
        </is>
      </c>
      <c r="D63" s="12" t="inlineStr">
        <is>
          <t>This nugget contains learning material and questions on paragraphing.</t>
        </is>
      </c>
      <c r="E63" s="12" t="inlineStr">
        <is>
          <t>2b3af6c2-dc80-49ac-a70d-87a9721dc8fa</t>
        </is>
      </c>
    </row>
    <row r="64" ht="45" customHeight="1">
      <c r="A64" s="12" t="inlineStr">
        <is>
          <t>Grammar</t>
        </is>
      </c>
      <c r="B64" s="12" t="inlineStr">
        <is>
          <t>Writing Styles</t>
        </is>
      </c>
      <c r="C64" s="13" t="inlineStr">
        <is>
          <t>First Person [SPAG5.03]</t>
        </is>
      </c>
      <c r="D64" s="12" t="inlineStr">
        <is>
          <t>This nugget contains learning material and questions on the first person.</t>
        </is>
      </c>
      <c r="E64" s="12" t="inlineStr">
        <is>
          <t>c41185a6-0fe2-42bb-b213-3a2e61ff2f88</t>
        </is>
      </c>
    </row>
    <row r="65" ht="45" customHeight="1">
      <c r="A65" s="12" t="inlineStr">
        <is>
          <t>Grammar</t>
        </is>
      </c>
      <c r="B65" s="12" t="inlineStr">
        <is>
          <t>Writing Styles</t>
        </is>
      </c>
      <c r="C65" s="13" t="inlineStr">
        <is>
          <t>Second Person [SPAG5.04]</t>
        </is>
      </c>
      <c r="D65" s="12" t="inlineStr">
        <is>
          <t>This nugget contains learning material and questions on the second person.</t>
        </is>
      </c>
      <c r="E65" s="12" t="inlineStr">
        <is>
          <t>08adedea-77c4-4bce-8058-65156b1bcc62</t>
        </is>
      </c>
    </row>
    <row r="66" ht="45" customHeight="1">
      <c r="A66" s="12" t="inlineStr">
        <is>
          <t>Grammar</t>
        </is>
      </c>
      <c r="B66" s="12" t="inlineStr">
        <is>
          <t>Writing Styles</t>
        </is>
      </c>
      <c r="C66" s="13" t="inlineStr">
        <is>
          <t>Third Person [SPAG5.05]</t>
        </is>
      </c>
      <c r="D66" s="12" t="inlineStr">
        <is>
          <t>This nugget contains learning material and questions on the third person.</t>
        </is>
      </c>
      <c r="E66" s="12" t="inlineStr">
        <is>
          <t>a1087af1-cd7e-492b-937d-57b6a7830947</t>
        </is>
      </c>
    </row>
    <row r="67" ht="45" customHeight="1">
      <c r="A67" s="12" t="inlineStr">
        <is>
          <t>Grammar</t>
        </is>
      </c>
      <c r="B67" s="12" t="inlineStr">
        <is>
          <t>Writing Styles</t>
        </is>
      </c>
      <c r="C67" s="13" t="inlineStr">
        <is>
          <t>Passive and Active Voice [SPAG5.06]</t>
        </is>
      </c>
      <c r="D67" s="12" t="inlineStr">
        <is>
          <t>This nugget contains learning material and questions on the passive and active voice.</t>
        </is>
      </c>
      <c r="E67" s="12" t="inlineStr">
        <is>
          <t>a5878833-e340-4ba4-b4c9-d5b98a275110</t>
        </is>
      </c>
    </row>
    <row r="68" ht="45" customHeight="1">
      <c r="A68" s="12" t="inlineStr">
        <is>
          <t>Grammar</t>
        </is>
      </c>
      <c r="B68" s="12" t="inlineStr">
        <is>
          <t>Writing Styles</t>
        </is>
      </c>
      <c r="C68" s="13" t="inlineStr">
        <is>
          <t>Formal and Informal Language [SPAG5.07]</t>
        </is>
      </c>
      <c r="D68" s="12" t="inlineStr">
        <is>
          <t>This nugget contains learning material and questions on formal and informal language.</t>
        </is>
      </c>
      <c r="E68" s="12" t="inlineStr">
        <is>
          <t>96bfafd8-0cc4-46f4-b2b2-98dae3210bd5</t>
        </is>
      </c>
    </row>
    <row r="69" ht="45" customHeight="1">
      <c r="A69" s="12" t="inlineStr">
        <is>
          <t>Grammar</t>
        </is>
      </c>
      <c r="B69" s="12" t="inlineStr">
        <is>
          <t>Writing Styles</t>
        </is>
      </c>
      <c r="C69" s="13" t="inlineStr">
        <is>
          <t>Standard English [SPAG5.08]</t>
        </is>
      </c>
      <c r="D69" s="12" t="inlineStr">
        <is>
          <t>This nugget contains learning material and questions on standard English.</t>
        </is>
      </c>
      <c r="E69" s="12" t="inlineStr">
        <is>
          <t>22aa40f2-d134-465b-85b9-97e567790a2f</t>
        </is>
      </c>
    </row>
    <row r="70" ht="45" customHeight="1">
      <c r="A70" s="12" t="inlineStr">
        <is>
          <t>Grammar</t>
        </is>
      </c>
      <c r="B70" s="12" t="inlineStr">
        <is>
          <t>Writing Styles</t>
        </is>
      </c>
      <c r="C70" s="13" t="inlineStr">
        <is>
          <t>Vocabulary Expansion [SPAG5.09]</t>
        </is>
      </c>
      <c r="D70" s="12" t="inlineStr">
        <is>
          <t xml:space="preserve">This nugget contains learning material and questions on expanding your vocabulary. </t>
        </is>
      </c>
      <c r="E70" s="12" t="inlineStr">
        <is>
          <t>eaf95d29-1067-4fc0-95fd-f908d2dac87b</t>
        </is>
      </c>
    </row>
    <row r="71" ht="45" customHeight="1">
      <c r="A71" s="12" t="inlineStr">
        <is>
          <t>Spelling</t>
        </is>
      </c>
      <c r="B71" s="12" t="inlineStr">
        <is>
          <t>Taught Spelling</t>
        </is>
      </c>
      <c r="C71" s="13" t="inlineStr">
        <is>
          <t>Diagnostic: Spelling [SPAG0.04]</t>
        </is>
      </c>
      <c r="D71" s="12" t="inlineStr">
        <is>
          <t> </t>
        </is>
      </c>
      <c r="E71" s="12" t="inlineStr">
        <is>
          <t>5177dcc3-ff99-4dab-93b2-8bbf45c99c85</t>
        </is>
      </c>
    </row>
    <row r="72" ht="45" customHeight="1">
      <c r="A72" s="12" t="inlineStr">
        <is>
          <t>Spelling</t>
        </is>
      </c>
      <c r="B72" s="12" t="inlineStr">
        <is>
          <t>Taught Spelling</t>
        </is>
      </c>
      <c r="C72" s="13" t="inlineStr">
        <is>
          <t>Common Homophones 1 [SPAGE1.01]</t>
        </is>
      </c>
      <c r="D72" s="12" t="inlineStr">
        <is>
          <t>Looking at commonly misspelled homophones and recognising patterns:
-There, their and they're
-Your and you're
-Its and it's
-Whose and who's</t>
        </is>
      </c>
      <c r="E72" s="12" t="inlineStr">
        <is>
          <t>53251ad8-364a-4f20-882a-8ddc49041ed3</t>
        </is>
      </c>
    </row>
    <row r="73" ht="45" customHeight="1">
      <c r="A73" s="12" t="inlineStr">
        <is>
          <t>Spelling</t>
        </is>
      </c>
      <c r="B73" s="12" t="inlineStr">
        <is>
          <t>Taught Spelling</t>
        </is>
      </c>
      <c r="C73" s="13" t="inlineStr">
        <is>
          <t>Common Homophones 2 [SPAGE1.02]</t>
        </is>
      </c>
      <c r="D73" s="12" t="inlineStr">
        <is>
          <t>Looking at commonly misspelled homophones and recognising patterns:
Which and witch
Whether and weather
Where and wear
Here and hear
Allowed and aloud</t>
        </is>
      </c>
      <c r="E73" s="12" t="inlineStr">
        <is>
          <t>1b567908-e2ce-40cf-afec-7cb1ee020df7</t>
        </is>
      </c>
    </row>
    <row r="74" ht="45" customHeight="1">
      <c r="A74" s="12" t="inlineStr">
        <is>
          <t>Spelling</t>
        </is>
      </c>
      <c r="B74" s="12" t="inlineStr">
        <is>
          <t>Taught Spelling</t>
        </is>
      </c>
      <c r="C74" s="13" t="inlineStr">
        <is>
          <t>Common Homophones 3 [SPAGE1.03]</t>
        </is>
      </c>
      <c r="D74" s="12" t="inlineStr">
        <is>
          <t>Looking at commonly misspelled homophones and recognising patterns:
-Straight and strait
-Sight and site
-Bare and bear
-Vain and vein</t>
        </is>
      </c>
      <c r="E74" s="12" t="inlineStr">
        <is>
          <t>68d5479b-4de8-4a52-b86a-a7adca8c1ec1</t>
        </is>
      </c>
    </row>
    <row r="75" ht="45" customHeight="1">
      <c r="A75" s="12" t="inlineStr">
        <is>
          <t>Spelling</t>
        </is>
      </c>
      <c r="B75" s="12" t="inlineStr">
        <is>
          <t>Taught Spelling</t>
        </is>
      </c>
      <c r="C75" s="13" t="inlineStr">
        <is>
          <t>Common Homophones 4 [SPAGE1.04]</t>
        </is>
      </c>
      <c r="D75" s="12" t="inlineStr">
        <is>
          <t>Looking at commonly misspelled homophones and recognising patterns:
-pray and prey
-roll and role
-principle and principal
-stationary and stationery</t>
        </is>
      </c>
      <c r="E75" s="12" t="inlineStr">
        <is>
          <t>60a12a53-1f7a-4dda-87cf-1904e5028f61</t>
        </is>
      </c>
    </row>
    <row r="76" ht="45" customHeight="1">
      <c r="A76" s="12" t="inlineStr">
        <is>
          <t>Spelling</t>
        </is>
      </c>
      <c r="B76" s="12" t="inlineStr">
        <is>
          <t>Taught Spelling</t>
        </is>
      </c>
      <c r="C76" s="13" t="inlineStr">
        <is>
          <t>Near Homophones 1 [SPAGE1.05]</t>
        </is>
      </c>
      <c r="D76" s="12" t="inlineStr">
        <is>
          <t>Looking at the near homophones:
-angel and angle
-quite and quiet
-loose and lose
-choose and chose
-except and accept</t>
        </is>
      </c>
      <c r="E76" s="12" t="inlineStr">
        <is>
          <t>75403897-2112-4c64-b406-7a900f770bce</t>
        </is>
      </c>
    </row>
    <row r="77" ht="45" customHeight="1">
      <c r="A77" s="12" t="inlineStr">
        <is>
          <t>Spelling</t>
        </is>
      </c>
      <c r="B77" s="12" t="inlineStr">
        <is>
          <t>Taught Spelling</t>
        </is>
      </c>
      <c r="C77" s="13" t="inlineStr">
        <is>
          <t>Near Homophones 2 [SPAGE1.06]</t>
        </is>
      </c>
      <c r="D77" s="12" t="inlineStr">
        <is>
          <t>Looking at the near homophones:
-effect and affect
-advice and advise
-practice and practise
-then and than</t>
        </is>
      </c>
      <c r="E77" s="12" t="inlineStr">
        <is>
          <t>241881cf-82e9-4bde-a840-78087843c81a</t>
        </is>
      </c>
    </row>
    <row r="78" ht="45" customHeight="1">
      <c r="A78" s="12" t="inlineStr">
        <is>
          <t>Spelling</t>
        </is>
      </c>
      <c r="B78" s="12" t="inlineStr">
        <is>
          <t>Taught Spelling</t>
        </is>
      </c>
      <c r="C78" s="13" t="inlineStr">
        <is>
          <t>'i' Before 'e' Except After 'c' [SPAGE4.01]</t>
        </is>
      </c>
      <c r="D78" s="12" t="inlineStr">
        <is>
          <t xml:space="preserve">Looking at the rule 'i before e except after c'.
</t>
        </is>
      </c>
      <c r="E78" s="12" t="inlineStr">
        <is>
          <t>ff1ad306-f090-4eb1-a833-f8164ebd2c61</t>
        </is>
      </c>
    </row>
    <row r="79" ht="45" customHeight="1">
      <c r="A79" s="12" t="inlineStr">
        <is>
          <t>Spelling</t>
        </is>
      </c>
      <c r="B79" s="12" t="inlineStr">
        <is>
          <t>Taught Spelling</t>
        </is>
      </c>
      <c r="C79" s="13" t="inlineStr">
        <is>
          <t>'ei' as in 'a' [SPAGE4.02]</t>
        </is>
      </c>
      <c r="D79" s="12" t="inlineStr">
        <is>
          <t xml:space="preserve">Explaining the exceptions to the 'i' before 'e' rule:
Remember, ‘i’ before ‘e’ except after ‘c’
Or when sounded like ‘a’
</t>
        </is>
      </c>
      <c r="E79" s="12" t="inlineStr">
        <is>
          <t>21ace4b5-000f-4c7b-99a9-c18bc523e3ae</t>
        </is>
      </c>
    </row>
    <row r="80" ht="45" customHeight="1">
      <c r="A80" s="12" t="inlineStr">
        <is>
          <t>Spelling</t>
        </is>
      </c>
      <c r="B80" s="12" t="inlineStr">
        <is>
          <t>Taught Spelling</t>
        </is>
      </c>
      <c r="C80" s="13" t="inlineStr">
        <is>
          <t>'cie' Words [SPAGE4.03]</t>
        </is>
      </c>
      <c r="D80" s="12" t="inlineStr">
        <is>
          <t xml:space="preserve">Learning exceptions to the rule ''i' before 'e' except after 'c'. How and when 'cie' is used together in a word. </t>
        </is>
      </c>
      <c r="E80" s="12" t="inlineStr">
        <is>
          <t>718322c8-d7ef-4e07-9294-e87758b8b695</t>
        </is>
      </c>
    </row>
    <row r="81" ht="45" customHeight="1">
      <c r="A81" s="12" t="inlineStr">
        <is>
          <t>Spelling</t>
        </is>
      </c>
      <c r="B81" s="12" t="inlineStr">
        <is>
          <t>Taught Spelling</t>
        </is>
      </c>
      <c r="C81" s="13" t="inlineStr">
        <is>
          <t>'ei' Words [SPAGE4.04]</t>
        </is>
      </c>
      <c r="D81" s="12" t="inlineStr">
        <is>
          <t>Looking at exceptions to the rule 'i' before 'e' except after 'c'. Specifically words that are spelt with an 'ei'.</t>
        </is>
      </c>
      <c r="E81" s="12" t="inlineStr">
        <is>
          <t>a32c84f0-79de-4ea5-92bd-26c8e4bfa82a</t>
        </is>
      </c>
    </row>
    <row r="82" ht="45" customHeight="1">
      <c r="A82" s="12" t="inlineStr">
        <is>
          <t>Spelling</t>
        </is>
      </c>
      <c r="B82" s="12" t="inlineStr">
        <is>
          <t>Taught Spelling</t>
        </is>
      </c>
      <c r="C82" s="13" t="inlineStr">
        <is>
          <t>Double Letters [SPAGE6.01]</t>
        </is>
      </c>
      <c r="D82" s="12" t="inlineStr">
        <is>
          <t>Understanding double letter spelling patterns.</t>
        </is>
      </c>
      <c r="E82" s="12" t="inlineStr">
        <is>
          <t>f1bdaae9-f22a-46a8-87df-ed53a1510361</t>
        </is>
      </c>
    </row>
    <row r="83" ht="45" customHeight="1">
      <c r="A83" s="12" t="inlineStr">
        <is>
          <t>Spelling</t>
        </is>
      </c>
      <c r="B83" s="12" t="inlineStr">
        <is>
          <t>Taught Spelling</t>
        </is>
      </c>
      <c r="C83" s="13" t="inlineStr">
        <is>
          <t>Vowels [SPAGE6.02]</t>
        </is>
      </c>
      <c r="D83" s="12" t="inlineStr">
        <is>
          <t>Looking at words with tricky combinations of vowels and techniques for remembering their spellings.</t>
        </is>
      </c>
      <c r="E83" s="12" t="inlineStr">
        <is>
          <t>4dfa46a8-be63-42bb-9236-b09c93b122b5</t>
        </is>
      </c>
    </row>
    <row r="84" ht="45" customHeight="1">
      <c r="A84" s="12" t="inlineStr">
        <is>
          <t>Spelling</t>
        </is>
      </c>
      <c r="B84" s="12" t="inlineStr">
        <is>
          <t>Taught Spelling</t>
        </is>
      </c>
      <c r="C84" s="13" t="inlineStr">
        <is>
          <t>Silent Letters [SPAGE6.03]</t>
        </is>
      </c>
      <c r="D84" s="12" t="inlineStr">
        <is>
          <t xml:space="preserve">Looking at words with silent letters and how to learn their spellings. </t>
        </is>
      </c>
      <c r="E84" s="12" t="inlineStr">
        <is>
          <t>70235ac2-e93c-41f3-8c29-117a590ca12a</t>
        </is>
      </c>
    </row>
    <row r="85" ht="45" customHeight="1">
      <c r="A85" s="12" t="inlineStr">
        <is>
          <t>Spelling</t>
        </is>
      </c>
      <c r="B85" s="12" t="inlineStr">
        <is>
          <t>Taught Spelling</t>
        </is>
      </c>
      <c r="C85" s="13" t="inlineStr">
        <is>
          <t>Compound Words [SPAGE6.04]</t>
        </is>
      </c>
      <c r="D85" s="12" t="inlineStr">
        <is>
          <t>Looking at the spellings and meanings of compound words.</t>
        </is>
      </c>
      <c r="E85" s="12" t="inlineStr">
        <is>
          <t>d9b21a10-92b8-4097-b66e-2e8a3f2fed84</t>
        </is>
      </c>
    </row>
    <row r="86" ht="45" customHeight="1">
      <c r="A86" s="12" t="inlineStr">
        <is>
          <t>Spelling</t>
        </is>
      </c>
      <c r="B86" s="12" t="inlineStr">
        <is>
          <t>Taught Spelling</t>
        </is>
      </c>
      <c r="C86" s="13" t="inlineStr">
        <is>
          <t>'S' Sounds [SPAGE6.05]</t>
        </is>
      </c>
      <c r="D86" s="12" t="inlineStr">
        <is>
          <t>Looking closely at the different spelling patterns than can create an 's' sound.</t>
        </is>
      </c>
      <c r="E86" s="12" t="inlineStr">
        <is>
          <t>b8be9e9e-0eb6-4261-a816-2d7f662d25aa</t>
        </is>
      </c>
    </row>
    <row r="87" ht="45" customHeight="1">
      <c r="A87" s="12" t="inlineStr">
        <is>
          <t>Spelling</t>
        </is>
      </c>
      <c r="B87" s="12" t="inlineStr">
        <is>
          <t>Taught Spelling</t>
        </is>
      </c>
      <c r="C87" s="13" t="inlineStr">
        <is>
          <t>Contractions [SPAG6.06]</t>
        </is>
      </c>
      <c r="D87" s="12" t="inlineStr">
        <is>
          <t xml:space="preserve">This nugget has learning material and questions covering the topic of spellings - contractions. </t>
        </is>
      </c>
      <c r="E87" s="12" t="inlineStr">
        <is>
          <t>b432cfb1-7155-4835-a9d7-966072162516</t>
        </is>
      </c>
    </row>
    <row r="88" ht="45" customHeight="1">
      <c r="A88" s="12" t="inlineStr">
        <is>
          <t>Spelling</t>
        </is>
      </c>
      <c r="B88" s="12" t="inlineStr">
        <is>
          <t>Taught Spelling</t>
        </is>
      </c>
      <c r="C88" s="13" t="inlineStr">
        <is>
          <t>Suffixes [SPAG6.07]</t>
        </is>
      </c>
      <c r="D88" s="12" t="inlineStr">
        <is>
          <t xml:space="preserve">This nugget contains learning material and questions on suffixes. </t>
        </is>
      </c>
      <c r="E88" s="12" t="inlineStr">
        <is>
          <t>0ea92e69-693d-485e-9d35-0574f8d602f0</t>
        </is>
      </c>
    </row>
    <row r="89" ht="45" customHeight="1">
      <c r="A89" s="12" t="inlineStr">
        <is>
          <t>Spelling</t>
        </is>
      </c>
      <c r="B89" s="12" t="inlineStr">
        <is>
          <t>Taught Spelling</t>
        </is>
      </c>
      <c r="C89" s="13" t="inlineStr">
        <is>
          <t>Prefixes [SPAG6.08]</t>
        </is>
      </c>
      <c r="D89" s="12" t="inlineStr">
        <is>
          <t xml:space="preserve">This nugget contains learning material and questions on prefixes. </t>
        </is>
      </c>
      <c r="E89" s="12" t="inlineStr">
        <is>
          <t>d083ad9a-4309-4d17-8793-e3bd355fd35b</t>
        </is>
      </c>
    </row>
    <row r="90" ht="45" customHeight="1">
      <c r="A90" s="12" t="inlineStr">
        <is>
          <t>Spelling</t>
        </is>
      </c>
      <c r="B90" s="12" t="inlineStr">
        <is>
          <t>Spelling Tests</t>
        </is>
      </c>
      <c r="C90" s="13" t="inlineStr">
        <is>
          <t>Spellings 1 [SPAG7.01]</t>
        </is>
      </c>
      <c r="D90" s="12" t="inlineStr">
        <is>
          <t>This is a spelling test of words designated for secondary English.</t>
        </is>
      </c>
      <c r="E90" s="12" t="inlineStr">
        <is>
          <t>e97c7ee6-0dc8-43f9-acdb-3af8d15a25d1</t>
        </is>
      </c>
    </row>
    <row r="91" ht="45" customHeight="1">
      <c r="A91" s="12" t="inlineStr">
        <is>
          <t>Spelling</t>
        </is>
      </c>
      <c r="B91" s="12" t="inlineStr">
        <is>
          <t>Spelling Tests</t>
        </is>
      </c>
      <c r="C91" s="13" t="inlineStr">
        <is>
          <t>Spellings 2 [SPAG7.02]</t>
        </is>
      </c>
      <c r="D91" s="12" t="inlineStr">
        <is>
          <t xml:space="preserve">This is a spelling test of words designated for secondary English. </t>
        </is>
      </c>
      <c r="E91" s="12" t="inlineStr">
        <is>
          <t>d224798b-d346-4165-bc72-f8836846a876</t>
        </is>
      </c>
    </row>
    <row r="92" ht="45" customHeight="1">
      <c r="A92" s="12" t="inlineStr">
        <is>
          <t>Spelling</t>
        </is>
      </c>
      <c r="B92" s="12" t="inlineStr">
        <is>
          <t>Spelling Tests</t>
        </is>
      </c>
      <c r="C92" s="13" t="inlineStr">
        <is>
          <t>Spellings 3 [SPAG7.03]</t>
        </is>
      </c>
      <c r="D92" s="12" t="inlineStr">
        <is>
          <t>This is a spelling test of words designated for secondary English.</t>
        </is>
      </c>
      <c r="E92" s="12" t="inlineStr">
        <is>
          <t>cdc1a698-4a28-45fc-b9ed-beb988f3e587</t>
        </is>
      </c>
    </row>
    <row r="93" ht="45" customHeight="1">
      <c r="A93" s="12" t="inlineStr">
        <is>
          <t>Spelling</t>
        </is>
      </c>
      <c r="B93" s="12" t="inlineStr">
        <is>
          <t>Spelling Tests</t>
        </is>
      </c>
      <c r="C93" s="13" t="inlineStr">
        <is>
          <t>Spellings 4 [SPAG7.17]</t>
        </is>
      </c>
      <c r="D93" s="12" t="inlineStr">
        <is>
          <t xml:space="preserve">This is a spelling test of words designated for secondary English. </t>
        </is>
      </c>
      <c r="E93" s="12" t="inlineStr">
        <is>
          <t>1ae8b824-13f6-436f-8a2d-c0230760b6d3</t>
        </is>
      </c>
    </row>
    <row r="94" ht="45" customHeight="1">
      <c r="A94" s="12" t="inlineStr">
        <is>
          <t>Spelling</t>
        </is>
      </c>
      <c r="B94" s="12" t="inlineStr">
        <is>
          <t>Spelling Tests</t>
        </is>
      </c>
      <c r="C94" s="13" t="inlineStr">
        <is>
          <t>Spellings 5 [SPAG7.05]</t>
        </is>
      </c>
      <c r="D94" s="12" t="inlineStr">
        <is>
          <t>This is a spelling test of words for secondary English.</t>
        </is>
      </c>
      <c r="E94" s="12" t="inlineStr">
        <is>
          <t>fca85374-12f9-4b7f-bcfc-be7732661f7d</t>
        </is>
      </c>
    </row>
    <row r="95" ht="45" customHeight="1">
      <c r="A95" s="12" t="inlineStr">
        <is>
          <t>Spelling</t>
        </is>
      </c>
      <c r="B95" s="12" t="inlineStr">
        <is>
          <t>Spelling Tests</t>
        </is>
      </c>
      <c r="C95" s="13" t="inlineStr">
        <is>
          <t>Spellings 6 [SPAG7.06]</t>
        </is>
      </c>
      <c r="D95" s="12" t="inlineStr">
        <is>
          <t>This is a spelling test of words for secondary English.</t>
        </is>
      </c>
      <c r="E95" s="12" t="inlineStr">
        <is>
          <t>51468128-449d-4d3e-8790-706f8d05e9e2</t>
        </is>
      </c>
    </row>
    <row r="96" ht="45" customHeight="1">
      <c r="A96" s="12" t="inlineStr">
        <is>
          <t>Spelling</t>
        </is>
      </c>
      <c r="B96" s="12" t="inlineStr">
        <is>
          <t>Spelling Tests</t>
        </is>
      </c>
      <c r="C96" s="13" t="inlineStr">
        <is>
          <t>Spellings 7 [SPAG7.07]</t>
        </is>
      </c>
      <c r="D96" s="12" t="inlineStr">
        <is>
          <t>This is a spelling test of words for secondary English.</t>
        </is>
      </c>
      <c r="E96" s="12" t="inlineStr">
        <is>
          <t>a50a0206-4bf5-4104-b4a9-0b1b2c3bdef8</t>
        </is>
      </c>
    </row>
    <row r="97" ht="45" customHeight="1">
      <c r="A97" s="12" t="inlineStr">
        <is>
          <t>Spelling</t>
        </is>
      </c>
      <c r="B97" s="12" t="inlineStr">
        <is>
          <t>Spelling Tests</t>
        </is>
      </c>
      <c r="C97" s="13" t="inlineStr">
        <is>
          <t>Spellings 8 [SPAG7.08]</t>
        </is>
      </c>
      <c r="D97" s="12" t="inlineStr">
        <is>
          <t>This is a spelling test of words designated for secondary English.</t>
        </is>
      </c>
      <c r="E97" s="12" t="inlineStr">
        <is>
          <t>4e487471-4810-457d-94c7-48138254d3c4</t>
        </is>
      </c>
    </row>
    <row r="98" ht="45" customHeight="1">
      <c r="A98" s="12" t="inlineStr">
        <is>
          <t>Spelling</t>
        </is>
      </c>
      <c r="B98" s="12" t="inlineStr">
        <is>
          <t>Spelling Tests</t>
        </is>
      </c>
      <c r="C98" s="13" t="inlineStr">
        <is>
          <t>Spellings 9 [SPAG7.09]</t>
        </is>
      </c>
      <c r="D98" s="12" t="inlineStr">
        <is>
          <t xml:space="preserve">This is a spelling test of words for secondary English. </t>
        </is>
      </c>
      <c r="E98" s="12" t="inlineStr">
        <is>
          <t>6272b678-9661-426d-b049-b60b1b65f765</t>
        </is>
      </c>
    </row>
    <row r="99" ht="45" customHeight="1">
      <c r="A99" s="12" t="inlineStr">
        <is>
          <t>Spelling</t>
        </is>
      </c>
      <c r="B99" s="12" t="inlineStr">
        <is>
          <t>Spelling Tests</t>
        </is>
      </c>
      <c r="C99" s="13" t="inlineStr">
        <is>
          <t>Spellings 10 [SPAG7.10]</t>
        </is>
      </c>
      <c r="D99" s="12" t="inlineStr">
        <is>
          <t>This is a spelling test of words for secondary English.</t>
        </is>
      </c>
      <c r="E99" s="12" t="inlineStr">
        <is>
          <t>29d494c2-1283-4c00-b162-6732792f98d3</t>
        </is>
      </c>
    </row>
    <row r="100" ht="45" customHeight="1">
      <c r="A100" s="12" t="inlineStr">
        <is>
          <t>Spelling</t>
        </is>
      </c>
      <c r="B100" s="12" t="inlineStr">
        <is>
          <t>Spelling Tests</t>
        </is>
      </c>
      <c r="C100" s="13" t="inlineStr">
        <is>
          <t>Spellings 11 [SPAG7.11]</t>
        </is>
      </c>
      <c r="D100" s="12" t="inlineStr">
        <is>
          <t>This is a spelling test of words designated for secondary English.</t>
        </is>
      </c>
      <c r="E100" s="12" t="inlineStr">
        <is>
          <t>ad33ed71-2d7f-4574-96f5-157ddf39d0e6</t>
        </is>
      </c>
    </row>
    <row r="101" ht="45" customHeight="1">
      <c r="A101" s="12" t="inlineStr">
        <is>
          <t>Spelling</t>
        </is>
      </c>
      <c r="B101" s="12" t="inlineStr">
        <is>
          <t>Spelling Tests</t>
        </is>
      </c>
      <c r="C101" s="13" t="inlineStr">
        <is>
          <t>Spellings 12 [SPAG7.12]</t>
        </is>
      </c>
      <c r="D101" s="12" t="inlineStr">
        <is>
          <t>This is a spelling test of words for secondary English.</t>
        </is>
      </c>
      <c r="E101" s="12" t="inlineStr">
        <is>
          <t>57a0026a-3db9-48eb-a727-8d4ec22c13a5</t>
        </is>
      </c>
    </row>
    <row r="102" ht="45" customHeight="1">
      <c r="A102" s="12" t="inlineStr">
        <is>
          <t>Spelling</t>
        </is>
      </c>
      <c r="B102" s="12" t="inlineStr">
        <is>
          <t>Spelling Tests</t>
        </is>
      </c>
      <c r="C102" s="13" t="inlineStr">
        <is>
          <t>Spellings 13 [SPAG7.13]</t>
        </is>
      </c>
      <c r="D102" s="12" t="inlineStr">
        <is>
          <t>This is a spelling test of words for secondary English.</t>
        </is>
      </c>
      <c r="E102" s="12" t="inlineStr">
        <is>
          <t>c19a8b0b-dd5b-4691-902d-d2068053de0a</t>
        </is>
      </c>
    </row>
    <row r="103" ht="45" customHeight="1">
      <c r="A103" s="12" t="inlineStr">
        <is>
          <t>Spelling</t>
        </is>
      </c>
      <c r="B103" s="12" t="inlineStr">
        <is>
          <t>Spelling Tests</t>
        </is>
      </c>
      <c r="C103" s="13" t="inlineStr">
        <is>
          <t>Spellings 14 [SPAG7.14]</t>
        </is>
      </c>
      <c r="D103" s="12" t="inlineStr">
        <is>
          <t>This is a spelling test of words for secondary English.</t>
        </is>
      </c>
      <c r="E103" s="12" t="inlineStr">
        <is>
          <t>78add5a0-0b34-4b71-b37a-7ba4f5e24df3</t>
        </is>
      </c>
    </row>
    <row r="104" ht="45" customHeight="1">
      <c r="A104" s="12" t="inlineStr">
        <is>
          <t>Spelling</t>
        </is>
      </c>
      <c r="B104" s="12" t="inlineStr">
        <is>
          <t>Spelling Tests</t>
        </is>
      </c>
      <c r="C104" s="13" t="inlineStr">
        <is>
          <t>Spellings 15 [SPAG7.15]</t>
        </is>
      </c>
      <c r="D104" s="12" t="inlineStr">
        <is>
          <t xml:space="preserve">This is a spelling test of words for Secondary English. </t>
        </is>
      </c>
      <c r="E104" s="12" t="inlineStr">
        <is>
          <t>b87a787d-bf3e-4b1d-b0bd-2a3270e5002a</t>
        </is>
      </c>
    </row>
    <row r="105" ht="45" customHeight="1">
      <c r="A105" s="12" t="inlineStr">
        <is>
          <t>Spelling</t>
        </is>
      </c>
      <c r="B105" s="12" t="inlineStr">
        <is>
          <t>Spelling Tests</t>
        </is>
      </c>
      <c r="C105" s="13" t="inlineStr">
        <is>
          <t>Spellings 16 [SPAG7.16]</t>
        </is>
      </c>
      <c r="D105" s="12" t="inlineStr">
        <is>
          <t>This is a spelling test of words for Secondary English.</t>
        </is>
      </c>
      <c r="E105" s="12" t="inlineStr">
        <is>
          <t>6d48d34c-2618-471a-98be-4f30d14cf228</t>
        </is>
      </c>
    </row>
    <row r="106" ht="45" customHeight="1">
      <c r="A106" s="12" t="inlineStr">
        <is>
          <t>Legacy Diagnostics</t>
        </is>
      </c>
      <c r="B106" s="12" t="inlineStr">
        <is>
          <t>Legacy Diagnostics 1</t>
        </is>
      </c>
      <c r="C106" s="13" t="inlineStr">
        <is>
          <t>Diagnostic: Sentences and Writing Styles [SPAG0.03]</t>
        </is>
      </c>
      <c r="D106" s="12" t="inlineStr">
        <is>
          <t> </t>
        </is>
      </c>
      <c r="E106" s="12" t="inlineStr">
        <is>
          <t>149fee90-93af-4105-960a-6dc2514f9bc4</t>
        </is>
      </c>
    </row>
    <row r="107" ht="45" customHeight="1">
      <c r="A107" s="12" t="inlineStr">
        <is>
          <t>Legacy Diagnostics</t>
        </is>
      </c>
      <c r="B107" s="12" t="inlineStr">
        <is>
          <t>Legacy Diagnostics 2</t>
        </is>
      </c>
      <c r="C107" s="13" t="inlineStr">
        <is>
          <t>Diagnostic: Punctuation [SPAG0.01]</t>
        </is>
      </c>
      <c r="D107" s="12" t="inlineStr">
        <is>
          <t> </t>
        </is>
      </c>
      <c r="E107" s="12" t="inlineStr">
        <is>
          <t>4542460e-0871-489a-9b97-950d17e30659</t>
        </is>
      </c>
    </row>
    <row r="108" ht="45" customHeight="1">
      <c r="A108" s="12" t="inlineStr">
        <is>
          <t>Legacy Diagnostics</t>
        </is>
      </c>
      <c r="B108" s="12" t="inlineStr">
        <is>
          <t>Legacy Diagnostics 3</t>
        </is>
      </c>
      <c r="C108" s="13" t="inlineStr">
        <is>
          <t>Diagnostic: Word Classes [SPAG0.02]</t>
        </is>
      </c>
      <c r="D108" s="12" t="inlineStr">
        <is>
          <t> </t>
        </is>
      </c>
      <c r="E108" s="12" t="inlineStr">
        <is>
          <t>52e0dd2a-16a1-4847-bc45-8037bb1910a9</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93"/>
  <sheetViews>
    <sheetView showGridLines="0" workbookViewId="0">
      <selection activeCell="A1" sqref="A1"/>
    </sheetView>
  </sheetViews>
  <sheetFormatPr baseColWidth="8" defaultRowHeight="15"/>
  <cols>
    <col width="24" customWidth="1" min="1" max="1"/>
    <col width="3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c8c3da70-68e6-42d1-a430-763de66a9eef</t>
        </is>
      </c>
    </row>
    <row r="3">
      <c r="A3" s="2" t="inlineStr">
        <is>
          <t>English Language Lower MYP</t>
        </is>
      </c>
      <c r="D3" s="3" t="inlineStr">
        <is>
          <t>Last updated: 17 July 2026</t>
        </is>
      </c>
    </row>
    <row r="4">
      <c r="A4" s="4" t="inlineStr">
        <is>
          <t>4 Topics   ·   8 Subtopics   ·   86 Nuggets   ·   8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Reading</t>
        </is>
      </c>
      <c r="B19" s="12" t="inlineStr">
        <is>
          <t>Comparison</t>
        </is>
      </c>
      <c r="C19" s="13" t="inlineStr">
        <is>
          <t>Diagnostic: Comparison [ENI0.07]</t>
        </is>
      </c>
      <c r="D19" s="12" t="inlineStr"/>
      <c r="E19" s="12" t="inlineStr">
        <is>
          <t>7ae0479e-fb69-4eca-bcbe-1416d58229d7</t>
        </is>
      </c>
    </row>
    <row r="20" ht="45" customHeight="1">
      <c r="A20" s="12" t="inlineStr">
        <is>
          <t>Reading</t>
        </is>
      </c>
      <c r="B20" s="12" t="inlineStr">
        <is>
          <t>Comparison</t>
        </is>
      </c>
      <c r="C20" s="13" t="inlineStr">
        <is>
          <t>Introduction to Comparisons [ENI8.01]</t>
        </is>
      </c>
      <c r="D20" s="12" t="inlineStr">
        <is>
          <t xml:space="preserve">This nugget has learning material and questions on the topic of introduction to comparisons. </t>
        </is>
      </c>
      <c r="E20" s="12" t="inlineStr">
        <is>
          <t>31496c80-93b4-41be-8514-b5fd47d40092</t>
        </is>
      </c>
    </row>
    <row r="21" ht="45" customHeight="1">
      <c r="A21" s="12" t="inlineStr">
        <is>
          <t>Reading</t>
        </is>
      </c>
      <c r="B21" s="12" t="inlineStr">
        <is>
          <t>Comparison</t>
        </is>
      </c>
      <c r="C21" s="13" t="inlineStr">
        <is>
          <t>Exploring Similarities in Texts [ENI8.02]</t>
        </is>
      </c>
      <c r="D21" s="12" t="inlineStr">
        <is>
          <t xml:space="preserve">This nugget has learning material and questions on the topic of exploring similarities in texts. </t>
        </is>
      </c>
      <c r="E21" s="12" t="inlineStr">
        <is>
          <t>5065eb5f-59bf-4221-bf30-f2f1b4c68e82</t>
        </is>
      </c>
    </row>
    <row r="22" ht="45" customHeight="1">
      <c r="A22" s="12" t="inlineStr">
        <is>
          <t>Reading</t>
        </is>
      </c>
      <c r="B22" s="12" t="inlineStr">
        <is>
          <t>Comparison</t>
        </is>
      </c>
      <c r="C22" s="13" t="inlineStr">
        <is>
          <t>Exploring Similarities: Developing Your Analysis [ENI8.03]</t>
        </is>
      </c>
      <c r="D22" s="12" t="inlineStr">
        <is>
          <t xml:space="preserve">This nugget has learning material and questions on the topic of developing your analysis when exploring similarities in texts. </t>
        </is>
      </c>
      <c r="E22" s="12" t="inlineStr">
        <is>
          <t>6c06909e-cc02-4218-ab79-5b777f5a99f5</t>
        </is>
      </c>
    </row>
    <row r="23" ht="45" customHeight="1">
      <c r="A23" s="12" t="inlineStr">
        <is>
          <t>Reading</t>
        </is>
      </c>
      <c r="B23" s="12" t="inlineStr">
        <is>
          <t>Comparison</t>
        </is>
      </c>
      <c r="C23" s="13" t="inlineStr">
        <is>
          <t>Exploring Differences in Texts [ENI8.04]</t>
        </is>
      </c>
      <c r="D23" s="12" t="inlineStr">
        <is>
          <t xml:space="preserve">This nugget has learning material and questions on the topic of exploring differences in texts. </t>
        </is>
      </c>
      <c r="E23" s="12" t="inlineStr">
        <is>
          <t>157350cb-135a-45ff-ba2e-815b5e1891ce</t>
        </is>
      </c>
    </row>
    <row r="24" ht="45" customHeight="1">
      <c r="A24" s="12" t="inlineStr">
        <is>
          <t>Reading</t>
        </is>
      </c>
      <c r="B24" s="12" t="inlineStr">
        <is>
          <t>Comparison</t>
        </is>
      </c>
      <c r="C24" s="13" t="inlineStr">
        <is>
          <t>Comparative Essays [ENI8.05]</t>
        </is>
      </c>
      <c r="D24" s="12" t="inlineStr">
        <is>
          <t xml:space="preserve">This nugget has learning material and questions on the topic of extended comparisons of texts. </t>
        </is>
      </c>
      <c r="E24" s="12" t="inlineStr">
        <is>
          <t>6cf91333-706e-4f4d-9495-96beb869318b</t>
        </is>
      </c>
    </row>
    <row r="25" ht="45" customHeight="1">
      <c r="A25" s="12" t="inlineStr">
        <is>
          <t>Writing</t>
        </is>
      </c>
      <c r="B25" s="12" t="inlineStr">
        <is>
          <t>Writing Purposes &amp; Text Types</t>
        </is>
      </c>
      <c r="C25" s="13" t="inlineStr">
        <is>
          <t>Diagnostic: Writing Purposes &amp; Texts [EK0.06]</t>
        </is>
      </c>
      <c r="D25" s="12" t="inlineStr">
        <is>
          <t> </t>
        </is>
      </c>
      <c r="E25" s="12" t="inlineStr">
        <is>
          <t>8f77eebf-008a-4626-b33b-a44b5e9eedd3</t>
        </is>
      </c>
    </row>
    <row r="26" ht="45" customHeight="1">
      <c r="A26" s="12" t="inlineStr">
        <is>
          <t>Writing</t>
        </is>
      </c>
      <c r="B26" s="12" t="inlineStr">
        <is>
          <t>Writing Purposes &amp; Text Types</t>
        </is>
      </c>
      <c r="C26" s="13" t="inlineStr">
        <is>
          <t>Letters [EK7.01]</t>
        </is>
      </c>
      <c r="D26" s="12" t="inlineStr">
        <is>
          <t>This nugget contains learning material and questions on writing letters.</t>
        </is>
      </c>
      <c r="E26" s="12" t="inlineStr">
        <is>
          <t>e79b9c12-8013-46db-b083-f1b6e0017e62</t>
        </is>
      </c>
    </row>
    <row r="27" ht="45" customHeight="1">
      <c r="A27" s="12" t="inlineStr">
        <is>
          <t>Writing</t>
        </is>
      </c>
      <c r="B27" s="12" t="inlineStr">
        <is>
          <t>Writing Purposes &amp; Text Types</t>
        </is>
      </c>
      <c r="C27" s="13" t="inlineStr">
        <is>
          <t>Articles [EK7.02]</t>
        </is>
      </c>
      <c r="D27" s="12" t="inlineStr">
        <is>
          <t>This nugget contains learning material and questions on writing articles.</t>
        </is>
      </c>
      <c r="E27" s="12" t="inlineStr">
        <is>
          <t>1fc43cf2-a985-42bf-b15c-bf2d84f8fff0</t>
        </is>
      </c>
    </row>
    <row r="28" ht="45" customHeight="1">
      <c r="A28" s="12" t="inlineStr">
        <is>
          <t>Writing</t>
        </is>
      </c>
      <c r="B28" s="12" t="inlineStr">
        <is>
          <t>Writing Purposes &amp; Text Types</t>
        </is>
      </c>
      <c r="C28" s="13" t="inlineStr">
        <is>
          <t>Speeches and Talks [EK7.03]</t>
        </is>
      </c>
      <c r="D28" s="12" t="inlineStr">
        <is>
          <t>This nugget contains learning material and questions on writing speeches and talks.</t>
        </is>
      </c>
      <c r="E28" s="12" t="inlineStr">
        <is>
          <t>71e1f686-03e5-4d06-b0ed-980febde7204</t>
        </is>
      </c>
    </row>
    <row r="29" ht="45" customHeight="1">
      <c r="A29" s="12" t="inlineStr">
        <is>
          <t>Writing</t>
        </is>
      </c>
      <c r="B29" s="12" t="inlineStr">
        <is>
          <t>Writing Purposes &amp; Text Types</t>
        </is>
      </c>
      <c r="C29" s="13" t="inlineStr">
        <is>
          <t>Discursive Essays [EK7.04]</t>
        </is>
      </c>
      <c r="D29" s="12" t="inlineStr">
        <is>
          <t>This nugget contains learning material and questions on writing discursive essays.</t>
        </is>
      </c>
      <c r="E29" s="12" t="inlineStr">
        <is>
          <t>acb38e95-bd1e-4be5-b94f-61e1646f041a</t>
        </is>
      </c>
    </row>
    <row r="30" ht="45" customHeight="1">
      <c r="A30" s="12" t="inlineStr">
        <is>
          <t>Writing</t>
        </is>
      </c>
      <c r="B30" s="12" t="inlineStr">
        <is>
          <t>Writing Purposes &amp; Text Types</t>
        </is>
      </c>
      <c r="C30" s="13" t="inlineStr">
        <is>
          <t>Analytical Essays [EK7.05]</t>
        </is>
      </c>
      <c r="D30" s="12" t="inlineStr">
        <is>
          <t>This nugget contains learning material and questions on writing analytical essays.</t>
        </is>
      </c>
      <c r="E30" s="12" t="inlineStr">
        <is>
          <t>522d5059-605c-43ac-ad74-d6d764e86ec0</t>
        </is>
      </c>
    </row>
    <row r="31" ht="45" customHeight="1">
      <c r="A31" s="12" t="inlineStr">
        <is>
          <t>Writing</t>
        </is>
      </c>
      <c r="B31" s="12" t="inlineStr">
        <is>
          <t>Writing Purposes &amp; Text Types</t>
        </is>
      </c>
      <c r="C31" s="13" t="inlineStr">
        <is>
          <t>Diary Entry [EK7.06]</t>
        </is>
      </c>
      <c r="D31" s="12" t="inlineStr">
        <is>
          <t>This nugget contains learning material and questions on writing diary entries.</t>
        </is>
      </c>
      <c r="E31" s="12" t="inlineStr">
        <is>
          <t>1577159f-ccfc-45a9-ba54-d1946ab95c35</t>
        </is>
      </c>
    </row>
    <row r="32" ht="45" customHeight="1">
      <c r="A32" s="12" t="inlineStr">
        <is>
          <t>Writing</t>
        </is>
      </c>
      <c r="B32" s="12" t="inlineStr">
        <is>
          <t>Writing Purposes &amp; Text Types</t>
        </is>
      </c>
      <c r="C32" s="13" t="inlineStr">
        <is>
          <t>Blogs [EK7.07]</t>
        </is>
      </c>
      <c r="D32" s="12" t="inlineStr">
        <is>
          <t>This nugget contains learning material and questions on writing blogs.</t>
        </is>
      </c>
      <c r="E32" s="12" t="inlineStr">
        <is>
          <t>8bd346a7-12c9-4db8-af38-ead23b7e6bb0</t>
        </is>
      </c>
    </row>
    <row r="33" ht="45" customHeight="1">
      <c r="A33" s="12" t="inlineStr">
        <is>
          <t>Writing</t>
        </is>
      </c>
      <c r="B33" s="12" t="inlineStr">
        <is>
          <t>Writing Purposes &amp; Text Types</t>
        </is>
      </c>
      <c r="C33" s="13" t="inlineStr">
        <is>
          <t>Reviews [EK7.08]</t>
        </is>
      </c>
      <c r="D33" s="12" t="inlineStr">
        <is>
          <t>This nugget contains learning material and questions on writing reviews.</t>
        </is>
      </c>
      <c r="E33" s="12" t="inlineStr">
        <is>
          <t>45acce7c-cf85-4d0f-8a60-32b7e433e4cf</t>
        </is>
      </c>
    </row>
    <row r="34" ht="45" customHeight="1">
      <c r="A34" s="12" t="inlineStr">
        <is>
          <t>Writing</t>
        </is>
      </c>
      <c r="B34" s="12" t="inlineStr">
        <is>
          <t>Writing Purposes &amp; Text Types</t>
        </is>
      </c>
      <c r="C34" s="13" t="inlineStr">
        <is>
          <t>Autobiography [EK7.09]</t>
        </is>
      </c>
      <c r="D34" s="12" t="inlineStr">
        <is>
          <t>This nugget contains learning material and questions on writing an autobiography.</t>
        </is>
      </c>
      <c r="E34" s="12" t="inlineStr">
        <is>
          <t>cd0012d6-abae-49e6-8a05-917d0db3c87e</t>
        </is>
      </c>
    </row>
    <row r="35" ht="45" customHeight="1">
      <c r="A35" s="12" t="inlineStr">
        <is>
          <t>Writing</t>
        </is>
      </c>
      <c r="B35" s="12" t="inlineStr">
        <is>
          <t>Writing Purposes &amp; Text Types</t>
        </is>
      </c>
      <c r="C35" s="13" t="inlineStr">
        <is>
          <t>Biography [EK7.10]</t>
        </is>
      </c>
      <c r="D35" s="12" t="inlineStr">
        <is>
          <t>This nugget contains learning material and questions on writing a biography.</t>
        </is>
      </c>
      <c r="E35" s="12" t="inlineStr">
        <is>
          <t>5bd673a0-f7a5-47e1-9d6b-921fefb81b48</t>
        </is>
      </c>
    </row>
    <row r="36" ht="45" customHeight="1">
      <c r="A36" s="12" t="inlineStr">
        <is>
          <t>Writing</t>
        </is>
      </c>
      <c r="B36" s="12" t="inlineStr">
        <is>
          <t>Writing Purposes &amp; Text Types</t>
        </is>
      </c>
      <c r="C36" s="13" t="inlineStr">
        <is>
          <t>Interviews [ENI7.12]</t>
        </is>
      </c>
      <c r="D36" s="12" t="inlineStr">
        <is>
          <t>This nugget contains learning material and questions on interviews.</t>
        </is>
      </c>
      <c r="E36" s="12" t="inlineStr">
        <is>
          <t>37ab82d6-d542-42ce-8e03-29520db6ec80</t>
        </is>
      </c>
    </row>
    <row r="37" ht="45" customHeight="1">
      <c r="A37" s="12" t="inlineStr">
        <is>
          <t>Writing</t>
        </is>
      </c>
      <c r="B37" s="12" t="inlineStr">
        <is>
          <t>Writing Purposes &amp; Text Types</t>
        </is>
      </c>
      <c r="C37" s="13" t="inlineStr">
        <is>
          <t>Formal Reports [ENI7.10]</t>
        </is>
      </c>
      <c r="D37" s="12" t="inlineStr">
        <is>
          <t>This nugget contains learning material and questions on formal reports.</t>
        </is>
      </c>
      <c r="E37" s="12" t="inlineStr">
        <is>
          <t>ef0e1c15-68b0-41ea-9f52-6194f9bcce3a</t>
        </is>
      </c>
    </row>
    <row r="38" ht="45" customHeight="1">
      <c r="A38" s="12" t="inlineStr">
        <is>
          <t>Writing</t>
        </is>
      </c>
      <c r="B38" s="12" t="inlineStr">
        <is>
          <t>Writing Purposes &amp; Text Types</t>
        </is>
      </c>
      <c r="C38" s="13" t="inlineStr">
        <is>
          <t>News Reports [ENI7.09]</t>
        </is>
      </c>
      <c r="D38" s="12" t="inlineStr">
        <is>
          <t>This nugget contains learning material and questions on news reports.</t>
        </is>
      </c>
      <c r="E38" s="12" t="inlineStr">
        <is>
          <t>6d508b99-230e-4aae-8f00-f2e1e52a1958</t>
        </is>
      </c>
    </row>
    <row r="39" ht="45" customHeight="1">
      <c r="A39" s="12" t="inlineStr">
        <is>
          <t>Writing</t>
        </is>
      </c>
      <c r="B39" s="12" t="inlineStr">
        <is>
          <t>Writing Purposes &amp; Text Types</t>
        </is>
      </c>
      <c r="C39" s="13" t="inlineStr">
        <is>
          <t>Emails [ENI7.21]</t>
        </is>
      </c>
      <c r="D39" s="12" t="inlineStr">
        <is>
          <t>This nugget contains learning material and questions on emails.</t>
        </is>
      </c>
      <c r="E39" s="12" t="inlineStr">
        <is>
          <t>00e29ba3-4d9c-4684-b78a-b7f3e2fce937</t>
        </is>
      </c>
    </row>
    <row r="40" ht="45" customHeight="1">
      <c r="A40" s="12" t="inlineStr">
        <is>
          <t>Writing</t>
        </is>
      </c>
      <c r="B40" s="12" t="inlineStr">
        <is>
          <t>Writing Purposes &amp; Text Types</t>
        </is>
      </c>
      <c r="C40" s="13" t="inlineStr">
        <is>
          <t>Persuade and Argue [EK8.01]</t>
        </is>
      </c>
      <c r="D40" s="12" t="inlineStr">
        <is>
          <t>This nugget contains learning material and questions on writing to persuade and argue.</t>
        </is>
      </c>
      <c r="E40" s="12" t="inlineStr">
        <is>
          <t>95cab4b8-6334-48c8-9358-101a22773657</t>
        </is>
      </c>
    </row>
    <row r="41" ht="45" customHeight="1">
      <c r="A41" s="12" t="inlineStr">
        <is>
          <t>Writing</t>
        </is>
      </c>
      <c r="B41" s="12" t="inlineStr">
        <is>
          <t>Writing Purposes &amp; Text Types</t>
        </is>
      </c>
      <c r="C41" s="13" t="inlineStr">
        <is>
          <t>Advise and Instruct [EK8.02]</t>
        </is>
      </c>
      <c r="D41" s="12" t="inlineStr">
        <is>
          <t>This nugget contains learning material and questions on writing to advise and instruct.</t>
        </is>
      </c>
      <c r="E41" s="12" t="inlineStr">
        <is>
          <t>6ae847f7-45f7-419c-8e04-fdb298a6de5c</t>
        </is>
      </c>
    </row>
    <row r="42" ht="45" customHeight="1">
      <c r="A42" s="12" t="inlineStr">
        <is>
          <t>Writing</t>
        </is>
      </c>
      <c r="B42" s="12" t="inlineStr">
        <is>
          <t>Writing Purposes &amp; Text Types</t>
        </is>
      </c>
      <c r="C42" s="13" t="inlineStr">
        <is>
          <t>Inform and Explain [EK8.03]</t>
        </is>
      </c>
      <c r="D42" s="12" t="inlineStr">
        <is>
          <t>This nugget contains learning material and questions on writing to inform and explain.</t>
        </is>
      </c>
      <c r="E42" s="12" t="inlineStr">
        <is>
          <t>d4771944-e916-4fe1-8657-7e5ed3ac511f</t>
        </is>
      </c>
    </row>
    <row r="43" ht="45" customHeight="1">
      <c r="A43" s="12" t="inlineStr">
        <is>
          <t>Writing</t>
        </is>
      </c>
      <c r="B43" s="12" t="inlineStr">
        <is>
          <t>Writing Purposes &amp; Text Types</t>
        </is>
      </c>
      <c r="C43" s="13" t="inlineStr">
        <is>
          <t>Narrative Writing [EK8.04]</t>
        </is>
      </c>
      <c r="D43" s="12" t="inlineStr">
        <is>
          <t>This nugget contains learning material and questions on writing narratives (stories).</t>
        </is>
      </c>
      <c r="E43" s="12" t="inlineStr">
        <is>
          <t>759a9c05-9b2b-4b95-9fe8-c76ec7da91a1</t>
        </is>
      </c>
    </row>
    <row r="44" ht="45" customHeight="1">
      <c r="A44" s="12" t="inlineStr">
        <is>
          <t>Writing</t>
        </is>
      </c>
      <c r="B44" s="12" t="inlineStr">
        <is>
          <t>Writing Purposes &amp; Text Types</t>
        </is>
      </c>
      <c r="C44" s="13" t="inlineStr">
        <is>
          <t>Descriptive Writing [EK8.05]</t>
        </is>
      </c>
      <c r="D44" s="12" t="inlineStr">
        <is>
          <t>This nugget contains learning material and questions on writing a description.</t>
        </is>
      </c>
      <c r="E44" s="12" t="inlineStr">
        <is>
          <t>5b6b21eb-eb60-494e-b65a-225cf829b20e</t>
        </is>
      </c>
    </row>
    <row r="45" ht="45" customHeight="1">
      <c r="A45" s="12" t="inlineStr">
        <is>
          <t>Writing</t>
        </is>
      </c>
      <c r="B45" s="12" t="inlineStr">
        <is>
          <t>Writing Purposes &amp; Text Types</t>
        </is>
      </c>
      <c r="C45" s="13" t="inlineStr">
        <is>
          <t>Describe an Experience [ENI7.18]</t>
        </is>
      </c>
      <c r="D45" s="12" t="inlineStr">
        <is>
          <t xml:space="preserve">This nugget has learning material and questions on the topic of writing to describe an experience. </t>
        </is>
      </c>
      <c r="E45" s="12" t="inlineStr">
        <is>
          <t>1488382a-84e0-4bbd-a718-cd483c746034</t>
        </is>
      </c>
    </row>
    <row r="46" ht="45" customHeight="1">
      <c r="A46" s="12" t="inlineStr">
        <is>
          <t>Writing</t>
        </is>
      </c>
      <c r="B46" s="12" t="inlineStr">
        <is>
          <t>Writing Purposes &amp; Text Types</t>
        </is>
      </c>
      <c r="C46" s="13" t="inlineStr">
        <is>
          <t>Counter Arguments [EK11.01]</t>
        </is>
      </c>
      <c r="D46" s="12" t="inlineStr">
        <is>
          <t xml:space="preserve">This nugget contains learning material and questions on writing counter arguments. </t>
        </is>
      </c>
      <c r="E46" s="12" t="inlineStr">
        <is>
          <t>a01e08b4-45f6-4db7-b2d4-5f76a5e1a6cf</t>
        </is>
      </c>
    </row>
    <row r="47" ht="45" customHeight="1">
      <c r="A47" s="12" t="inlineStr">
        <is>
          <t>Writing</t>
        </is>
      </c>
      <c r="B47" s="12" t="inlineStr">
        <is>
          <t>Writing Purposes &amp; Text Types</t>
        </is>
      </c>
      <c r="C47" s="13" t="inlineStr">
        <is>
          <t>Both Sides of an Argument [EK11.02]</t>
        </is>
      </c>
      <c r="D47" s="12" t="inlineStr">
        <is>
          <t xml:space="preserve">This nugget contains learning material and questions on writing about both sides of an argument. </t>
        </is>
      </c>
      <c r="E47" s="12" t="inlineStr">
        <is>
          <t>70e3b16e-b6aa-445d-9ca8-f0c4bded4315</t>
        </is>
      </c>
    </row>
    <row r="48" ht="45" customHeight="1">
      <c r="A48" s="12" t="inlineStr">
        <is>
          <t>Writing</t>
        </is>
      </c>
      <c r="B48" s="12" t="inlineStr">
        <is>
          <t>Writing Purposes &amp; Text Types</t>
        </is>
      </c>
      <c r="C48" s="13" t="inlineStr">
        <is>
          <t>One Side of an Argument [EK11.03]</t>
        </is>
      </c>
      <c r="D48" s="12" t="inlineStr">
        <is>
          <t xml:space="preserve">This nugget contains learning material and questions on writing about one side of an argument. </t>
        </is>
      </c>
      <c r="E48" s="12" t="inlineStr">
        <is>
          <t>55decb88-31de-4041-bec5-6481bf77fa7a</t>
        </is>
      </c>
    </row>
    <row r="49" ht="45" customHeight="1">
      <c r="A49" s="12" t="inlineStr">
        <is>
          <t>Writing</t>
        </is>
      </c>
      <c r="B49" s="12" t="inlineStr">
        <is>
          <t>Descriptive Writing</t>
        </is>
      </c>
      <c r="C49" s="13" t="inlineStr">
        <is>
          <t xml:space="preserve">Diagnostic: Descriptive Writing [EK0.19] </t>
        </is>
      </c>
      <c r="D49" s="12" t="inlineStr"/>
      <c r="E49" s="12" t="inlineStr">
        <is>
          <t>3f5feeae-1062-4d93-a586-9020fdf223ae</t>
        </is>
      </c>
    </row>
    <row r="50" ht="45" customHeight="1">
      <c r="A50" s="12" t="inlineStr">
        <is>
          <t>Writing</t>
        </is>
      </c>
      <c r="B50" s="12" t="inlineStr">
        <is>
          <t>Descriptive Writing</t>
        </is>
      </c>
      <c r="C50" s="13" t="inlineStr">
        <is>
          <t>Description of Setting [EK9.01]</t>
        </is>
      </c>
      <c r="D50" s="12" t="inlineStr">
        <is>
          <t>This nugget contains learning material and questions on writing a description of a setting.</t>
        </is>
      </c>
      <c r="E50" s="12" t="inlineStr">
        <is>
          <t>0858adf5-94f0-4c78-9186-a3131220fbb9</t>
        </is>
      </c>
    </row>
    <row r="51" ht="45" customHeight="1">
      <c r="A51" s="12" t="inlineStr">
        <is>
          <t>Writing</t>
        </is>
      </c>
      <c r="B51" s="12" t="inlineStr">
        <is>
          <t>Descriptive Writing</t>
        </is>
      </c>
      <c r="C51" s="13" t="inlineStr">
        <is>
          <t>Description of Character [EK9.02]</t>
        </is>
      </c>
      <c r="D51" s="12" t="inlineStr">
        <is>
          <t>This nugget contains learning material and questions on writing a description of a character.</t>
        </is>
      </c>
      <c r="E51" s="12" t="inlineStr">
        <is>
          <t>972fd676-0a65-48a1-b604-ba84f4ce10e0</t>
        </is>
      </c>
    </row>
    <row r="52" ht="45" customHeight="1">
      <c r="A52" s="12" t="inlineStr">
        <is>
          <t>Writing</t>
        </is>
      </c>
      <c r="B52" s="12" t="inlineStr">
        <is>
          <t>Descriptive Writing</t>
        </is>
      </c>
      <c r="C52" s="13" t="inlineStr">
        <is>
          <t>Creating Atmosphere [EK9.03]</t>
        </is>
      </c>
      <c r="D52" s="12" t="inlineStr">
        <is>
          <t>This nugget contains learning material and questions on creating atmosphere in your writing.</t>
        </is>
      </c>
      <c r="E52" s="12" t="inlineStr">
        <is>
          <t>eab1ede2-e5a1-4852-a123-aae007fe37ef</t>
        </is>
      </c>
    </row>
    <row r="53" ht="45" customHeight="1">
      <c r="A53" s="12" t="inlineStr">
        <is>
          <t>Writing</t>
        </is>
      </c>
      <c r="B53" s="12" t="inlineStr">
        <is>
          <t>Descriptive Writing</t>
        </is>
      </c>
      <c r="C53" s="13" t="inlineStr">
        <is>
          <t>Describing an Image [EK9.04]</t>
        </is>
      </c>
      <c r="D53" s="12" t="inlineStr">
        <is>
          <t>This nugget contains learning material and questions on writing a description of an image.</t>
        </is>
      </c>
      <c r="E53" s="12" t="inlineStr">
        <is>
          <t>0de1dad1-d1b9-4c2f-af70-9a7f8a54fe43</t>
        </is>
      </c>
    </row>
    <row r="54" ht="45" customHeight="1">
      <c r="A54" s="12" t="inlineStr">
        <is>
          <t>Writing</t>
        </is>
      </c>
      <c r="B54" s="12" t="inlineStr">
        <is>
          <t>Descriptive Writing</t>
        </is>
      </c>
      <c r="C54" s="13" t="inlineStr">
        <is>
          <t>Tension and Suspense [EK9.05]</t>
        </is>
      </c>
      <c r="D54" s="12" t="inlineStr">
        <is>
          <t>This nugget contains learning material and questions on tension and suspense.</t>
        </is>
      </c>
      <c r="E54" s="12" t="inlineStr">
        <is>
          <t>b10bdd8b-1dff-444c-a8e7-11beda98d2bd</t>
        </is>
      </c>
    </row>
    <row r="55" ht="45" customHeight="1">
      <c r="A55" s="12" t="inlineStr">
        <is>
          <t>Writing</t>
        </is>
      </c>
      <c r="B55" s="12" t="inlineStr">
        <is>
          <t>Vocabulary Choices</t>
        </is>
      </c>
      <c r="C55" s="13" t="inlineStr">
        <is>
          <t xml:space="preserve">Diagnostic: Vocabulary [EK0.18] </t>
        </is>
      </c>
      <c r="D55" s="12" t="inlineStr"/>
      <c r="E55" s="12" t="inlineStr">
        <is>
          <t>9c576deb-f930-4196-aba1-3553ddb2a462</t>
        </is>
      </c>
    </row>
    <row r="56" ht="45" customHeight="1">
      <c r="A56" s="12" t="inlineStr">
        <is>
          <t>Writing</t>
        </is>
      </c>
      <c r="B56" s="12" t="inlineStr">
        <is>
          <t>Vocabulary Choices</t>
        </is>
      </c>
      <c r="C56" s="13" t="inlineStr">
        <is>
          <t>Vocabulary - Buildings [EK5.01]</t>
        </is>
      </c>
      <c r="D56" s="12" t="inlineStr">
        <is>
          <t xml:space="preserve">This nugget contains learning material and questions on vocabulary to describe different types of buildings. </t>
        </is>
      </c>
      <c r="E56" s="12" t="inlineStr">
        <is>
          <t>cf967842-82e9-4e98-b547-23fd1e7a35ad</t>
        </is>
      </c>
    </row>
    <row r="57" ht="45" customHeight="1">
      <c r="A57" s="12" t="inlineStr">
        <is>
          <t>Writing</t>
        </is>
      </c>
      <c r="B57" s="12" t="inlineStr">
        <is>
          <t>Vocabulary Choices</t>
        </is>
      </c>
      <c r="C57" s="13" t="inlineStr">
        <is>
          <t>Vocabulary - Landscape [EK5.02]</t>
        </is>
      </c>
      <c r="D57" s="12" t="inlineStr">
        <is>
          <t xml:space="preserve">This nugget contains learning material and questions on vocabulary to describe different types of landscapes. </t>
        </is>
      </c>
      <c r="E57" s="12" t="inlineStr">
        <is>
          <t>64f55d2a-16a3-4adf-a539-a9aa1aa4bd01</t>
        </is>
      </c>
    </row>
    <row r="58" ht="45" customHeight="1">
      <c r="A58" s="12" t="inlineStr">
        <is>
          <t>Writing</t>
        </is>
      </c>
      <c r="B58" s="12" t="inlineStr">
        <is>
          <t>Vocabulary Choices</t>
        </is>
      </c>
      <c r="C58" s="13" t="inlineStr">
        <is>
          <t>Vocabulary - the City [EK5.03]</t>
        </is>
      </c>
      <c r="D58" s="12" t="inlineStr">
        <is>
          <t xml:space="preserve">This nugget contains learning material and questions on vocabulary to describe different parts of cities. </t>
        </is>
      </c>
      <c r="E58" s="12" t="inlineStr">
        <is>
          <t>d1f912de-355f-433c-bd43-c57b140035a5</t>
        </is>
      </c>
    </row>
    <row r="59" ht="45" customHeight="1">
      <c r="A59" s="12" t="inlineStr">
        <is>
          <t>Writing</t>
        </is>
      </c>
      <c r="B59" s="12" t="inlineStr">
        <is>
          <t>Vocabulary Choices</t>
        </is>
      </c>
      <c r="C59" s="13" t="inlineStr">
        <is>
          <t>Vocabulary - Nature and Seasons [EK5.04]</t>
        </is>
      </c>
      <c r="D59" s="12" t="inlineStr">
        <is>
          <t>This nugget contains learning material and questions on vocabulary to describe nature and the seasons.</t>
        </is>
      </c>
      <c r="E59" s="12" t="inlineStr">
        <is>
          <t>b49089f1-9a37-4537-9d89-4d1676f42ef8</t>
        </is>
      </c>
    </row>
    <row r="60" ht="45" customHeight="1">
      <c r="A60" s="12" t="inlineStr">
        <is>
          <t>Writing</t>
        </is>
      </c>
      <c r="B60" s="12" t="inlineStr">
        <is>
          <t>Vocabulary Choices</t>
        </is>
      </c>
      <c r="C60" s="13" t="inlineStr">
        <is>
          <t>Vocabulary - Colours [EK5.05]</t>
        </is>
      </c>
      <c r="D60" s="12" t="inlineStr">
        <is>
          <t>This nugget contains learning material and questions on vocabulary to describe different colours.</t>
        </is>
      </c>
      <c r="E60" s="12" t="inlineStr">
        <is>
          <t>fc2d173a-c613-4bd2-9d61-f06c043a607e</t>
        </is>
      </c>
    </row>
    <row r="61" ht="45" customHeight="1">
      <c r="A61" s="12" t="inlineStr">
        <is>
          <t>Language &amp; Structure</t>
        </is>
      </c>
      <c r="B61" s="12" t="inlineStr">
        <is>
          <t>Language Devices</t>
        </is>
      </c>
      <c r="C61" s="13" t="inlineStr">
        <is>
          <t>Diagnostic: Language Devices [EK0.02]</t>
        </is>
      </c>
      <c r="D61" s="12" t="inlineStr"/>
      <c r="E61" s="12" t="inlineStr">
        <is>
          <t>158c165e-3fd8-403b-bd9c-37248cc46552</t>
        </is>
      </c>
    </row>
    <row r="62" ht="45" customHeight="1">
      <c r="A62" s="12" t="inlineStr">
        <is>
          <t>Language &amp; Structure</t>
        </is>
      </c>
      <c r="B62" s="12" t="inlineStr">
        <is>
          <t>Language Devices</t>
        </is>
      </c>
      <c r="C62" s="13" t="inlineStr">
        <is>
          <t>Similes [EK2.01]</t>
        </is>
      </c>
      <c r="D62" s="12" t="inlineStr">
        <is>
          <t>This nugget contains learning material and questions on similes.</t>
        </is>
      </c>
      <c r="E62" s="12" t="inlineStr">
        <is>
          <t>665a1cce-bd1b-4383-8018-7997d6928588</t>
        </is>
      </c>
    </row>
    <row r="63" ht="45" customHeight="1">
      <c r="A63" s="12" t="inlineStr">
        <is>
          <t>Language &amp; Structure</t>
        </is>
      </c>
      <c r="B63" s="12" t="inlineStr">
        <is>
          <t>Language Devices</t>
        </is>
      </c>
      <c r="C63" s="13" t="inlineStr">
        <is>
          <t>Metaphors [EK2.02]</t>
        </is>
      </c>
      <c r="D63" s="12" t="inlineStr">
        <is>
          <t>This nugget contains learning material and questions on metaphors.</t>
        </is>
      </c>
      <c r="E63" s="12" t="inlineStr">
        <is>
          <t>e9b63acc-93e6-48aa-b375-a3e0c810908a</t>
        </is>
      </c>
    </row>
    <row r="64" ht="45" customHeight="1">
      <c r="A64" s="12" t="inlineStr">
        <is>
          <t>Language &amp; Structure</t>
        </is>
      </c>
      <c r="B64" s="12" t="inlineStr">
        <is>
          <t>Language Devices</t>
        </is>
      </c>
      <c r="C64" s="13" t="inlineStr">
        <is>
          <t>Personification [EK2.03]</t>
        </is>
      </c>
      <c r="D64" s="12" t="inlineStr">
        <is>
          <t>This nugget contains learning material and questions on personification.</t>
        </is>
      </c>
      <c r="E64" s="12" t="inlineStr">
        <is>
          <t>5c605cdb-8a7f-474a-88b9-f973e8f743b8</t>
        </is>
      </c>
    </row>
    <row r="65" ht="45" customHeight="1">
      <c r="A65" s="12" t="inlineStr">
        <is>
          <t>Language &amp; Structure</t>
        </is>
      </c>
      <c r="B65" s="12" t="inlineStr">
        <is>
          <t>Language Devices</t>
        </is>
      </c>
      <c r="C65" s="13" t="inlineStr">
        <is>
          <t>Pathetic Fallacy [EK2.04]</t>
        </is>
      </c>
      <c r="D65" s="12" t="inlineStr">
        <is>
          <t>This nugget contains learning material and questions on pathetic fallacy.</t>
        </is>
      </c>
      <c r="E65" s="12" t="inlineStr">
        <is>
          <t>03adcab9-8bae-420e-ad7d-3ed9ac9381f6</t>
        </is>
      </c>
    </row>
    <row r="66" ht="45" customHeight="1">
      <c r="A66" s="12" t="inlineStr">
        <is>
          <t>Language &amp; Structure</t>
        </is>
      </c>
      <c r="B66" s="12" t="inlineStr">
        <is>
          <t>Language Devices</t>
        </is>
      </c>
      <c r="C66" s="13" t="inlineStr">
        <is>
          <t>Onomatopoeia [EK2.05]</t>
        </is>
      </c>
      <c r="D66" s="12" t="inlineStr">
        <is>
          <t>This nugget contains learning material and questions on onomatopoeia.</t>
        </is>
      </c>
      <c r="E66" s="12" t="inlineStr">
        <is>
          <t>c498d06e-8562-4c51-abb1-6816a74c2956</t>
        </is>
      </c>
    </row>
    <row r="67" ht="45" customHeight="1">
      <c r="A67" s="12" t="inlineStr">
        <is>
          <t>Language &amp; Structure</t>
        </is>
      </c>
      <c r="B67" s="12" t="inlineStr">
        <is>
          <t>Language Devices</t>
        </is>
      </c>
      <c r="C67" s="13" t="inlineStr">
        <is>
          <t>Alliteration [EK2.06]</t>
        </is>
      </c>
      <c r="D67" s="12" t="inlineStr">
        <is>
          <t>This nugget contains learning material and questions on alliteration.</t>
        </is>
      </c>
      <c r="E67" s="12" t="inlineStr">
        <is>
          <t>87521da5-93d0-43aa-89e3-d7d168c7d1ab</t>
        </is>
      </c>
    </row>
    <row r="68" ht="45" customHeight="1">
      <c r="A68" s="12" t="inlineStr">
        <is>
          <t>Language &amp; Structure</t>
        </is>
      </c>
      <c r="B68" s="12" t="inlineStr">
        <is>
          <t>Language Devices</t>
        </is>
      </c>
      <c r="C68" s="13" t="inlineStr">
        <is>
          <t>Hyperbole [EK2.07]</t>
        </is>
      </c>
      <c r="D68" s="12" t="inlineStr">
        <is>
          <t>This nugget contains learning material and questions on hyperbole.</t>
        </is>
      </c>
      <c r="E68" s="12" t="inlineStr">
        <is>
          <t>c493b4fe-115b-4130-9557-280639cdde32</t>
        </is>
      </c>
    </row>
    <row r="69" ht="45" customHeight="1">
      <c r="A69" s="12" t="inlineStr">
        <is>
          <t>Language &amp; Structure</t>
        </is>
      </c>
      <c r="B69" s="12" t="inlineStr">
        <is>
          <t>Language Devices</t>
        </is>
      </c>
      <c r="C69" s="13" t="inlineStr">
        <is>
          <t>Sensory Language [EK2.08]</t>
        </is>
      </c>
      <c r="D69" s="12" t="inlineStr">
        <is>
          <t>This nugget contains learning material and questions on sensory language.</t>
        </is>
      </c>
      <c r="E69" s="12" t="inlineStr">
        <is>
          <t>4ac0d59e-b70c-41fc-9951-ceb924815cfc</t>
        </is>
      </c>
    </row>
    <row r="70" ht="45" customHeight="1">
      <c r="A70" s="12" t="inlineStr">
        <is>
          <t>Language &amp; Structure</t>
        </is>
      </c>
      <c r="B70" s="12" t="inlineStr">
        <is>
          <t>Language Devices</t>
        </is>
      </c>
      <c r="C70" s="13" t="inlineStr">
        <is>
          <t>Symbolism [EK2.09]</t>
        </is>
      </c>
      <c r="D70" s="12" t="inlineStr">
        <is>
          <t>This nugget contains learning material and questions on symbolism.</t>
        </is>
      </c>
      <c r="E70" s="12" t="inlineStr">
        <is>
          <t>06ae5328-3ae5-40a3-a7e7-590779309e26</t>
        </is>
      </c>
    </row>
    <row r="71" ht="45" customHeight="1">
      <c r="A71" s="12" t="inlineStr">
        <is>
          <t>Language &amp; Structure</t>
        </is>
      </c>
      <c r="B71" s="12" t="inlineStr">
        <is>
          <t>Language Devices</t>
        </is>
      </c>
      <c r="C71" s="13" t="inlineStr">
        <is>
          <t>Emotive Language [EK2.10]</t>
        </is>
      </c>
      <c r="D71" s="12" t="inlineStr">
        <is>
          <t>This nugget contains learning material and questions on emotive language.</t>
        </is>
      </c>
      <c r="E71" s="12" t="inlineStr">
        <is>
          <t>072f7ed8-7247-4c5e-b73c-618871f70e01</t>
        </is>
      </c>
    </row>
    <row r="72" ht="45" customHeight="1">
      <c r="A72" s="12" t="inlineStr">
        <is>
          <t>Language &amp; Structure</t>
        </is>
      </c>
      <c r="B72" s="12" t="inlineStr">
        <is>
          <t>Language Devices</t>
        </is>
      </c>
      <c r="C72" s="13" t="inlineStr">
        <is>
          <t>Facts and Statistics [EK3.01]</t>
        </is>
      </c>
      <c r="D72" s="12" t="inlineStr">
        <is>
          <t>This nugget contains learning material and questions on facts and statistics.</t>
        </is>
      </c>
      <c r="E72" s="12" t="inlineStr">
        <is>
          <t>474d8eaf-17ab-4b26-b8ba-1482711ae07a</t>
        </is>
      </c>
    </row>
    <row r="73" ht="45" customHeight="1">
      <c r="A73" s="12" t="inlineStr">
        <is>
          <t>Language &amp; Structure</t>
        </is>
      </c>
      <c r="B73" s="12" t="inlineStr">
        <is>
          <t>Language Devices</t>
        </is>
      </c>
      <c r="C73" s="13" t="inlineStr">
        <is>
          <t>Imperatives [EK3.02]</t>
        </is>
      </c>
      <c r="D73" s="12" t="inlineStr">
        <is>
          <t>This nugget contains learning material and questions on imperatives.</t>
        </is>
      </c>
      <c r="E73" s="12" t="inlineStr">
        <is>
          <t>0c361936-0de0-42f4-9824-f2989583463b</t>
        </is>
      </c>
    </row>
    <row r="74" ht="45" customHeight="1">
      <c r="A74" s="12" t="inlineStr">
        <is>
          <t>Language &amp; Structure</t>
        </is>
      </c>
      <c r="B74" s="12" t="inlineStr">
        <is>
          <t>Language Devices</t>
        </is>
      </c>
      <c r="C74" s="13" t="inlineStr">
        <is>
          <t>Direct Address [EK3.03]</t>
        </is>
      </c>
      <c r="D74" s="12" t="inlineStr">
        <is>
          <t>This nugget contains learning material and questions on direct address.</t>
        </is>
      </c>
      <c r="E74" s="12" t="inlineStr">
        <is>
          <t>689f513d-7a1e-4ec9-826d-2921a11e7bd2</t>
        </is>
      </c>
    </row>
    <row r="75" ht="45" customHeight="1">
      <c r="A75" s="12" t="inlineStr">
        <is>
          <t>Language &amp; Structure</t>
        </is>
      </c>
      <c r="B75" s="12" t="inlineStr">
        <is>
          <t>Language Devices</t>
        </is>
      </c>
      <c r="C75" s="13" t="inlineStr">
        <is>
          <t>Rule of Three [EK3.04]</t>
        </is>
      </c>
      <c r="D75" s="12" t="inlineStr">
        <is>
          <t>This nugget contains learning material and questions on the rule of three.</t>
        </is>
      </c>
      <c r="E75" s="12" t="inlineStr">
        <is>
          <t>ade54c85-0dca-4739-95c3-2143f8c50823</t>
        </is>
      </c>
    </row>
    <row r="76" ht="45" customHeight="1">
      <c r="A76" s="12" t="inlineStr">
        <is>
          <t>Language &amp; Structure</t>
        </is>
      </c>
      <c r="B76" s="12" t="inlineStr">
        <is>
          <t>Language Devices</t>
        </is>
      </c>
      <c r="C76" s="13" t="inlineStr">
        <is>
          <t>Repetition [EK3.05]</t>
        </is>
      </c>
      <c r="D76" s="12" t="inlineStr">
        <is>
          <t>This nugget contains learning material and questions on repetition.</t>
        </is>
      </c>
      <c r="E76" s="12" t="inlineStr">
        <is>
          <t>0f845a89-8839-4e34-8491-0dc6ebb92d50</t>
        </is>
      </c>
    </row>
    <row r="77" ht="45" customHeight="1">
      <c r="A77" s="12" t="inlineStr">
        <is>
          <t>Language &amp; Structure</t>
        </is>
      </c>
      <c r="B77" s="12" t="inlineStr">
        <is>
          <t>Language Devices</t>
        </is>
      </c>
      <c r="C77" s="13" t="inlineStr">
        <is>
          <t>Rhetorical Questions [EK3.06]</t>
        </is>
      </c>
      <c r="D77" s="12" t="inlineStr">
        <is>
          <t>This nugget contains learning material and questions on rhetorical questions.</t>
        </is>
      </c>
      <c r="E77" s="12" t="inlineStr">
        <is>
          <t>e52b8292-26d2-47f1-9efb-b2c5e5b3e17f</t>
        </is>
      </c>
    </row>
    <row r="78" ht="45" customHeight="1">
      <c r="A78" s="12" t="inlineStr">
        <is>
          <t>Language &amp; Structure</t>
        </is>
      </c>
      <c r="B78" s="12" t="inlineStr">
        <is>
          <t>Language Devices</t>
        </is>
      </c>
      <c r="C78" s="13" t="inlineStr">
        <is>
          <t>Listing [EK3.07]</t>
        </is>
      </c>
      <c r="D78" s="12" t="inlineStr">
        <is>
          <t>This nugget contains learning material and questions on listing.</t>
        </is>
      </c>
      <c r="E78" s="12" t="inlineStr">
        <is>
          <t>52eaf32f-f817-433e-85a1-a021029356fe</t>
        </is>
      </c>
    </row>
    <row r="79" ht="45" customHeight="1">
      <c r="A79" s="12" t="inlineStr">
        <is>
          <t>Language &amp; Structure</t>
        </is>
      </c>
      <c r="B79" s="12" t="inlineStr">
        <is>
          <t>Language Devices</t>
        </is>
      </c>
      <c r="C79" s="13" t="inlineStr">
        <is>
          <t>Contrasting [EK3.08]</t>
        </is>
      </c>
      <c r="D79" s="12" t="inlineStr">
        <is>
          <t>This nugget contains learning material and questions on contrasting devices.</t>
        </is>
      </c>
      <c r="E79" s="12" t="inlineStr">
        <is>
          <t>062e1063-6a4e-45a3-8675-f396e02f431d</t>
        </is>
      </c>
    </row>
    <row r="80" ht="45" customHeight="1">
      <c r="A80" s="12" t="inlineStr">
        <is>
          <t>Language &amp; Structure</t>
        </is>
      </c>
      <c r="B80" s="12" t="inlineStr">
        <is>
          <t>Language Devices</t>
        </is>
      </c>
      <c r="C80" s="13" t="inlineStr">
        <is>
          <t>Anecdotes [EK3.09]</t>
        </is>
      </c>
      <c r="D80" s="12" t="inlineStr">
        <is>
          <t>This nugget contains learning material and questions on anecdotes.</t>
        </is>
      </c>
      <c r="E80" s="12" t="inlineStr">
        <is>
          <t>1c84778e-7f04-4fdf-8ce2-f3d84ede39bd</t>
        </is>
      </c>
    </row>
    <row r="81" ht="45" customHeight="1">
      <c r="A81" s="12" t="inlineStr">
        <is>
          <t>Language &amp; Structure</t>
        </is>
      </c>
      <c r="B81" s="12" t="inlineStr">
        <is>
          <t>Language Devices</t>
        </is>
      </c>
      <c r="C81" s="13" t="inlineStr">
        <is>
          <t>Bias, Facts and Opinion [EK3.10]</t>
        </is>
      </c>
      <c r="D81" s="12" t="inlineStr">
        <is>
          <t>This nugget contains learning material and questions on bias, facts and opinions.</t>
        </is>
      </c>
      <c r="E81" s="12" t="inlineStr">
        <is>
          <t>5f692b89-60bc-48a2-bbab-7b9fa0446a45</t>
        </is>
      </c>
    </row>
    <row r="82" ht="45" customHeight="1">
      <c r="A82" s="12" t="inlineStr">
        <is>
          <t>Language &amp; Structure</t>
        </is>
      </c>
      <c r="B82" s="12" t="inlineStr">
        <is>
          <t>Structure &amp; Paragraphs</t>
        </is>
      </c>
      <c r="C82" s="13" t="inlineStr">
        <is>
          <t>Diagnostic: Structure &amp; Paragraphs [EK0.03]</t>
        </is>
      </c>
      <c r="D82" s="12" t="inlineStr"/>
      <c r="E82" s="12" t="inlineStr">
        <is>
          <t>e3e59dc2-641b-4799-993a-5d3700975157</t>
        </is>
      </c>
    </row>
    <row r="83" ht="45" customHeight="1">
      <c r="A83" s="12" t="inlineStr">
        <is>
          <t>Language &amp; Structure</t>
        </is>
      </c>
      <c r="B83" s="12" t="inlineStr">
        <is>
          <t>Structure &amp; Paragraphs</t>
        </is>
      </c>
      <c r="C83" s="13" t="inlineStr">
        <is>
          <t>What is Structure? [EK4.01]</t>
        </is>
      </c>
      <c r="D83" s="12" t="inlineStr">
        <is>
          <t>This nugget contains learning material and questions on the topic of how texts are structured.</t>
        </is>
      </c>
      <c r="E83" s="12" t="inlineStr">
        <is>
          <t>738a6b5f-113b-4339-89e6-4df54e4a851a</t>
        </is>
      </c>
    </row>
    <row r="84" ht="45" customHeight="1">
      <c r="A84" s="12" t="inlineStr">
        <is>
          <t>Language &amp; Structure</t>
        </is>
      </c>
      <c r="B84" s="12" t="inlineStr">
        <is>
          <t>Structure &amp; Paragraphs</t>
        </is>
      </c>
      <c r="C84" s="13" t="inlineStr">
        <is>
          <t>Connectives [EK4.02]</t>
        </is>
      </c>
      <c r="D84" s="12" t="inlineStr">
        <is>
          <t xml:space="preserve">This nugget contains learning material and questions on connectives. </t>
        </is>
      </c>
      <c r="E84" s="12" t="inlineStr">
        <is>
          <t>bf70b1c2-b73f-49bf-a6c2-c63b3a2ad36b</t>
        </is>
      </c>
    </row>
    <row r="85" ht="45" customHeight="1">
      <c r="A85" s="12" t="inlineStr">
        <is>
          <t>Language &amp; Structure</t>
        </is>
      </c>
      <c r="B85" s="12" t="inlineStr">
        <is>
          <t>Structure &amp; Paragraphs</t>
        </is>
      </c>
      <c r="C85" s="13" t="inlineStr">
        <is>
          <t>Sentence Variety [EK4.03]</t>
        </is>
      </c>
      <c r="D85" s="12" t="inlineStr">
        <is>
          <t xml:space="preserve">This nugget contains learning material and questions on sentence variety. </t>
        </is>
      </c>
      <c r="E85" s="12" t="inlineStr">
        <is>
          <t>9730a3e3-a079-41ab-acd8-36bafec3ba2e</t>
        </is>
      </c>
    </row>
    <row r="86" ht="45" customHeight="1">
      <c r="A86" s="12" t="inlineStr">
        <is>
          <t>Language &amp; Structure</t>
        </is>
      </c>
      <c r="B86" s="12" t="inlineStr">
        <is>
          <t>Structure &amp; Paragraphs</t>
        </is>
      </c>
      <c r="C86" s="13" t="inlineStr">
        <is>
          <t>Flashback [EK4.04]</t>
        </is>
      </c>
      <c r="D86" s="12" t="inlineStr">
        <is>
          <t xml:space="preserve">This nugget contains learning material and questions on flashbacks. </t>
        </is>
      </c>
      <c r="E86" s="12" t="inlineStr">
        <is>
          <t>35a401c2-1bf1-4515-953e-68966cb59717</t>
        </is>
      </c>
    </row>
    <row r="87" ht="45" customHeight="1">
      <c r="A87" s="12" t="inlineStr">
        <is>
          <t>Language &amp; Structure</t>
        </is>
      </c>
      <c r="B87" s="12" t="inlineStr">
        <is>
          <t>Structure &amp; Paragraphs</t>
        </is>
      </c>
      <c r="C87" s="13" t="inlineStr">
        <is>
          <t>Narrative Structure [EK4.05]</t>
        </is>
      </c>
      <c r="D87" s="12" t="inlineStr">
        <is>
          <t xml:space="preserve">This nugget contains learning material and questions on narrative structure. </t>
        </is>
      </c>
      <c r="E87" s="12" t="inlineStr">
        <is>
          <t>8cdea4c7-374a-4fa1-a8f5-db2884860310</t>
        </is>
      </c>
    </row>
    <row r="88" ht="45" customHeight="1">
      <c r="A88" s="12" t="inlineStr">
        <is>
          <t>Language &amp; Structure</t>
        </is>
      </c>
      <c r="B88" s="12" t="inlineStr">
        <is>
          <t>Structure &amp; Paragraphs</t>
        </is>
      </c>
      <c r="C88" s="13" t="inlineStr">
        <is>
          <t>Foreshadowing [EK4.06]</t>
        </is>
      </c>
      <c r="D88" s="12" t="inlineStr">
        <is>
          <t xml:space="preserve">This nugget contains learning material and questions on foreshadowing. </t>
        </is>
      </c>
      <c r="E88" s="12" t="inlineStr">
        <is>
          <t>efbe2c96-9ecf-469b-84b3-d1825af33732</t>
        </is>
      </c>
    </row>
    <row r="89" ht="45" customHeight="1">
      <c r="A89" s="12" t="inlineStr">
        <is>
          <t>Language &amp; Structure</t>
        </is>
      </c>
      <c r="B89" s="12" t="inlineStr">
        <is>
          <t>Structure &amp; Paragraphs</t>
        </is>
      </c>
      <c r="C89" s="13" t="inlineStr">
        <is>
          <t>Plot Twists [EK4.07]</t>
        </is>
      </c>
      <c r="D89" s="12" t="inlineStr">
        <is>
          <t xml:space="preserve">This nugget contains learning material and questions on plot twists. </t>
        </is>
      </c>
      <c r="E89" s="12" t="inlineStr">
        <is>
          <t>8d4e2101-9816-43de-80a3-e5730341ff11</t>
        </is>
      </c>
    </row>
    <row r="90" ht="45" customHeight="1">
      <c r="A90" s="12" t="inlineStr">
        <is>
          <t>Language &amp; Structure</t>
        </is>
      </c>
      <c r="B90" s="12" t="inlineStr">
        <is>
          <t>Structure &amp; Paragraphs</t>
        </is>
      </c>
      <c r="C90" s="13" t="inlineStr">
        <is>
          <t>Paragraphs - Overview [EK10.01]</t>
        </is>
      </c>
      <c r="D90" s="12" t="inlineStr">
        <is>
          <t>This nugget contains learning material and questions on paragraphs.</t>
        </is>
      </c>
      <c r="E90" s="12" t="inlineStr">
        <is>
          <t>0ffebd42-9266-4322-8d22-1e86f4a599ca</t>
        </is>
      </c>
    </row>
    <row r="91" ht="45" customHeight="1">
      <c r="A91" s="12" t="inlineStr">
        <is>
          <t>Language &amp; Structure</t>
        </is>
      </c>
      <c r="B91" s="12" t="inlineStr">
        <is>
          <t>Structure &amp; Paragraphs</t>
        </is>
      </c>
      <c r="C91" s="13" t="inlineStr">
        <is>
          <t>Paragraphs - Connectives [EK10.02]</t>
        </is>
      </c>
      <c r="D91" s="12" t="inlineStr">
        <is>
          <t>This nugget contains learning material and questions on using connectives to introduce paragraphs.</t>
        </is>
      </c>
      <c r="E91" s="12" t="inlineStr">
        <is>
          <t>c36bcedc-0abd-4223-bc1f-efeaf62244ac</t>
        </is>
      </c>
    </row>
    <row r="92" ht="45" customHeight="1">
      <c r="A92" s="12" t="inlineStr">
        <is>
          <t>Language &amp; Structure</t>
        </is>
      </c>
      <c r="B92" s="12" t="inlineStr">
        <is>
          <t>Structure &amp; Paragraphs</t>
        </is>
      </c>
      <c r="C92" s="13" t="inlineStr">
        <is>
          <t>Paragraphs - Introducing Arguments [EK10.03]</t>
        </is>
      </c>
      <c r="D92" s="12" t="inlineStr">
        <is>
          <t>This nugget contains learning material and questions on paragraphs and introducing arguments.</t>
        </is>
      </c>
      <c r="E92" s="12" t="inlineStr">
        <is>
          <t>d8e1b98a-0db1-4725-9661-27b421285dcd</t>
        </is>
      </c>
    </row>
    <row r="93" ht="45" customHeight="1">
      <c r="A93" s="12" t="inlineStr">
        <is>
          <t>Legacy Diagnostics</t>
        </is>
      </c>
      <c r="B93" s="12" t="inlineStr">
        <is>
          <t>Legacy Diagnostics 1</t>
        </is>
      </c>
      <c r="C93" s="13" t="inlineStr">
        <is>
          <t xml:space="preserve">Diagnostic: Descriptions &amp; Vocabulary [EK0.05] </t>
        </is>
      </c>
      <c r="D93" s="12" t="inlineStr"/>
      <c r="E93" s="12" t="inlineStr">
        <is>
          <t>aad49701-f03b-4312-9311-248d2fab0fbd</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4"/>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b42bd7c2-0f6b-4410-9770-517d0d99e83a</t>
        </is>
      </c>
    </row>
    <row r="3">
      <c r="A3" s="2" t="inlineStr">
        <is>
          <t>English Language Upper MYP</t>
        </is>
      </c>
      <c r="D3" s="3" t="inlineStr">
        <is>
          <t>Last updated: 17 July 2026</t>
        </is>
      </c>
    </row>
    <row r="4">
      <c r="A4" s="4" t="inlineStr">
        <is>
          <t>5 Topics   ·   12 Subtopics   ·   147 Nuggets   ·   11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[ENI0.24]</t>
        </is>
      </c>
      <c r="D8" s="12" t="inlineStr"/>
      <c r="E8" s="12" t="inlineStr">
        <is>
          <t>47193d54-df89-4bd9-a166-07ddee64e394</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Selecting Evidence [ENI1.09]</t>
        </is>
      </c>
      <c r="D11" s="12" t="inlineStr">
        <is>
          <t>This nugget contains learning material and questions on selecting evidence.</t>
        </is>
      </c>
      <c r="E11" s="12" t="inlineStr">
        <is>
          <t>f50e41b3-cbba-4a77-8307-5286a527530a</t>
        </is>
      </c>
    </row>
    <row r="12" ht="45" customHeight="1">
      <c r="A12" s="12" t="inlineStr">
        <is>
          <t>Reading</t>
        </is>
      </c>
      <c r="B12" s="12" t="inlineStr">
        <is>
          <t>Reading Skills</t>
        </is>
      </c>
      <c r="C12" s="13" t="inlineStr">
        <is>
          <t>Inference [ENI1.03]</t>
        </is>
      </c>
      <c r="D12" s="12" t="inlineStr">
        <is>
          <t xml:space="preserve">This nugget contains learning material and questions on making inferences. </t>
        </is>
      </c>
      <c r="E12" s="12" t="inlineStr">
        <is>
          <t>1d745172-5041-41da-a6b1-46006790db9f</t>
        </is>
      </c>
    </row>
    <row r="13" ht="45" customHeight="1">
      <c r="A13" s="12" t="inlineStr">
        <is>
          <t>Reading</t>
        </is>
      </c>
      <c r="B13" s="12" t="inlineStr">
        <is>
          <t>Reading Skills</t>
        </is>
      </c>
      <c r="C13" s="13" t="inlineStr">
        <is>
          <t>Implicit and Explicit [ENI1.04]</t>
        </is>
      </c>
      <c r="D13" s="12" t="inlineStr">
        <is>
          <t>This nugget contains learning material and questions on implicit and explicit evidence.</t>
        </is>
      </c>
      <c r="E13" s="12" t="inlineStr">
        <is>
          <t>1568afb1-a785-40d1-b9dc-5d8081c231b7</t>
        </is>
      </c>
    </row>
    <row r="14" ht="45" customHeight="1">
      <c r="A14" s="12" t="inlineStr">
        <is>
          <t>Reading</t>
        </is>
      </c>
      <c r="B14" s="12" t="inlineStr">
        <is>
          <t>Reading Skills</t>
        </is>
      </c>
      <c r="C14" s="13" t="inlineStr">
        <is>
          <t>Finding Synonyms [ENI1.05]</t>
        </is>
      </c>
      <c r="D14" s="12" t="inlineStr">
        <is>
          <t>This nugget contains learning material and questions on finding synonyms.</t>
        </is>
      </c>
      <c r="E14" s="12" t="inlineStr">
        <is>
          <t>96b446ba-a657-4369-b2c3-843af3cdc094</t>
        </is>
      </c>
    </row>
    <row r="15" ht="45" customHeight="1">
      <c r="A15" s="12" t="inlineStr">
        <is>
          <t>Reading</t>
        </is>
      </c>
      <c r="B15" s="12" t="inlineStr">
        <is>
          <t>Reading Skills</t>
        </is>
      </c>
      <c r="C15" s="13" t="inlineStr">
        <is>
          <t>Explaining Words and Phrases [ENI1.06]</t>
        </is>
      </c>
      <c r="D15" s="12" t="inlineStr">
        <is>
          <t xml:space="preserve">This nugget contains learning material and questions on explaining words and phrases. </t>
        </is>
      </c>
      <c r="E15" s="12" t="inlineStr">
        <is>
          <t>00c87cda-c4c4-4221-88d2-3e3e3155fcd6</t>
        </is>
      </c>
    </row>
    <row r="16" ht="45" customHeight="1">
      <c r="A16" s="12" t="inlineStr">
        <is>
          <t>Reading</t>
        </is>
      </c>
      <c r="B16" s="12" t="inlineStr">
        <is>
          <t>Reading Skills</t>
        </is>
      </c>
      <c r="C16" s="13" t="inlineStr">
        <is>
          <t>Explaining Using Your Own Words [ENI1.08]</t>
        </is>
      </c>
      <c r="D16" s="12" t="inlineStr">
        <is>
          <t xml:space="preserve">This nugget contains learning material and questions on explaining using your own words. </t>
        </is>
      </c>
      <c r="E16" s="12" t="inlineStr">
        <is>
          <t>a5fb20b9-15c4-474a-8053-b1c8f7a7a9b3</t>
        </is>
      </c>
    </row>
    <row r="17" ht="45" customHeight="1">
      <c r="A17" s="12" t="inlineStr">
        <is>
          <t>Reading</t>
        </is>
      </c>
      <c r="B17" s="12" t="inlineStr">
        <is>
          <t>Reading Skills</t>
        </is>
      </c>
      <c r="C17" s="13" t="inlineStr">
        <is>
          <t>Notes [ENI3.02]</t>
        </is>
      </c>
      <c r="D17" s="12" t="inlineStr">
        <is>
          <t xml:space="preserve">This nugget contains learning material and questions on making notes. </t>
        </is>
      </c>
      <c r="E17" s="12" t="inlineStr">
        <is>
          <t>4fa06b91-13fd-45cf-9955-3e86d4562aac</t>
        </is>
      </c>
    </row>
    <row r="18" ht="45" customHeight="1">
      <c r="A18" s="12" t="inlineStr">
        <is>
          <t>Reading</t>
        </is>
      </c>
      <c r="B18" s="12" t="inlineStr">
        <is>
          <t>Reading Skills</t>
        </is>
      </c>
      <c r="C18" s="13" t="inlineStr">
        <is>
          <t>Summarising [EK1.05]</t>
        </is>
      </c>
      <c r="D18" s="12" t="inlineStr">
        <is>
          <t>This nugget contains learning material and questions on summarising.</t>
        </is>
      </c>
      <c r="E18" s="12" t="inlineStr">
        <is>
          <t>c130dde4-df95-470b-8163-5150225261f8</t>
        </is>
      </c>
    </row>
    <row r="19" ht="45" customHeight="1">
      <c r="A19" s="12" t="inlineStr">
        <is>
          <t>Reading</t>
        </is>
      </c>
      <c r="B19" s="12" t="inlineStr">
        <is>
          <t>Reading Skills</t>
        </is>
      </c>
      <c r="C19" s="13" t="inlineStr">
        <is>
          <t>Facts and Opinions [ENI1.10]</t>
        </is>
      </c>
      <c r="D19" s="12" t="inlineStr">
        <is>
          <t xml:space="preserve">This nugget has learning material and questions covering the topic of facts and opinions. </t>
        </is>
      </c>
      <c r="E19" s="12" t="inlineStr">
        <is>
          <t>57900bb7-10c1-497d-bfb1-aa7e127274d3</t>
        </is>
      </c>
    </row>
    <row r="20" ht="45" customHeight="1">
      <c r="A20" s="12" t="inlineStr">
        <is>
          <t>Reading</t>
        </is>
      </c>
      <c r="B20" s="12" t="inlineStr">
        <is>
          <t>Reading Skills</t>
        </is>
      </c>
      <c r="C20" s="13" t="inlineStr">
        <is>
          <t>Bias [ENI1.11]</t>
        </is>
      </c>
      <c r="D20" s="12" t="inlineStr">
        <is>
          <t>This nugget has learning material and questions covering the topic of bias.</t>
        </is>
      </c>
      <c r="E20" s="12" t="inlineStr">
        <is>
          <t>c912c72b-7066-45f2-b34d-7f968834b2ae</t>
        </is>
      </c>
    </row>
    <row r="21" ht="45" customHeight="1">
      <c r="A21" s="12" t="inlineStr">
        <is>
          <t>Reading</t>
        </is>
      </c>
      <c r="B21" s="12" t="inlineStr">
        <is>
          <t>Analysis</t>
        </is>
      </c>
      <c r="C21" s="13" t="inlineStr">
        <is>
          <t>Diagnostic: Analysis [ENI0.25]</t>
        </is>
      </c>
      <c r="D21" s="12" t="inlineStr"/>
      <c r="E21" s="12" t="inlineStr">
        <is>
          <t>804328a0-dd4d-4919-baea-035dafe23454</t>
        </is>
      </c>
    </row>
    <row r="22" ht="45" customHeight="1">
      <c r="A22" s="12" t="inlineStr">
        <is>
          <t>Reading</t>
        </is>
      </c>
      <c r="B22" s="12" t="inlineStr">
        <is>
          <t>Analysis</t>
        </is>
      </c>
      <c r="C22" s="13" t="inlineStr">
        <is>
          <t>Writing an Analytical Paragraph [ENI3.06]</t>
        </is>
      </c>
      <c r="D22" s="12" t="inlineStr">
        <is>
          <t>This nugget contains learning material and questions on writing an analytical paragraph.</t>
        </is>
      </c>
      <c r="E22" s="12" t="inlineStr">
        <is>
          <t>790996e7-0425-4720-9064-39f40993a3d9</t>
        </is>
      </c>
    </row>
    <row r="23" ht="45" customHeight="1">
      <c r="A23" s="12" t="inlineStr">
        <is>
          <t>Reading</t>
        </is>
      </c>
      <c r="B23" s="12" t="inlineStr">
        <is>
          <t>Analysis</t>
        </is>
      </c>
      <c r="C23" s="13" t="inlineStr">
        <is>
          <t>Point [EN7.05]</t>
        </is>
      </c>
      <c r="D23" s="12" t="inlineStr">
        <is>
          <t xml:space="preserve">This nugget contains learning material and questions on identifying the point in an analytical paragraph. </t>
        </is>
      </c>
      <c r="E23" s="12" t="inlineStr">
        <is>
          <t>09045db9-6e7a-4733-b7d9-87cc80ad4f2c</t>
        </is>
      </c>
    </row>
    <row r="24" ht="45" customHeight="1">
      <c r="A24" s="12" t="inlineStr">
        <is>
          <t>Reading</t>
        </is>
      </c>
      <c r="B24" s="12" t="inlineStr">
        <is>
          <t>Analysis</t>
        </is>
      </c>
      <c r="C24" s="13" t="inlineStr">
        <is>
          <t>Evidence [ENI3.07]</t>
        </is>
      </c>
      <c r="D24" s="12" t="inlineStr">
        <is>
          <t xml:space="preserve">This nugget contains learning material and questions on identifying and selecting evidence for an analytical paragraph. </t>
        </is>
      </c>
      <c r="E24" s="12" t="inlineStr">
        <is>
          <t>78961c23-8f3d-4b57-88e8-63efbc82eea1</t>
        </is>
      </c>
    </row>
    <row r="25" ht="45" customHeight="1">
      <c r="A25" s="12" t="inlineStr">
        <is>
          <t>Reading</t>
        </is>
      </c>
      <c r="B25" s="12" t="inlineStr">
        <is>
          <t>Analysis</t>
        </is>
      </c>
      <c r="C25" s="13" t="inlineStr">
        <is>
          <t>Analysis [ENI3.08]</t>
        </is>
      </c>
      <c r="D25" s="12" t="inlineStr">
        <is>
          <t xml:space="preserve">This nugget contains learning material and questions on identifying and exploring analysis in an analytical paragraph. </t>
        </is>
      </c>
      <c r="E25" s="12" t="inlineStr">
        <is>
          <t>744c503e-110e-44f4-a69f-b1748a1c7376</t>
        </is>
      </c>
    </row>
    <row r="26" ht="45" customHeight="1">
      <c r="A26" s="12" t="inlineStr">
        <is>
          <t>Reading</t>
        </is>
      </c>
      <c r="B26" s="12" t="inlineStr">
        <is>
          <t>Analysis</t>
        </is>
      </c>
      <c r="C26" s="13" t="inlineStr">
        <is>
          <t>What is Structure? [EK4.01]</t>
        </is>
      </c>
      <c r="D26" s="12" t="inlineStr">
        <is>
          <t>This nugget contains learning material and questions on the topic of how texts are structured.</t>
        </is>
      </c>
      <c r="E26" s="12" t="inlineStr">
        <is>
          <t>738a6b5f-113b-4339-89e6-4df54e4a851a</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Writing an Analytical Paragraph - Aiming Higher [ENI3.12]</t>
        </is>
      </c>
      <c r="D29" s="12" t="inlineStr">
        <is>
          <t xml:space="preserve">This nugget contains learning material and questions on writing an analytical paragraph - aiming higher. </t>
        </is>
      </c>
      <c r="E29" s="12" t="inlineStr">
        <is>
          <t>1a120bba-d50e-4679-8b67-6ec88a262ac6</t>
        </is>
      </c>
    </row>
    <row r="30" ht="45" customHeight="1">
      <c r="A30" s="12" t="inlineStr">
        <is>
          <t>Reading</t>
        </is>
      </c>
      <c r="B30" s="12" t="inlineStr">
        <is>
          <t>Comparison</t>
        </is>
      </c>
      <c r="C30" s="13" t="inlineStr">
        <is>
          <t>Diagnostic: Comparison [ENI0.07]</t>
        </is>
      </c>
      <c r="D30" s="12" t="inlineStr"/>
      <c r="E30" s="12" t="inlineStr">
        <is>
          <t>7ae0479e-fb69-4eca-bcbe-1416d58229d7</t>
        </is>
      </c>
    </row>
    <row r="31" ht="45" customHeight="1">
      <c r="A31" s="12" t="inlineStr">
        <is>
          <t>Reading</t>
        </is>
      </c>
      <c r="B31" s="12" t="inlineStr">
        <is>
          <t>Comparison</t>
        </is>
      </c>
      <c r="C31" s="13" t="inlineStr">
        <is>
          <t>Introduction to Comparisons [ENI8.01]</t>
        </is>
      </c>
      <c r="D31" s="12" t="inlineStr">
        <is>
          <t xml:space="preserve">This nugget has learning material and questions on the topic of introduction to comparisons. </t>
        </is>
      </c>
      <c r="E31" s="12" t="inlineStr">
        <is>
          <t>31496c80-93b4-41be-8514-b5fd47d40092</t>
        </is>
      </c>
    </row>
    <row r="32" ht="45" customHeight="1">
      <c r="A32" s="12" t="inlineStr">
        <is>
          <t>Reading</t>
        </is>
      </c>
      <c r="B32" s="12" t="inlineStr">
        <is>
          <t>Comparison</t>
        </is>
      </c>
      <c r="C32" s="13" t="inlineStr">
        <is>
          <t>Exploring Similarities in Texts [ENI8.02]</t>
        </is>
      </c>
      <c r="D32" s="12" t="inlineStr">
        <is>
          <t xml:space="preserve">This nugget has learning material and questions on the topic of exploring similarities in texts. </t>
        </is>
      </c>
      <c r="E32" s="12" t="inlineStr">
        <is>
          <t>5065eb5f-59bf-4221-bf30-f2f1b4c68e82</t>
        </is>
      </c>
    </row>
    <row r="33" ht="45" customHeight="1">
      <c r="A33" s="12" t="inlineStr">
        <is>
          <t>Reading</t>
        </is>
      </c>
      <c r="B33" s="12" t="inlineStr">
        <is>
          <t>Comparison</t>
        </is>
      </c>
      <c r="C33" s="13" t="inlineStr">
        <is>
          <t>Exploring Similarities: Developing Your Analysis [ENI8.03]</t>
        </is>
      </c>
      <c r="D33" s="12" t="inlineStr">
        <is>
          <t xml:space="preserve">This nugget has learning material and questions on the topic of developing your analysis when exploring similarities in texts. </t>
        </is>
      </c>
      <c r="E33" s="12" t="inlineStr">
        <is>
          <t>6c06909e-cc02-4218-ab79-5b777f5a99f5</t>
        </is>
      </c>
    </row>
    <row r="34" ht="45" customHeight="1">
      <c r="A34" s="12" t="inlineStr">
        <is>
          <t>Reading</t>
        </is>
      </c>
      <c r="B34" s="12" t="inlineStr">
        <is>
          <t>Comparison</t>
        </is>
      </c>
      <c r="C34" s="13" t="inlineStr">
        <is>
          <t>Exploring Differences in Texts [ENI8.04]</t>
        </is>
      </c>
      <c r="D34" s="12" t="inlineStr">
        <is>
          <t xml:space="preserve">This nugget has learning material and questions on the topic of exploring differences in texts. </t>
        </is>
      </c>
      <c r="E34" s="12" t="inlineStr">
        <is>
          <t>157350cb-135a-45ff-ba2e-815b5e1891ce</t>
        </is>
      </c>
    </row>
    <row r="35" ht="45" customHeight="1">
      <c r="A35" s="12" t="inlineStr">
        <is>
          <t>Reading</t>
        </is>
      </c>
      <c r="B35" s="12" t="inlineStr">
        <is>
          <t>Comparison</t>
        </is>
      </c>
      <c r="C35" s="13" t="inlineStr">
        <is>
          <t>Comparative Essays [ENI8.05]</t>
        </is>
      </c>
      <c r="D35" s="12" t="inlineStr">
        <is>
          <t xml:space="preserve">This nugget has learning material and questions on the topic of extended comparisons of texts. </t>
        </is>
      </c>
      <c r="E35" s="12" t="inlineStr">
        <is>
          <t>6cf91333-706e-4f4d-9495-96beb869318b</t>
        </is>
      </c>
    </row>
    <row r="36" ht="45" customHeight="1">
      <c r="A36" s="12" t="inlineStr">
        <is>
          <t>Reading</t>
        </is>
      </c>
      <c r="B36" s="12" t="inlineStr">
        <is>
          <t>Evaluation</t>
        </is>
      </c>
      <c r="C36" s="13" t="inlineStr">
        <is>
          <t>Diagnostic: Evaluation [EN0.20]</t>
        </is>
      </c>
      <c r="D36" s="12" t="inlineStr"/>
      <c r="E36" s="12" t="inlineStr">
        <is>
          <t>2756fb18-b191-450e-ba4c-3ffd7c0151d9</t>
        </is>
      </c>
    </row>
    <row r="37" ht="45" customHeight="1">
      <c r="A37" s="12" t="inlineStr">
        <is>
          <t>Reading</t>
        </is>
      </c>
      <c r="B37" s="12" t="inlineStr">
        <is>
          <t>Evaluation</t>
        </is>
      </c>
      <c r="C37" s="13" t="inlineStr">
        <is>
          <t>Evaluating - Introduction [EN14.01]</t>
        </is>
      </c>
      <c r="D37" s="12" t="inlineStr">
        <is>
          <t>This nugget has learning material and questions which introduce students to the topic of writing evaluatively.</t>
        </is>
      </c>
      <c r="E37" s="12" t="inlineStr">
        <is>
          <t>6c3980a4-8bfd-4641-962f-37b3f9c704da</t>
        </is>
      </c>
    </row>
    <row r="38" ht="45" customHeight="1">
      <c r="A38" s="12" t="inlineStr">
        <is>
          <t>Reading</t>
        </is>
      </c>
      <c r="B38" s="12" t="inlineStr">
        <is>
          <t>Evaluation</t>
        </is>
      </c>
      <c r="C38" s="13" t="inlineStr">
        <is>
          <t>Evaluating - Evidence [EN14.02]</t>
        </is>
      </c>
      <c r="D38" s="12" t="inlineStr">
        <is>
          <t xml:space="preserve">This nugget has learning material and questions on the topic of using evidence when you are writing an evaluation. </t>
        </is>
      </c>
      <c r="E38" s="12" t="inlineStr">
        <is>
          <t>69c39d32-c094-4e8d-b57c-5d36a650f33e</t>
        </is>
      </c>
    </row>
    <row r="39" ht="45" customHeight="1">
      <c r="A39" s="12" t="inlineStr">
        <is>
          <t>Reading</t>
        </is>
      </c>
      <c r="B39" s="12" t="inlineStr">
        <is>
          <t>Evaluation</t>
        </is>
      </c>
      <c r="C39" s="13" t="inlineStr">
        <is>
          <t>Evaluating Evidence in a Text [EN14.03]</t>
        </is>
      </c>
      <c r="D39" s="12" t="inlineStr">
        <is>
          <t>This nugget has learning material and questions on the topic of evaluating whether texts have supported their arguments with evidence.</t>
        </is>
      </c>
      <c r="E39" s="12" t="inlineStr">
        <is>
          <t>bcbf74b8-9679-4a4e-abac-aa7a40dd26cd</t>
        </is>
      </c>
    </row>
    <row r="40" ht="45" customHeight="1">
      <c r="A40" s="12" t="inlineStr">
        <is>
          <t>Reading</t>
        </is>
      </c>
      <c r="B40" s="12" t="inlineStr">
        <is>
          <t>Evaluation</t>
        </is>
      </c>
      <c r="C40" s="13" t="inlineStr">
        <is>
          <t>Evaluating Openings and Endings of Texts [EN14.04]</t>
        </is>
      </c>
      <c r="D40" s="12" t="inlineStr">
        <is>
          <t xml:space="preserve">This nugget has learning material and questions on the topic of evaluating
the openings and endings of texts. </t>
        </is>
      </c>
      <c r="E40" s="12" t="inlineStr">
        <is>
          <t>fa74398e-38cc-41f8-b633-a7d32c9c3486</t>
        </is>
      </c>
    </row>
    <row r="41" ht="45" customHeight="1">
      <c r="A41" s="12" t="inlineStr">
        <is>
          <t>Reading</t>
        </is>
      </c>
      <c r="B41" s="12" t="inlineStr">
        <is>
          <t>Evaluation</t>
        </is>
      </c>
      <c r="C41" s="13" t="inlineStr">
        <is>
          <t>Evaluating Questions - How Far Do You Agree? [EN14.05]</t>
        </is>
      </c>
      <c r="D41" s="12" t="inlineStr">
        <is>
          <t>This nugget has learning material and questions on the topic of evaluating questions that ask 'how far do you agree?' with a statement.</t>
        </is>
      </c>
      <c r="E41" s="12" t="inlineStr">
        <is>
          <t>77dfe0d2-055b-48c7-8c5e-f42049d80a37</t>
        </is>
      </c>
    </row>
    <row r="42" ht="45" customHeight="1">
      <c r="A42" s="12" t="inlineStr">
        <is>
          <t>Reading</t>
        </is>
      </c>
      <c r="B42" s="12" t="inlineStr">
        <is>
          <t>Evaluation</t>
        </is>
      </c>
      <c r="C42" s="13" t="inlineStr">
        <is>
          <t>Evaluating Contradictory Arguments in Texts [EN14.06]</t>
        </is>
      </c>
      <c r="D42" s="12" t="inlineStr">
        <is>
          <t xml:space="preserve">This nugget has learning material and questions on the topic of evaluating texts that undermine or contradict their own argument. </t>
        </is>
      </c>
      <c r="E42" s="12" t="inlineStr">
        <is>
          <t>84a1b6d5-6559-4b24-8aca-c8d023593038</t>
        </is>
      </c>
    </row>
    <row r="43" ht="45" customHeight="1">
      <c r="A43" s="12" t="inlineStr">
        <is>
          <t>Reading</t>
        </is>
      </c>
      <c r="B43" s="12" t="inlineStr">
        <is>
          <t>Evaluation</t>
        </is>
      </c>
      <c r="C43" s="13" t="inlineStr">
        <is>
          <t>Evaluative Language [ENI3.11]</t>
        </is>
      </c>
      <c r="D43" s="12" t="inlineStr">
        <is>
          <t>This nugget contains learning material and questions on evaluative language.</t>
        </is>
      </c>
      <c r="E43" s="12" t="inlineStr">
        <is>
          <t>2f0e4623-fe3d-417b-a771-6d0ada8a7ce6</t>
        </is>
      </c>
    </row>
    <row r="44" ht="45" customHeight="1">
      <c r="A44" s="12" t="inlineStr">
        <is>
          <t>Writing</t>
        </is>
      </c>
      <c r="B44" s="12" t="inlineStr">
        <is>
          <t>Writing</t>
        </is>
      </c>
      <c r="C44" s="13" t="inlineStr">
        <is>
          <t>Diagnostic: Writing [ENI0.21]</t>
        </is>
      </c>
      <c r="D44" s="12" t="inlineStr"/>
      <c r="E44" s="12" t="inlineStr">
        <is>
          <t>152be31d-edad-444c-bd79-4fad4882a59d</t>
        </is>
      </c>
    </row>
    <row r="45" ht="45" customHeight="1">
      <c r="A45" s="12" t="inlineStr">
        <is>
          <t>Writing</t>
        </is>
      </c>
      <c r="B45" s="12" t="inlineStr">
        <is>
          <t>Writing</t>
        </is>
      </c>
      <c r="C45" s="13" t="inlineStr">
        <is>
          <t>Planning [ENI7.01]</t>
        </is>
      </c>
      <c r="D45" s="12" t="inlineStr">
        <is>
          <t>This nugget contains learning material and questions on planning before writing.</t>
        </is>
      </c>
      <c r="E45" s="12" t="inlineStr">
        <is>
          <t>9bfe95d7-d1d9-4d25-9adf-a9dd587b9305</t>
        </is>
      </c>
    </row>
    <row r="46" ht="45" customHeight="1">
      <c r="A46" s="12" t="inlineStr">
        <is>
          <t>Writing</t>
        </is>
      </c>
      <c r="B46" s="12" t="inlineStr">
        <is>
          <t>Writing</t>
        </is>
      </c>
      <c r="C46" s="13" t="inlineStr">
        <is>
          <t>Proofreading [ENI7.02]</t>
        </is>
      </c>
      <c r="D46" s="12" t="inlineStr">
        <is>
          <t>This nugget contains learning material and questions on proofreading.</t>
        </is>
      </c>
      <c r="E46" s="12" t="inlineStr">
        <is>
          <t>be429f17-40e8-4b4d-8fec-b2e2dc6cf8b1</t>
        </is>
      </c>
    </row>
    <row r="47" ht="45" customHeight="1">
      <c r="A47" s="12" t="inlineStr">
        <is>
          <t>Writing</t>
        </is>
      </c>
      <c r="B47" s="12" t="inlineStr">
        <is>
          <t>Writing</t>
        </is>
      </c>
      <c r="C47" s="13" t="inlineStr">
        <is>
          <t>Audience [ENI7.03]</t>
        </is>
      </c>
      <c r="D47" s="12" t="inlineStr">
        <is>
          <t xml:space="preserve">This nugget contains learning material and questions on identifying the audience of a text. </t>
        </is>
      </c>
      <c r="E47" s="12" t="inlineStr">
        <is>
          <t>a536a447-aafa-4a9c-9fd5-f63858142c87</t>
        </is>
      </c>
    </row>
    <row r="48" ht="45" customHeight="1">
      <c r="A48" s="12" t="inlineStr">
        <is>
          <t>Writing</t>
        </is>
      </c>
      <c r="B48" s="12" t="inlineStr">
        <is>
          <t>Writing</t>
        </is>
      </c>
      <c r="C48" s="13" t="inlineStr">
        <is>
          <t>Purpose [ENI7.04]</t>
        </is>
      </c>
      <c r="D48" s="12" t="inlineStr">
        <is>
          <t>This nugget contains learning material and questions on identifying the purpose of a text.</t>
        </is>
      </c>
      <c r="E48" s="12" t="inlineStr">
        <is>
          <t>95fc0875-4a12-4d07-831d-377d85fd5bd7</t>
        </is>
      </c>
    </row>
    <row r="49" ht="45" customHeight="1">
      <c r="A49" s="12" t="inlineStr">
        <is>
          <t>Writing</t>
        </is>
      </c>
      <c r="B49" s="12" t="inlineStr">
        <is>
          <t>Writing</t>
        </is>
      </c>
      <c r="C49" s="13" t="inlineStr">
        <is>
          <t>Sentence Variety [ENI7.05]</t>
        </is>
      </c>
      <c r="D49" s="12" t="inlineStr">
        <is>
          <t>This nugget contains learning material and questions on sentence variety.</t>
        </is>
      </c>
      <c r="E49" s="12" t="inlineStr">
        <is>
          <t>85c3c7fe-6084-4f3b-8642-c4a83155f79f</t>
        </is>
      </c>
    </row>
    <row r="50" ht="45" customHeight="1">
      <c r="A50" s="12" t="inlineStr">
        <is>
          <t>Writing</t>
        </is>
      </c>
      <c r="B50" s="12" t="inlineStr">
        <is>
          <t>Writing</t>
        </is>
      </c>
      <c r="C50" s="13" t="inlineStr">
        <is>
          <t>Articles [ENI7.06]</t>
        </is>
      </c>
      <c r="D50" s="12" t="inlineStr">
        <is>
          <t>This nugget contains learning material and questions on articles.</t>
        </is>
      </c>
      <c r="E50" s="12" t="inlineStr">
        <is>
          <t>d83dbe58-aa0a-4560-8b37-67337c511151</t>
        </is>
      </c>
    </row>
    <row r="51" ht="45" customHeight="1">
      <c r="A51" s="12" t="inlineStr">
        <is>
          <t>Writing</t>
        </is>
      </c>
      <c r="B51" s="12" t="inlineStr">
        <is>
          <t>Writing</t>
        </is>
      </c>
      <c r="C51" s="13" t="inlineStr">
        <is>
          <t>Letters [ENI7.08]</t>
        </is>
      </c>
      <c r="D51" s="12" t="inlineStr">
        <is>
          <t>This nugget contains learning material and questions on letters.</t>
        </is>
      </c>
      <c r="E51" s="12" t="inlineStr">
        <is>
          <t>6f669f41-9a95-4359-9a2f-1b302d42dfc4</t>
        </is>
      </c>
    </row>
    <row r="52" ht="45" customHeight="1">
      <c r="A52" s="12" t="inlineStr">
        <is>
          <t>Writing</t>
        </is>
      </c>
      <c r="B52" s="12" t="inlineStr">
        <is>
          <t>Writing</t>
        </is>
      </c>
      <c r="C52" s="13" t="inlineStr">
        <is>
          <t>News Reports [ENI7.09]</t>
        </is>
      </c>
      <c r="D52" s="12" t="inlineStr">
        <is>
          <t>This nugget contains learning material and questions on news reports.</t>
        </is>
      </c>
      <c r="E52" s="12" t="inlineStr">
        <is>
          <t>6d508b99-230e-4aae-8f00-f2e1e52a1958</t>
        </is>
      </c>
    </row>
    <row r="53" ht="45" customHeight="1">
      <c r="A53" s="12" t="inlineStr">
        <is>
          <t>Writing</t>
        </is>
      </c>
      <c r="B53" s="12" t="inlineStr">
        <is>
          <t>Writing</t>
        </is>
      </c>
      <c r="C53" s="13" t="inlineStr">
        <is>
          <t>Formal Reports [ENI7.10]</t>
        </is>
      </c>
      <c r="D53" s="12" t="inlineStr">
        <is>
          <t>This nugget contains learning material and questions on formal reports.</t>
        </is>
      </c>
      <c r="E53" s="12" t="inlineStr">
        <is>
          <t>ef0e1c15-68b0-41ea-9f52-6194f9bcce3a</t>
        </is>
      </c>
    </row>
    <row r="54" ht="45" customHeight="1">
      <c r="A54" s="12" t="inlineStr">
        <is>
          <t>Writing</t>
        </is>
      </c>
      <c r="B54" s="12" t="inlineStr">
        <is>
          <t>Writing</t>
        </is>
      </c>
      <c r="C54" s="13" t="inlineStr">
        <is>
          <t>Diaries and Journals [ENI7.11]</t>
        </is>
      </c>
      <c r="D54" s="12" t="inlineStr">
        <is>
          <t>This nugget contains learning material and questions on diaries and journals.</t>
        </is>
      </c>
      <c r="E54" s="12" t="inlineStr">
        <is>
          <t>f9c4b7d0-ca69-4655-ae6c-a8f7d5a507cc</t>
        </is>
      </c>
    </row>
    <row r="55" ht="45" customHeight="1">
      <c r="A55" s="12" t="inlineStr">
        <is>
          <t>Writing</t>
        </is>
      </c>
      <c r="B55" s="12" t="inlineStr">
        <is>
          <t>Writing</t>
        </is>
      </c>
      <c r="C55" s="13" t="inlineStr">
        <is>
          <t>Interviews [ENI7.12]</t>
        </is>
      </c>
      <c r="D55" s="12" t="inlineStr">
        <is>
          <t>This nugget contains learning material and questions on interviews.</t>
        </is>
      </c>
      <c r="E55" s="12" t="inlineStr">
        <is>
          <t>37ab82d6-d542-42ce-8e03-29520db6ec80</t>
        </is>
      </c>
    </row>
    <row r="56" ht="45" customHeight="1">
      <c r="A56" s="12" t="inlineStr">
        <is>
          <t>Writing</t>
        </is>
      </c>
      <c r="B56" s="12" t="inlineStr">
        <is>
          <t>Writing</t>
        </is>
      </c>
      <c r="C56" s="13" t="inlineStr">
        <is>
          <t>Both Sides of an Argument [ENI7.13]</t>
        </is>
      </c>
      <c r="D56" s="12" t="inlineStr">
        <is>
          <t>This nugget contains learning material and questions about presenting both sides of an argument.</t>
        </is>
      </c>
      <c r="E56" s="12" t="inlineStr">
        <is>
          <t>641e8289-7b64-45f3-84a6-56d44f172282</t>
        </is>
      </c>
    </row>
    <row r="57" ht="45" customHeight="1">
      <c r="A57" s="12" t="inlineStr">
        <is>
          <t>Writing</t>
        </is>
      </c>
      <c r="B57" s="12" t="inlineStr">
        <is>
          <t>Writing</t>
        </is>
      </c>
      <c r="C57" s="13" t="inlineStr">
        <is>
          <t>Writing to Persuade and Argue [ENI7.14]</t>
        </is>
      </c>
      <c r="D57" s="12" t="inlineStr">
        <is>
          <t>This nugget contains learning material and questions on writing to persuade and argue.</t>
        </is>
      </c>
      <c r="E57" s="12" t="inlineStr">
        <is>
          <t>011f3644-58c9-4a13-84ca-147732177fe0</t>
        </is>
      </c>
    </row>
    <row r="58" ht="45" customHeight="1">
      <c r="A58" s="12" t="inlineStr">
        <is>
          <t>Writing</t>
        </is>
      </c>
      <c r="B58" s="12" t="inlineStr">
        <is>
          <t>Writing</t>
        </is>
      </c>
      <c r="C58" s="13" t="inlineStr">
        <is>
          <t>Writing to Advise and Instruct [ENI7.15]</t>
        </is>
      </c>
      <c r="D58" s="12" t="inlineStr">
        <is>
          <t>This nugget contains learning material and questions on writing to advise and instruct.</t>
        </is>
      </c>
      <c r="E58" s="12" t="inlineStr">
        <is>
          <t>38251348-02f3-4a91-9ce5-a4037eedbf3a</t>
        </is>
      </c>
    </row>
    <row r="59" ht="45" customHeight="1">
      <c r="A59" s="12" t="inlineStr">
        <is>
          <t>Writing</t>
        </is>
      </c>
      <c r="B59" s="12" t="inlineStr">
        <is>
          <t>Writing</t>
        </is>
      </c>
      <c r="C59" s="13" t="inlineStr">
        <is>
          <t>Writing to Inform and Explain [ENI7.16]</t>
        </is>
      </c>
      <c r="D59" s="12" t="inlineStr">
        <is>
          <t>This nugget contains learning material and questions on inform and explain.</t>
        </is>
      </c>
      <c r="E59" s="12" t="inlineStr">
        <is>
          <t>08e51f0d-d7b8-4cdc-b36e-990946df8cd4</t>
        </is>
      </c>
    </row>
    <row r="60" ht="45" customHeight="1">
      <c r="A60" s="12" t="inlineStr">
        <is>
          <t>Writing</t>
        </is>
      </c>
      <c r="B60" s="12" t="inlineStr">
        <is>
          <t>Writing</t>
        </is>
      </c>
      <c r="C60" s="13" t="inlineStr">
        <is>
          <t>Narrative Writing [EK8.04]</t>
        </is>
      </c>
      <c r="D60" s="12" t="inlineStr">
        <is>
          <t>This nugget contains learning material and questions on writing narratives (stories).</t>
        </is>
      </c>
      <c r="E60" s="12" t="inlineStr">
        <is>
          <t>759a9c05-9b2b-4b95-9fe8-c76ec7da91a1</t>
        </is>
      </c>
    </row>
    <row r="61" ht="45" customHeight="1">
      <c r="A61" s="12" t="inlineStr">
        <is>
          <t>Writing</t>
        </is>
      </c>
      <c r="B61" s="12" t="inlineStr">
        <is>
          <t>Writing</t>
        </is>
      </c>
      <c r="C61" s="13" t="inlineStr">
        <is>
          <t>Descriptive Writing [EK8.05]</t>
        </is>
      </c>
      <c r="D61" s="12" t="inlineStr">
        <is>
          <t>This nugget contains learning material and questions on writing a description.</t>
        </is>
      </c>
      <c r="E61" s="12" t="inlineStr">
        <is>
          <t>5b6b21eb-eb60-494e-b65a-225cf829b20e</t>
        </is>
      </c>
    </row>
    <row r="62" ht="45" customHeight="1">
      <c r="A62" s="12" t="inlineStr">
        <is>
          <t>Writing</t>
        </is>
      </c>
      <c r="B62" s="12" t="inlineStr">
        <is>
          <t>Writing</t>
        </is>
      </c>
      <c r="C62" s="13" t="inlineStr">
        <is>
          <t>Describe an Experience [ENI7.18]</t>
        </is>
      </c>
      <c r="D62" s="12" t="inlineStr">
        <is>
          <t xml:space="preserve">This nugget has learning material and questions on the topic of writing to describe an experience. </t>
        </is>
      </c>
      <c r="E62" s="12" t="inlineStr">
        <is>
          <t>1488382a-84e0-4bbd-a718-cd483c746034</t>
        </is>
      </c>
    </row>
    <row r="63" ht="45" customHeight="1">
      <c r="A63" s="12" t="inlineStr">
        <is>
          <t>Writing</t>
        </is>
      </c>
      <c r="B63" s="12" t="inlineStr">
        <is>
          <t>Writing</t>
        </is>
      </c>
      <c r="C63" s="13" t="inlineStr">
        <is>
          <t>To What Extent [ENI7.20]</t>
        </is>
      </c>
      <c r="D63" s="12" t="inlineStr">
        <is>
          <t xml:space="preserve">This nugget has learning material and questions on the topic of questions which ask you 'to what extent' you agree with a statement. </t>
        </is>
      </c>
      <c r="E63" s="12" t="inlineStr">
        <is>
          <t>370f3ace-8a52-4fe2-851a-e134f0156a46</t>
        </is>
      </c>
    </row>
    <row r="64" ht="45" customHeight="1">
      <c r="A64" s="12" t="inlineStr">
        <is>
          <t>Writing</t>
        </is>
      </c>
      <c r="B64" s="12" t="inlineStr">
        <is>
          <t>Writing</t>
        </is>
      </c>
      <c r="C64" s="13" t="inlineStr">
        <is>
          <t>Speeches [ENI7.07]</t>
        </is>
      </c>
      <c r="D64" s="12" t="inlineStr">
        <is>
          <t>This nugget contains learning material and questions on speeches.</t>
        </is>
      </c>
      <c r="E64" s="12" t="inlineStr">
        <is>
          <t>0954007b-d2f3-466b-bfc0-f25ea5658ed4</t>
        </is>
      </c>
    </row>
    <row r="65" ht="45" customHeight="1">
      <c r="A65" s="12" t="inlineStr">
        <is>
          <t>Writing</t>
        </is>
      </c>
      <c r="B65" s="12" t="inlineStr">
        <is>
          <t>Writing</t>
        </is>
      </c>
      <c r="C65" s="13" t="inlineStr">
        <is>
          <t>Emails [ENI7.21]</t>
        </is>
      </c>
      <c r="D65" s="12" t="inlineStr">
        <is>
          <t>This nugget contains learning material and questions on emails.</t>
        </is>
      </c>
      <c r="E65" s="12" t="inlineStr">
        <is>
          <t>00e29ba3-4d9c-4684-b78a-b7f3e2fce937</t>
        </is>
      </c>
    </row>
    <row r="66" ht="45" customHeight="1">
      <c r="A66" s="12" t="inlineStr">
        <is>
          <t>Structure</t>
        </is>
      </c>
      <c r="B66" s="12" t="inlineStr">
        <is>
          <t>Structure</t>
        </is>
      </c>
      <c r="C66" s="13" t="inlineStr">
        <is>
          <t>Diagnostic: Structure [ENI0.23]</t>
        </is>
      </c>
      <c r="D66" s="12" t="inlineStr"/>
      <c r="E66" s="12" t="inlineStr">
        <is>
          <t>1a16d533-8ff1-471c-ab53-4a1c5ee88606</t>
        </is>
      </c>
    </row>
    <row r="67" ht="45" customHeight="1">
      <c r="A67" s="12" t="inlineStr">
        <is>
          <t>Structure</t>
        </is>
      </c>
      <c r="B67" s="12" t="inlineStr">
        <is>
          <t>Structure</t>
        </is>
      </c>
      <c r="C67" s="13" t="inlineStr">
        <is>
          <t>Narrative Structure [EN5.07]</t>
        </is>
      </c>
      <c r="D67" s="12" t="inlineStr">
        <is>
          <t>This nugget contains learning material and questions on narrative structure.</t>
        </is>
      </c>
      <c r="E67" s="12" t="inlineStr">
        <is>
          <t>2a8fea27-2c49-48eb-b9cb-3b0b7586f393</t>
        </is>
      </c>
    </row>
    <row r="68" ht="45" customHeight="1">
      <c r="A68" s="12" t="inlineStr">
        <is>
          <t>Structure</t>
        </is>
      </c>
      <c r="B68" s="12" t="inlineStr">
        <is>
          <t>Structure</t>
        </is>
      </c>
      <c r="C68" s="13" t="inlineStr">
        <is>
          <t>Circular Structure [ENI2.01]</t>
        </is>
      </c>
      <c r="D68" s="12" t="inlineStr">
        <is>
          <t>This nugget contains learning material and questions on circular structure.</t>
        </is>
      </c>
      <c r="E68" s="12" t="inlineStr">
        <is>
          <t>8d10ea65-c3b6-425b-bebe-b5997a20a50d</t>
        </is>
      </c>
    </row>
    <row r="69" ht="45" customHeight="1">
      <c r="A69" s="12" t="inlineStr">
        <is>
          <t>Structure</t>
        </is>
      </c>
      <c r="B69" s="12" t="inlineStr">
        <is>
          <t>Structure</t>
        </is>
      </c>
      <c r="C69" s="13" t="inlineStr">
        <is>
          <t>Freytag's Pyramid [ENI2.02]</t>
        </is>
      </c>
      <c r="D69" s="12" t="inlineStr">
        <is>
          <t>This nugget contains learning material and questions on Freytag's pyramid and narrative structure.</t>
        </is>
      </c>
      <c r="E69" s="12" t="inlineStr">
        <is>
          <t>ea050ffa-228b-4793-b433-4b8000aedbc2</t>
        </is>
      </c>
    </row>
    <row r="70" ht="45" customHeight="1">
      <c r="A70" s="12" t="inlineStr">
        <is>
          <t>Structure</t>
        </is>
      </c>
      <c r="B70" s="12" t="inlineStr">
        <is>
          <t>Structure</t>
        </is>
      </c>
      <c r="C70" s="13" t="inlineStr">
        <is>
          <t>Connectives [ENI2.03]</t>
        </is>
      </c>
      <c r="D70" s="12" t="inlineStr">
        <is>
          <t>This nugget contains learning material and questions on connectives.</t>
        </is>
      </c>
      <c r="E70" s="12" t="inlineStr">
        <is>
          <t>ae37480b-5a63-4b9e-bc15-22f7bc3b1472</t>
        </is>
      </c>
    </row>
    <row r="71" ht="45" customHeight="1">
      <c r="A71" s="12" t="inlineStr">
        <is>
          <t>Structure</t>
        </is>
      </c>
      <c r="B71" s="12" t="inlineStr">
        <is>
          <t>Structure</t>
        </is>
      </c>
      <c r="C71" s="13" t="inlineStr">
        <is>
          <t>Flashback and Flash Forward [EN5.04]</t>
        </is>
      </c>
      <c r="D71" s="12" t="inlineStr">
        <is>
          <t>This nugget contains learning material and questions on flashback and flash forward.</t>
        </is>
      </c>
      <c r="E71" s="12" t="inlineStr">
        <is>
          <t>5858f901-068c-4a58-ad07-86ab02270503</t>
        </is>
      </c>
    </row>
    <row r="72" ht="45" customHeight="1">
      <c r="A72" s="12" t="inlineStr">
        <is>
          <t>Structure</t>
        </is>
      </c>
      <c r="B72" s="12" t="inlineStr">
        <is>
          <t>Structure</t>
        </is>
      </c>
      <c r="C72" s="13" t="inlineStr">
        <is>
          <t>Foreshadowing [ENI2.04]</t>
        </is>
      </c>
      <c r="D72" s="12" t="inlineStr">
        <is>
          <t>This nugget contains learning material and questions on foreshadowing.</t>
        </is>
      </c>
      <c r="E72" s="12" t="inlineStr">
        <is>
          <t>a1171495-a830-4b05-ad29-049b4f3b1949</t>
        </is>
      </c>
    </row>
    <row r="73" ht="45" customHeight="1">
      <c r="A73" s="12" t="inlineStr">
        <is>
          <t>Structure</t>
        </is>
      </c>
      <c r="B73" s="12" t="inlineStr">
        <is>
          <t>Structure</t>
        </is>
      </c>
      <c r="C73" s="13" t="inlineStr">
        <is>
          <t>Plot Twists [ENI2.05]</t>
        </is>
      </c>
      <c r="D73" s="12" t="inlineStr">
        <is>
          <t>This nugget contains learning material and questions on plot twists.</t>
        </is>
      </c>
      <c r="E73" s="12" t="inlineStr">
        <is>
          <t>b68598e7-53e3-44ad-9164-df51caee43a4</t>
        </is>
      </c>
    </row>
    <row r="74" ht="45" customHeight="1">
      <c r="A74" s="12" t="inlineStr">
        <is>
          <t>Structure</t>
        </is>
      </c>
      <c r="B74" s="12" t="inlineStr">
        <is>
          <t>Structure</t>
        </is>
      </c>
      <c r="C74" s="13" t="inlineStr">
        <is>
          <t>Dialogue [ENI2.06]</t>
        </is>
      </c>
      <c r="D74" s="12" t="inlineStr">
        <is>
          <t xml:space="preserve">This nugget explores two different types of dialogue in fiction and memoirs: direct dialogue and internal dialogue. </t>
        </is>
      </c>
      <c r="E74" s="12" t="inlineStr">
        <is>
          <t>ddafaa5e-db59-422f-8997-0f56b57c2aa5</t>
        </is>
      </c>
    </row>
    <row r="75" ht="45" customHeight="1">
      <c r="A75" s="12" t="inlineStr">
        <is>
          <t>Structure</t>
        </is>
      </c>
      <c r="B75" s="12" t="inlineStr">
        <is>
          <t>Structure</t>
        </is>
      </c>
      <c r="C75" s="13" t="inlineStr">
        <is>
          <t>First Person Narrative [ENI2.07]</t>
        </is>
      </c>
      <c r="D75" s="12" t="inlineStr">
        <is>
          <t>This nugget explores a definition of a first person narrative, some examples of first person narrators (including unreliable narrators) and the effect of the first person narrative perspective.</t>
        </is>
      </c>
      <c r="E75" s="12" t="inlineStr">
        <is>
          <t>2e6e86bc-847a-43fb-9c7d-4b71db65bcf6</t>
        </is>
      </c>
    </row>
    <row r="76" ht="45" customHeight="1">
      <c r="A76" s="12" t="inlineStr">
        <is>
          <t>Structure</t>
        </is>
      </c>
      <c r="B76" s="12" t="inlineStr">
        <is>
          <t>Structure</t>
        </is>
      </c>
      <c r="C76" s="13" t="inlineStr">
        <is>
          <t>Third Person Narrative [ENI2.08]</t>
        </is>
      </c>
      <c r="D76" s="12" t="inlineStr">
        <is>
          <t xml:space="preserve">This nugget explores a definition of a third person narrative, some examples of third person narrators and the effect of the third person narrative perspective. </t>
        </is>
      </c>
      <c r="E76" s="12" t="inlineStr">
        <is>
          <t>717d572d-0940-4ae4-81c3-8d83852f080e</t>
        </is>
      </c>
    </row>
    <row r="77" ht="45" customHeight="1">
      <c r="A77" s="12" t="inlineStr">
        <is>
          <t>Structure</t>
        </is>
      </c>
      <c r="B77" s="12" t="inlineStr">
        <is>
          <t>Structure</t>
        </is>
      </c>
      <c r="C77" s="13" t="inlineStr">
        <is>
          <t>Building Tension [ENI2.09]</t>
        </is>
      </c>
      <c r="D77" s="12" t="inlineStr">
        <is>
          <t>This nugget explores a range of devices that writers use to build tension.</t>
        </is>
      </c>
      <c r="E77" s="12" t="inlineStr">
        <is>
          <t>7cc147c0-87c4-4cf3-a007-e41756f40e38</t>
        </is>
      </c>
    </row>
    <row r="78" ht="45" customHeight="1">
      <c r="A78" s="12" t="inlineStr">
        <is>
          <t>Structure</t>
        </is>
      </c>
      <c r="B78" s="12" t="inlineStr">
        <is>
          <t>Structure</t>
        </is>
      </c>
      <c r="C78" s="13" t="inlineStr">
        <is>
          <t>Shifts in Focus [ENI2.10]</t>
        </is>
      </c>
      <c r="D78" s="12" t="inlineStr">
        <is>
          <t xml:space="preserve">This nugget explores different examples of changes in the focus of a narrative. </t>
        </is>
      </c>
      <c r="E78" s="12" t="inlineStr">
        <is>
          <t>793840a2-79f1-4e10-b943-15ef098c7253</t>
        </is>
      </c>
    </row>
    <row r="79" ht="45" customHeight="1">
      <c r="A79" s="12" t="inlineStr">
        <is>
          <t>Language Devices</t>
        </is>
      </c>
      <c r="B79" s="12" t="inlineStr">
        <is>
          <t>Introduction to Language Devices</t>
        </is>
      </c>
      <c r="C79" s="13" t="inlineStr">
        <is>
          <t>Diagnostic: Language Devices 1 [ENI0.03]</t>
        </is>
      </c>
      <c r="D79" s="12" t="inlineStr"/>
      <c r="E79" s="12" t="inlineStr">
        <is>
          <t>46f88b6f-7a99-4ca3-ba4e-53f1a8d67282</t>
        </is>
      </c>
    </row>
    <row r="80" ht="45" customHeight="1">
      <c r="A80" s="12" t="inlineStr">
        <is>
          <t>Language Devices</t>
        </is>
      </c>
      <c r="B80" s="12" t="inlineStr">
        <is>
          <t>Introduction to Language Devices</t>
        </is>
      </c>
      <c r="C80" s="13" t="inlineStr">
        <is>
          <t>Similes [ENI4.01]</t>
        </is>
      </c>
      <c r="D80" s="12" t="inlineStr">
        <is>
          <t>This nugget contains learning material and questions on similes.</t>
        </is>
      </c>
      <c r="E80" s="12" t="inlineStr">
        <is>
          <t>5febfdca-fd63-4d15-8d6d-94575cdc9183</t>
        </is>
      </c>
    </row>
    <row r="81" ht="45" customHeight="1">
      <c r="A81" s="12" t="inlineStr">
        <is>
          <t>Language Devices</t>
        </is>
      </c>
      <c r="B81" s="12" t="inlineStr">
        <is>
          <t>Introduction to Language Devices</t>
        </is>
      </c>
      <c r="C81" s="13" t="inlineStr">
        <is>
          <t>Metaphors [ENI4.02]</t>
        </is>
      </c>
      <c r="D81" s="12" t="inlineStr">
        <is>
          <t>This nugget contains learning material and questions on metaphors.</t>
        </is>
      </c>
      <c r="E81" s="12" t="inlineStr">
        <is>
          <t>4e0819ac-8559-4434-9c10-3cf3f39fe77e</t>
        </is>
      </c>
    </row>
    <row r="82" ht="45" customHeight="1">
      <c r="A82" s="12" t="inlineStr">
        <is>
          <t>Language Devices</t>
        </is>
      </c>
      <c r="B82" s="12" t="inlineStr">
        <is>
          <t>Introduction to Language Devices</t>
        </is>
      </c>
      <c r="C82" s="13" t="inlineStr">
        <is>
          <t>Personification [ENI4.03]</t>
        </is>
      </c>
      <c r="D82" s="12" t="inlineStr">
        <is>
          <t>This nugget contains learning material and questions on personification.</t>
        </is>
      </c>
      <c r="E82" s="12" t="inlineStr">
        <is>
          <t>77c52ee7-0026-4ce7-ad4a-79446859263b</t>
        </is>
      </c>
    </row>
    <row r="83" ht="45" customHeight="1">
      <c r="A83" s="12" t="inlineStr">
        <is>
          <t>Language Devices</t>
        </is>
      </c>
      <c r="B83" s="12" t="inlineStr">
        <is>
          <t>Introduction to Language Devices</t>
        </is>
      </c>
      <c r="C83" s="13" t="inlineStr">
        <is>
          <t>Pathetic Fallacy [ENI4.04]</t>
        </is>
      </c>
      <c r="D83" s="12" t="inlineStr">
        <is>
          <t>This nugget contains learning material and questions on pathetic fallacy.</t>
        </is>
      </c>
      <c r="E83" s="12" t="inlineStr">
        <is>
          <t>7f60f897-666b-4d3b-b55c-96cc31413e25</t>
        </is>
      </c>
    </row>
    <row r="84" ht="45" customHeight="1">
      <c r="A84" s="12" t="inlineStr">
        <is>
          <t>Language Devices</t>
        </is>
      </c>
      <c r="B84" s="12" t="inlineStr">
        <is>
          <t>Introduction to Language Devices</t>
        </is>
      </c>
      <c r="C84" s="13" t="inlineStr">
        <is>
          <t>Symbolism [ENI4.05]</t>
        </is>
      </c>
      <c r="D84" s="12" t="inlineStr">
        <is>
          <t>This nugget contains learning material and questions on symbolism.</t>
        </is>
      </c>
      <c r="E84" s="12" t="inlineStr">
        <is>
          <t>296e7cc2-226c-4893-b411-f8f0b65bd0a6</t>
        </is>
      </c>
    </row>
    <row r="85" ht="45" customHeight="1">
      <c r="A85" s="12" t="inlineStr">
        <is>
          <t>Language Devices</t>
        </is>
      </c>
      <c r="B85" s="12" t="inlineStr">
        <is>
          <t>Introduction to Language Devices</t>
        </is>
      </c>
      <c r="C85" s="13" t="inlineStr">
        <is>
          <t>Sensory Language [EN2.15]</t>
        </is>
      </c>
      <c r="D85" s="12" t="inlineStr">
        <is>
          <t>This nugget contains learning material and questions on sensory language.</t>
        </is>
      </c>
      <c r="E85" s="12" t="inlineStr">
        <is>
          <t>32156b7a-110a-4204-9e44-f5e4f5b1b2f7</t>
        </is>
      </c>
    </row>
    <row r="86" ht="45" customHeight="1">
      <c r="A86" s="12" t="inlineStr">
        <is>
          <t>Language Devices</t>
        </is>
      </c>
      <c r="B86" s="12" t="inlineStr">
        <is>
          <t>Introduction to Language Devices</t>
        </is>
      </c>
      <c r="C86" s="13" t="inlineStr">
        <is>
          <t>Contrasting [EN2.17]</t>
        </is>
      </c>
      <c r="D86" s="12" t="inlineStr">
        <is>
          <t>This nugget contains learning material and questions on contrasting.</t>
        </is>
      </c>
      <c r="E86" s="12" t="inlineStr">
        <is>
          <t>bca36c44-b940-446e-a334-c400b9a644a0</t>
        </is>
      </c>
    </row>
    <row r="87" ht="45" customHeight="1">
      <c r="A87" s="12" t="inlineStr">
        <is>
          <t>Language Devices</t>
        </is>
      </c>
      <c r="B87" s="12" t="inlineStr">
        <is>
          <t>Introduction to Language Devices</t>
        </is>
      </c>
      <c r="C87" s="13" t="inlineStr">
        <is>
          <t>Alliteration [ENI4.06]</t>
        </is>
      </c>
      <c r="D87" s="12" t="inlineStr">
        <is>
          <t>This nugget contains learning material and questions on alliteration.</t>
        </is>
      </c>
      <c r="E87" s="12" t="inlineStr">
        <is>
          <t>6dc42c71-6552-4bb2-ba1d-0aab512fc006</t>
        </is>
      </c>
    </row>
    <row r="88" ht="45" customHeight="1">
      <c r="A88" s="12" t="inlineStr">
        <is>
          <t>Language Devices</t>
        </is>
      </c>
      <c r="B88" s="12" t="inlineStr">
        <is>
          <t>Introduction to Language Devices</t>
        </is>
      </c>
      <c r="C88" s="13" t="inlineStr">
        <is>
          <t>Onomatopoeia [ENI4.07]</t>
        </is>
      </c>
      <c r="D88" s="12" t="inlineStr">
        <is>
          <t>This nugget contains learning material and questions on onomatopoeia.</t>
        </is>
      </c>
      <c r="E88" s="12" t="inlineStr">
        <is>
          <t>7b8605e2-ba41-4012-93a6-2f43d6010b45</t>
        </is>
      </c>
    </row>
    <row r="89" ht="45" customHeight="1">
      <c r="A89" s="12" t="inlineStr">
        <is>
          <t>Language Devices</t>
        </is>
      </c>
      <c r="B89" s="12" t="inlineStr">
        <is>
          <t>Introduction to Language Devices</t>
        </is>
      </c>
      <c r="C89" s="13" t="inlineStr">
        <is>
          <t>Anecdotes [ENI4.08]</t>
        </is>
      </c>
      <c r="D89" s="12" t="inlineStr">
        <is>
          <t>This nugget contains learning material and questions on anecdotes.</t>
        </is>
      </c>
      <c r="E89" s="12" t="inlineStr">
        <is>
          <t>3e8f346c-d09f-4cc7-8177-9e66a6b1eb08</t>
        </is>
      </c>
    </row>
    <row r="90" ht="45" customHeight="1">
      <c r="A90" s="12" t="inlineStr">
        <is>
          <t>Language Devices</t>
        </is>
      </c>
      <c r="B90" s="12" t="inlineStr">
        <is>
          <t>Introduction to Language Devices</t>
        </is>
      </c>
      <c r="C90" s="13" t="inlineStr">
        <is>
          <t>Facts and Statistics [ENI4.09]</t>
        </is>
      </c>
      <c r="D90" s="12" t="inlineStr">
        <is>
          <t>This nugget contains learning material and questions on facts and statistics.</t>
        </is>
      </c>
      <c r="E90" s="12" t="inlineStr">
        <is>
          <t>0166e52d-79df-40dc-8c01-da7c5d0fb5d2</t>
        </is>
      </c>
    </row>
    <row r="91" ht="45" customHeight="1">
      <c r="A91" s="12" t="inlineStr">
        <is>
          <t>Language Devices</t>
        </is>
      </c>
      <c r="B91" s="12" t="inlineStr">
        <is>
          <t>Introduction to Language Devices</t>
        </is>
      </c>
      <c r="C91" s="13" t="inlineStr">
        <is>
          <t>Rhetorical Questions [EN2.14]</t>
        </is>
      </c>
      <c r="D91" s="12" t="inlineStr">
        <is>
          <t>This nugget contains learning material and questions on rhetorical questions.</t>
        </is>
      </c>
      <c r="E91" s="12" t="inlineStr">
        <is>
          <t>a29766f4-ca71-4990-a720-91cda7e3e0b2</t>
        </is>
      </c>
    </row>
    <row r="92" ht="45" customHeight="1">
      <c r="A92" s="12" t="inlineStr">
        <is>
          <t>Language Devices</t>
        </is>
      </c>
      <c r="B92" s="12" t="inlineStr">
        <is>
          <t>Introduction to Language Devices</t>
        </is>
      </c>
      <c r="C92" s="13" t="inlineStr">
        <is>
          <t>Rule of Three [ENI4.10]</t>
        </is>
      </c>
      <c r="D92" s="12" t="inlineStr">
        <is>
          <t>This nugget contains learning material and questions on rule of three.</t>
        </is>
      </c>
      <c r="E92" s="12" t="inlineStr">
        <is>
          <t>ccbb7e4b-36cc-48aa-9940-01113d717b64</t>
        </is>
      </c>
    </row>
    <row r="93" ht="45" customHeight="1">
      <c r="A93" s="12" t="inlineStr">
        <is>
          <t>Language Devices</t>
        </is>
      </c>
      <c r="B93" s="12" t="inlineStr">
        <is>
          <t>Introduction to Language Devices</t>
        </is>
      </c>
      <c r="C93" s="13" t="inlineStr">
        <is>
          <t>Listing [ENI4.11]</t>
        </is>
      </c>
      <c r="D93" s="12" t="inlineStr">
        <is>
          <t>This nugget contains learning material and questions on listing.</t>
        </is>
      </c>
      <c r="E93" s="12" t="inlineStr">
        <is>
          <t>59ff15b6-de64-40d8-9219-f1130767aed4</t>
        </is>
      </c>
    </row>
    <row r="94" ht="45" customHeight="1">
      <c r="A94" s="12" t="inlineStr">
        <is>
          <t>Language Devices</t>
        </is>
      </c>
      <c r="B94" s="12" t="inlineStr">
        <is>
          <t>Introduction to Language Devices</t>
        </is>
      </c>
      <c r="C94" s="13" t="inlineStr">
        <is>
          <t>Cliches [EN2.23]</t>
        </is>
      </c>
      <c r="D94" s="12" t="inlineStr">
        <is>
          <t>This nugget contains learning material and questions on cliches.</t>
        </is>
      </c>
      <c r="E94" s="12" t="inlineStr">
        <is>
          <t>393720a0-8ced-400b-aa4c-b4b0956ce73b</t>
        </is>
      </c>
    </row>
    <row r="95" ht="45" customHeight="1">
      <c r="A95" s="12" t="inlineStr">
        <is>
          <t>Language Devices</t>
        </is>
      </c>
      <c r="B95" s="12" t="inlineStr">
        <is>
          <t>Introduction to Language Devices</t>
        </is>
      </c>
      <c r="C95" s="13" t="inlineStr">
        <is>
          <t>Hyperbole [ENI4.12]</t>
        </is>
      </c>
      <c r="D95" s="12" t="inlineStr">
        <is>
          <t>This nugget contains learning material and questions on hyperbole.</t>
        </is>
      </c>
      <c r="E95" s="12" t="inlineStr">
        <is>
          <t>6cba15a7-790a-49e3-9344-59a7170ca0a5</t>
        </is>
      </c>
    </row>
    <row r="96" ht="45" customHeight="1">
      <c r="A96" s="12" t="inlineStr">
        <is>
          <t>Language Devices</t>
        </is>
      </c>
      <c r="B96" s="12" t="inlineStr">
        <is>
          <t>Introduction to Language Devices</t>
        </is>
      </c>
      <c r="C96" s="13" t="inlineStr">
        <is>
          <t>Emotive Language [ENI4.13]</t>
        </is>
      </c>
      <c r="D96" s="12" t="inlineStr">
        <is>
          <t>This nugget contains learning material and questions on emotive language.</t>
        </is>
      </c>
      <c r="E96" s="12" t="inlineStr">
        <is>
          <t>284b580d-a00a-4ece-ba07-44a23d67a2bb</t>
        </is>
      </c>
    </row>
    <row r="97" ht="45" customHeight="1">
      <c r="A97" s="12" t="inlineStr">
        <is>
          <t>Language Devices</t>
        </is>
      </c>
      <c r="B97" s="12" t="inlineStr">
        <is>
          <t>Introduction to Language Devices</t>
        </is>
      </c>
      <c r="C97" s="13" t="inlineStr">
        <is>
          <t>Flattery [EN2.06]</t>
        </is>
      </c>
      <c r="D97" s="12" t="inlineStr">
        <is>
          <t>This nugget contains learning material and questions on flattery.</t>
        </is>
      </c>
      <c r="E97" s="12" t="inlineStr">
        <is>
          <t>3e1856dc-386a-42ba-b1fa-f24d3bd609c8</t>
        </is>
      </c>
    </row>
    <row r="98" ht="45" customHeight="1">
      <c r="A98" s="12" t="inlineStr">
        <is>
          <t>Language Devices</t>
        </is>
      </c>
      <c r="B98" s="12" t="inlineStr">
        <is>
          <t>Introduction to Language Devices</t>
        </is>
      </c>
      <c r="C98" s="13" t="inlineStr">
        <is>
          <t>Irony/Sarcasm/Satire [EN2.19]</t>
        </is>
      </c>
      <c r="D98" s="12" t="inlineStr">
        <is>
          <t>This nugget contains learning material and questions on irony, sarcasm and satire.</t>
        </is>
      </c>
      <c r="E98" s="12" t="inlineStr">
        <is>
          <t>b8574a2e-3933-4055-a544-4d5416ec89b0</t>
        </is>
      </c>
    </row>
    <row r="99" ht="45" customHeight="1">
      <c r="A99" s="12" t="inlineStr">
        <is>
          <t>Language Devices</t>
        </is>
      </c>
      <c r="B99" s="12" t="inlineStr">
        <is>
          <t>Introduction to Language Devices</t>
        </is>
      </c>
      <c r="C99" s="13" t="inlineStr">
        <is>
          <t>Direct Address [EN2.11]</t>
        </is>
      </c>
      <c r="D99" s="12" t="inlineStr">
        <is>
          <t>This nugget contains learning material and questions on direct address.</t>
        </is>
      </c>
      <c r="E99" s="12" t="inlineStr">
        <is>
          <t>055d0349-c368-4122-adaf-d94fcb74d8b7</t>
        </is>
      </c>
    </row>
    <row r="100" ht="45" customHeight="1">
      <c r="A100" s="12" t="inlineStr">
        <is>
          <t>Language Devices</t>
        </is>
      </c>
      <c r="B100" s="12" t="inlineStr">
        <is>
          <t>Introduction to Language Devices</t>
        </is>
      </c>
      <c r="C100" s="13" t="inlineStr">
        <is>
          <t>Imperatives [EN2.09]</t>
        </is>
      </c>
      <c r="D100" s="12" t="inlineStr">
        <is>
          <t>This nugget contains learning material and questions on imperatives.</t>
        </is>
      </c>
      <c r="E100" s="12" t="inlineStr">
        <is>
          <t>21c8306d-5fb3-4f0e-bbb4-6bf40cf4eb5b</t>
        </is>
      </c>
    </row>
    <row r="101" ht="45" customHeight="1">
      <c r="A101" s="12" t="inlineStr">
        <is>
          <t>Language Devices</t>
        </is>
      </c>
      <c r="B101" s="12" t="inlineStr">
        <is>
          <t>Introduction to Language Devices</t>
        </is>
      </c>
      <c r="C101" s="13" t="inlineStr">
        <is>
          <t>Idioms [ENI4.14]</t>
        </is>
      </c>
      <c r="D101" s="12" t="inlineStr">
        <is>
          <t>This nugget contains learning material and questions on idioms.</t>
        </is>
      </c>
      <c r="E101" s="12" t="inlineStr">
        <is>
          <t>c80806cf-f53f-4ffc-951a-4430d8bf6d86</t>
        </is>
      </c>
    </row>
    <row r="102" ht="45" customHeight="1">
      <c r="A102" s="12" t="inlineStr">
        <is>
          <t>Language Devices</t>
        </is>
      </c>
      <c r="B102" s="12" t="inlineStr">
        <is>
          <t>Introduction to Language Devices</t>
        </is>
      </c>
      <c r="C102" s="13" t="inlineStr">
        <is>
          <t>Atmosphere, Mood and Tone [EN2.25]</t>
        </is>
      </c>
      <c r="D102" s="12" t="inlineStr">
        <is>
          <t>This nugget contains learning material and questions on atmosphere, mood and tone.</t>
        </is>
      </c>
      <c r="E102" s="12" t="inlineStr">
        <is>
          <t>fe825891-8aa4-47e4-946e-0b74ae6a34a8</t>
        </is>
      </c>
    </row>
    <row r="103" ht="45" customHeight="1">
      <c r="A103" s="12" t="inlineStr">
        <is>
          <t>Language Devices</t>
        </is>
      </c>
      <c r="B103" s="12" t="inlineStr">
        <is>
          <t>Introduction to Language Devices</t>
        </is>
      </c>
      <c r="C103" s="13" t="inlineStr">
        <is>
          <t>Tension and Suspense [ENI4.15]</t>
        </is>
      </c>
      <c r="D103" s="12" t="inlineStr">
        <is>
          <t>This nugget contains learning material and questions on suspense and tension.</t>
        </is>
      </c>
      <c r="E103" s="12" t="inlineStr">
        <is>
          <t>32a0f41c-3d57-4535-8eb2-073de87a77c7</t>
        </is>
      </c>
    </row>
    <row r="104" ht="45" customHeight="1">
      <c r="A104" s="12" t="inlineStr">
        <is>
          <t>Language Devices</t>
        </is>
      </c>
      <c r="B104" s="12" t="inlineStr">
        <is>
          <t>Introduction to Language Devices</t>
        </is>
      </c>
      <c r="C104" s="13" t="inlineStr">
        <is>
          <t>Repetition [ENI4.16]</t>
        </is>
      </c>
      <c r="D104" s="12" t="inlineStr">
        <is>
          <t>This nugget contains learning material and questions on repetition.</t>
        </is>
      </c>
      <c r="E104" s="12" t="inlineStr">
        <is>
          <t>6f9e864c-1e03-4e11-8b02-ea12e087e0c8</t>
        </is>
      </c>
    </row>
    <row r="105" ht="45" customHeight="1">
      <c r="A105" s="12" t="inlineStr">
        <is>
          <t>Language Devices</t>
        </is>
      </c>
      <c r="B105" s="12" t="inlineStr">
        <is>
          <t>Writing Language Devices</t>
        </is>
      </c>
      <c r="C105" s="13" t="inlineStr">
        <is>
          <t>Writing: Similes [EN3.01]</t>
        </is>
      </c>
      <c r="D105" s="12" t="inlineStr">
        <is>
          <t>This nugget contains learning material and questions on how to use similes in your writing.</t>
        </is>
      </c>
      <c r="E105" s="12" t="inlineStr">
        <is>
          <t>a8b352d7-2f91-41cf-8c20-71170fedd92e</t>
        </is>
      </c>
    </row>
    <row r="106" ht="45" customHeight="1">
      <c r="A106" s="12" t="inlineStr">
        <is>
          <t>Language Devices</t>
        </is>
      </c>
      <c r="B106" s="12" t="inlineStr">
        <is>
          <t>Writing Language Devices</t>
        </is>
      </c>
      <c r="C106" s="13" t="inlineStr">
        <is>
          <t>Writing: Metaphors [EN3.02]</t>
        </is>
      </c>
      <c r="D106" s="12" t="inlineStr">
        <is>
          <t>This nugget contains learning material and questions on how to use metaphors in your writing.</t>
        </is>
      </c>
      <c r="E106" s="12" t="inlineStr">
        <is>
          <t>2d94f307-7a9e-47a8-bc26-27154620dc2c</t>
        </is>
      </c>
    </row>
    <row r="107" ht="45" customHeight="1">
      <c r="A107" s="12" t="inlineStr">
        <is>
          <t>Language Devices</t>
        </is>
      </c>
      <c r="B107" s="12" t="inlineStr">
        <is>
          <t>Writing Language Devices</t>
        </is>
      </c>
      <c r="C107" s="13" t="inlineStr">
        <is>
          <t>Writing: Personification [ENI5.01]</t>
        </is>
      </c>
      <c r="D107" s="12" t="inlineStr">
        <is>
          <t>This nugget contains learning material and questions on how to use personification in your writing.</t>
        </is>
      </c>
      <c r="E107" s="12" t="inlineStr">
        <is>
          <t>11272913-15a7-4af1-960a-84774faa9acb</t>
        </is>
      </c>
    </row>
    <row r="108" ht="45" customHeight="1">
      <c r="A108" s="12" t="inlineStr">
        <is>
          <t>Language Devices</t>
        </is>
      </c>
      <c r="B108" s="12" t="inlineStr">
        <is>
          <t>Writing Language Devices</t>
        </is>
      </c>
      <c r="C108" s="13" t="inlineStr">
        <is>
          <t>Writing: Pathetic Fallacy [EN3.04]</t>
        </is>
      </c>
      <c r="D108" s="12" t="inlineStr">
        <is>
          <t>This nugget contains learning material and questions on how to use pathetic fallacy in your writing.</t>
        </is>
      </c>
      <c r="E108" s="12" t="inlineStr">
        <is>
          <t>70f551b1-cd84-43e6-b4f8-e3564983d737</t>
        </is>
      </c>
    </row>
    <row r="109" ht="45" customHeight="1">
      <c r="A109" s="12" t="inlineStr">
        <is>
          <t>Language Devices</t>
        </is>
      </c>
      <c r="B109" s="12" t="inlineStr">
        <is>
          <t>Writing Language Devices</t>
        </is>
      </c>
      <c r="C109" s="13" t="inlineStr">
        <is>
          <t>Writing: Sensory Language [ENI5.02]</t>
        </is>
      </c>
      <c r="D109" s="12" t="inlineStr">
        <is>
          <t>This nugget contains learning material and questions on how to use sensory language in your writing.</t>
        </is>
      </c>
      <c r="E109" s="12" t="inlineStr">
        <is>
          <t>40fcfddc-8fe5-4888-a345-ef8b0189b71c</t>
        </is>
      </c>
    </row>
    <row r="110" ht="45" customHeight="1">
      <c r="A110" s="12" t="inlineStr">
        <is>
          <t>Language Devices</t>
        </is>
      </c>
      <c r="B110" s="12" t="inlineStr">
        <is>
          <t>Writing Language Devices</t>
        </is>
      </c>
      <c r="C110" s="13" t="inlineStr">
        <is>
          <t>Writing: Symbolism [EN3.16]</t>
        </is>
      </c>
      <c r="D110" s="12" t="inlineStr">
        <is>
          <t>This nugget contains learning material and questions on how to use symbolism in your writing.</t>
        </is>
      </c>
      <c r="E110" s="12" t="inlineStr">
        <is>
          <t>35504885-6abe-453d-a8a0-bb831e4c5c8d</t>
        </is>
      </c>
    </row>
    <row r="111" ht="45" customHeight="1">
      <c r="A111" s="12" t="inlineStr">
        <is>
          <t>Language Devices</t>
        </is>
      </c>
      <c r="B111" s="12" t="inlineStr">
        <is>
          <t>Writing Language Devices</t>
        </is>
      </c>
      <c r="C111" s="13" t="inlineStr">
        <is>
          <t>Writing: Alliteration [ENI5.03]</t>
        </is>
      </c>
      <c r="D111" s="12" t="inlineStr">
        <is>
          <t>This nugget contains learning material and questions on how to use alliteration in your writing.</t>
        </is>
      </c>
      <c r="E111" s="12" t="inlineStr">
        <is>
          <t>810084fc-2097-4561-ad86-06ff49975ee5</t>
        </is>
      </c>
    </row>
    <row r="112" ht="45" customHeight="1">
      <c r="A112" s="12" t="inlineStr">
        <is>
          <t>Language Devices</t>
        </is>
      </c>
      <c r="B112" s="12" t="inlineStr">
        <is>
          <t>Writing Language Devices</t>
        </is>
      </c>
      <c r="C112" s="13" t="inlineStr">
        <is>
          <t>Writing: Onomatopoeia [EN3.10]</t>
        </is>
      </c>
      <c r="D112" s="12" t="inlineStr">
        <is>
          <t>This nugget contains learning material and questions on how to use onomatopoeia in your writing.</t>
        </is>
      </c>
      <c r="E112" s="12" t="inlineStr">
        <is>
          <t>c019666d-a5fc-40ea-8dca-951c31bd8483</t>
        </is>
      </c>
    </row>
    <row r="113" ht="45" customHeight="1">
      <c r="A113" s="12" t="inlineStr">
        <is>
          <t>Language Devices</t>
        </is>
      </c>
      <c r="B113" s="12" t="inlineStr">
        <is>
          <t>Writing Language Devices</t>
        </is>
      </c>
      <c r="C113" s="13" t="inlineStr">
        <is>
          <t>Writing: Irony/Sarcasm/Satire [EN3.17]</t>
        </is>
      </c>
      <c r="D113" s="12" t="inlineStr">
        <is>
          <t>This nugget contains learning material and questions on how to use irony, sarcasm and satire in your writing.</t>
        </is>
      </c>
      <c r="E113" s="12" t="inlineStr">
        <is>
          <t>d54e2cf6-d31f-49bb-bba9-5257649b1ff0</t>
        </is>
      </c>
    </row>
    <row r="114" ht="45" customHeight="1">
      <c r="A114" s="12" t="inlineStr">
        <is>
          <t>Language Devices</t>
        </is>
      </c>
      <c r="B114" s="12" t="inlineStr">
        <is>
          <t>Writing Language Devices</t>
        </is>
      </c>
      <c r="C114" s="13" t="inlineStr">
        <is>
          <t>Writing: Anecdotes [ENI5.04]</t>
        </is>
      </c>
      <c r="D114" s="12" t="inlineStr">
        <is>
          <t>This nugget contains learning material and questions on how to use anecdotes in your writing.</t>
        </is>
      </c>
      <c r="E114" s="12" t="inlineStr">
        <is>
          <t>ae606199-9b47-4e33-9e47-55dd02838a22</t>
        </is>
      </c>
    </row>
    <row r="115" ht="45" customHeight="1">
      <c r="A115" s="12" t="inlineStr">
        <is>
          <t>Language Devices</t>
        </is>
      </c>
      <c r="B115" s="12" t="inlineStr">
        <is>
          <t>Writing Language Devices</t>
        </is>
      </c>
      <c r="C115" s="13" t="inlineStr">
        <is>
          <t>Writing: Facts and Statistics  [ENI5.05]</t>
        </is>
      </c>
      <c r="D115" s="12" t="inlineStr">
        <is>
          <t>This nugget contains learning material and questions on how to use facts and statistics in your writing.</t>
        </is>
      </c>
      <c r="E115" s="12" t="inlineStr">
        <is>
          <t>236984d2-3d1e-4f18-95e4-d3d436344a60</t>
        </is>
      </c>
    </row>
    <row r="116" ht="45" customHeight="1">
      <c r="A116" s="12" t="inlineStr">
        <is>
          <t>Language Devices</t>
        </is>
      </c>
      <c r="B116" s="12" t="inlineStr">
        <is>
          <t>Writing Language Devices</t>
        </is>
      </c>
      <c r="C116" s="13" t="inlineStr">
        <is>
          <t>Writing: Vocabulary  [ENI5.06]</t>
        </is>
      </c>
      <c r="D116" s="12" t="inlineStr">
        <is>
          <t>This nugget contains learning material and questions on how to use vocabulary in your writing.</t>
        </is>
      </c>
      <c r="E116" s="12" t="inlineStr">
        <is>
          <t>a76cc2a3-2cdd-4422-9169-47d9fd25d392</t>
        </is>
      </c>
    </row>
    <row r="117" ht="45" customHeight="1">
      <c r="A117" s="12" t="inlineStr">
        <is>
          <t>Language Devices</t>
        </is>
      </c>
      <c r="B117" s="12" t="inlineStr">
        <is>
          <t>Writing Language Devices</t>
        </is>
      </c>
      <c r="C117" s="13" t="inlineStr">
        <is>
          <t>Writing: Rule of Three  [ENI5.07]</t>
        </is>
      </c>
      <c r="D117" s="12" t="inlineStr">
        <is>
          <t>This nugget contains learning material and questions on how to use rule of three in your writing.</t>
        </is>
      </c>
      <c r="E117" s="12" t="inlineStr">
        <is>
          <t>fe979f36-172c-4f67-a9ab-97cdc792eefe</t>
        </is>
      </c>
    </row>
    <row r="118" ht="45" customHeight="1">
      <c r="A118" s="12" t="inlineStr">
        <is>
          <t>Language Devices</t>
        </is>
      </c>
      <c r="B118" s="12" t="inlineStr">
        <is>
          <t>Writing Language Devices</t>
        </is>
      </c>
      <c r="C118" s="13" t="inlineStr">
        <is>
          <t>Writing: Listing [EN3.21]</t>
        </is>
      </c>
      <c r="D118" s="12" t="inlineStr">
        <is>
          <t>This nugget contains learning material and questions on how to use listing in your writing.</t>
        </is>
      </c>
      <c r="E118" s="12" t="inlineStr">
        <is>
          <t>330ba046-8d10-4f3b-ba20-86d55eaa98d9</t>
        </is>
      </c>
    </row>
    <row r="119" ht="45" customHeight="1">
      <c r="A119" s="12" t="inlineStr">
        <is>
          <t>Language Devices</t>
        </is>
      </c>
      <c r="B119" s="12" t="inlineStr">
        <is>
          <t>Writing Language Devices</t>
        </is>
      </c>
      <c r="C119" s="13" t="inlineStr">
        <is>
          <t>Writing: Hyperbole [EN3.08]</t>
        </is>
      </c>
      <c r="D119" s="12" t="inlineStr">
        <is>
          <t>This nugget contains learning material and questions on how to use hyperbole in your writing.</t>
        </is>
      </c>
      <c r="E119" s="12" t="inlineStr">
        <is>
          <t>b345d897-d88a-44d9-a755-e3cca366c276</t>
        </is>
      </c>
    </row>
    <row r="120" ht="45" customHeight="1">
      <c r="A120" s="12" t="inlineStr">
        <is>
          <t>Language Devices</t>
        </is>
      </c>
      <c r="B120" s="12" t="inlineStr">
        <is>
          <t>Writing Language Devices</t>
        </is>
      </c>
      <c r="C120" s="13" t="inlineStr">
        <is>
          <t>Writing: Flattery [EN3.06]</t>
        </is>
      </c>
      <c r="D120" s="12" t="inlineStr">
        <is>
          <t>This nugget contains learning material and questions on how to use flattery in your writing.</t>
        </is>
      </c>
      <c r="E120" s="12" t="inlineStr">
        <is>
          <t>64402599-142b-4bf1-aa56-7f620251a2ce</t>
        </is>
      </c>
    </row>
    <row r="121" ht="45" customHeight="1">
      <c r="A121" s="12" t="inlineStr">
        <is>
          <t>Language Devices</t>
        </is>
      </c>
      <c r="B121" s="12" t="inlineStr">
        <is>
          <t>Writing Language Devices</t>
        </is>
      </c>
      <c r="C121" s="13" t="inlineStr">
        <is>
          <t>Writing: Emotive Language  [ENI5.08]</t>
        </is>
      </c>
      <c r="D121" s="12" t="inlineStr">
        <is>
          <t>This nugget contains learning material and questions on how to use emotive language in your writing.</t>
        </is>
      </c>
      <c r="E121" s="12" t="inlineStr">
        <is>
          <t>2b34ab32-48bf-481f-8bf5-01f439b0b943</t>
        </is>
      </c>
    </row>
    <row r="122" ht="45" customHeight="1">
      <c r="A122" s="12" t="inlineStr">
        <is>
          <t>Language Devices</t>
        </is>
      </c>
      <c r="B122" s="12" t="inlineStr">
        <is>
          <t>Writing Language Devices</t>
        </is>
      </c>
      <c r="C122" s="13" t="inlineStr">
        <is>
          <t>Writing: Direct Address  [ENI5.09]</t>
        </is>
      </c>
      <c r="D122" s="12" t="inlineStr">
        <is>
          <t>This nugget contains learning material and questions on how to use direct address in your writing.</t>
        </is>
      </c>
      <c r="E122" s="12" t="inlineStr">
        <is>
          <t>133792ff-40a4-490e-ac4e-efea5cbc46f3</t>
        </is>
      </c>
    </row>
    <row r="123" ht="45" customHeight="1">
      <c r="A123" s="12" t="inlineStr">
        <is>
          <t>Language Devices</t>
        </is>
      </c>
      <c r="B123" s="12" t="inlineStr">
        <is>
          <t>Writing Language Devices</t>
        </is>
      </c>
      <c r="C123" s="13" t="inlineStr">
        <is>
          <t>Writing: Imperatives [EN3.09]</t>
        </is>
      </c>
      <c r="D123" s="12" t="inlineStr">
        <is>
          <t>This nugget contains learning material and questions on how to use imperatives in your writing.</t>
        </is>
      </c>
      <c r="E123" s="12" t="inlineStr">
        <is>
          <t>4daa7cc3-6d41-4890-bed8-2e8b0be30d5c</t>
        </is>
      </c>
    </row>
    <row r="124" ht="45" customHeight="1">
      <c r="A124" s="12" t="inlineStr">
        <is>
          <t>Language Devices</t>
        </is>
      </c>
      <c r="B124" s="12" t="inlineStr">
        <is>
          <t>Writing Language Devices</t>
        </is>
      </c>
      <c r="C124" s="13" t="inlineStr">
        <is>
          <t>Writing: Idioms [EN3.18]</t>
        </is>
      </c>
      <c r="D124" s="12" t="inlineStr">
        <is>
          <t>This nugget contains learning material and questions on how to use idioms in your writing.</t>
        </is>
      </c>
      <c r="E124" s="12" t="inlineStr">
        <is>
          <t>cfa24a27-71f2-4b30-82a5-0c0cd62413de</t>
        </is>
      </c>
    </row>
    <row r="125" ht="45" customHeight="1">
      <c r="A125" s="12" t="inlineStr">
        <is>
          <t>Language Devices</t>
        </is>
      </c>
      <c r="B125" s="12" t="inlineStr">
        <is>
          <t>Writing Language Devices</t>
        </is>
      </c>
      <c r="C125" s="13" t="inlineStr">
        <is>
          <t>Writing: Repetition  [ENI5.10]</t>
        </is>
      </c>
      <c r="D125" s="12" t="inlineStr">
        <is>
          <t>This nugget contains learning material and questions on how to use repetition in your writing.</t>
        </is>
      </c>
      <c r="E125" s="12" t="inlineStr">
        <is>
          <t>b9df1e18-a26f-4d64-afd9-865bca150235</t>
        </is>
      </c>
    </row>
    <row r="126" ht="45" customHeight="1">
      <c r="A126" s="12" t="inlineStr">
        <is>
          <t>Language Devices</t>
        </is>
      </c>
      <c r="B126" s="12" t="inlineStr">
        <is>
          <t>Writing Language Devices</t>
        </is>
      </c>
      <c r="C126" s="13" t="inlineStr">
        <is>
          <t>Writing: Contrasting [EN3.19]</t>
        </is>
      </c>
      <c r="D126" s="12" t="inlineStr">
        <is>
          <t>This nugget contains learning material and questions on how to use contrasting techniques in your writing.</t>
        </is>
      </c>
      <c r="E126" s="12" t="inlineStr">
        <is>
          <t>1e2856e1-17c2-4fc0-be5f-4d1bd836277b</t>
        </is>
      </c>
    </row>
    <row r="127" ht="45" customHeight="1">
      <c r="A127" s="12" t="inlineStr">
        <is>
          <t>Language Devices</t>
        </is>
      </c>
      <c r="B127" s="12" t="inlineStr">
        <is>
          <t>Writing Language Devices</t>
        </is>
      </c>
      <c r="C127" s="13" t="inlineStr">
        <is>
          <t>Writing: Rhetorical Questions [ENI5.11]</t>
        </is>
      </c>
      <c r="D127" s="12" t="inlineStr">
        <is>
          <t>This nugget contains learning material and questions on how to use rhetorical questions in your writing.</t>
        </is>
      </c>
      <c r="E127" s="12" t="inlineStr">
        <is>
          <t>5dd6d5c5-db52-4ae5-9925-1856f9368c8c</t>
        </is>
      </c>
    </row>
    <row r="128" ht="45" customHeight="1">
      <c r="A128" s="12" t="inlineStr">
        <is>
          <t>Language Devices</t>
        </is>
      </c>
      <c r="B128" s="12" t="inlineStr">
        <is>
          <t>Writing Language Devices</t>
        </is>
      </c>
      <c r="C128" s="13" t="inlineStr">
        <is>
          <t>Counter Arguments [EN3.24]</t>
        </is>
      </c>
      <c r="D128" s="12" t="inlineStr">
        <is>
          <t>This nugget contains learning material and questions on how to use counter arguments in your writing.</t>
        </is>
      </c>
      <c r="E128" s="12" t="inlineStr">
        <is>
          <t>3443ea5f-a51f-4731-8a31-413b55a0e322</t>
        </is>
      </c>
    </row>
    <row r="129" ht="45" customHeight="1">
      <c r="A129" s="12" t="inlineStr">
        <is>
          <t>Language Devices</t>
        </is>
      </c>
      <c r="B129" s="12" t="inlineStr">
        <is>
          <t>Reading Language Devices</t>
        </is>
      </c>
      <c r="C129" s="13" t="inlineStr">
        <is>
          <t>Diagnostic: Language Devices 2 [ENI0.04]</t>
        </is>
      </c>
      <c r="D129" s="12" t="inlineStr"/>
      <c r="E129" s="12" t="inlineStr">
        <is>
          <t>4acd0a69-277c-4676-ac8a-dfd5211e8878</t>
        </is>
      </c>
    </row>
    <row r="130" ht="45" customHeight="1">
      <c r="A130" s="12" t="inlineStr">
        <is>
          <t>Language Devices</t>
        </is>
      </c>
      <c r="B130" s="12" t="inlineStr">
        <is>
          <t>Reading Language Devices</t>
        </is>
      </c>
      <c r="C130" s="13" t="inlineStr">
        <is>
          <t>Reading: Similes [EN4.01]</t>
        </is>
      </c>
      <c r="D130" s="12" t="inlineStr">
        <is>
          <t>This nugget contains learning material and questions on how to analyse similes.</t>
        </is>
      </c>
      <c r="E130" s="12" t="inlineStr">
        <is>
          <t>23abb76e-d501-4448-a9d5-12d4049b0b24</t>
        </is>
      </c>
    </row>
    <row r="131" ht="45" customHeight="1">
      <c r="A131" s="12" t="inlineStr">
        <is>
          <t>Language Devices</t>
        </is>
      </c>
      <c r="B131" s="12" t="inlineStr">
        <is>
          <t>Reading Language Devices</t>
        </is>
      </c>
      <c r="C131" s="13" t="inlineStr">
        <is>
          <t>Reading: Metaphors [EN4.02]</t>
        </is>
      </c>
      <c r="D131" s="12" t="inlineStr">
        <is>
          <t>This nugget contains learning material and questions on how to analyse metaphors.</t>
        </is>
      </c>
      <c r="E131" s="12" t="inlineStr">
        <is>
          <t>9299981f-59d5-4d51-870e-684d29049035</t>
        </is>
      </c>
    </row>
    <row r="132" ht="45" customHeight="1">
      <c r="A132" s="12" t="inlineStr">
        <is>
          <t>Language Devices</t>
        </is>
      </c>
      <c r="B132" s="12" t="inlineStr">
        <is>
          <t>Reading Language Devices</t>
        </is>
      </c>
      <c r="C132" s="13" t="inlineStr">
        <is>
          <t>Reading: Personification [EN4.03]</t>
        </is>
      </c>
      <c r="D132" s="12" t="inlineStr">
        <is>
          <t>This nugget contains learning material and questions on how to analyse personification.</t>
        </is>
      </c>
      <c r="E132" s="12" t="inlineStr">
        <is>
          <t>359fd3ab-e750-4da9-923f-535efcd3be7b</t>
        </is>
      </c>
    </row>
    <row r="133" ht="45" customHeight="1">
      <c r="A133" s="12" t="inlineStr">
        <is>
          <t>Language Devices</t>
        </is>
      </c>
      <c r="B133" s="12" t="inlineStr">
        <is>
          <t>Reading Language Devices</t>
        </is>
      </c>
      <c r="C133" s="13" t="inlineStr">
        <is>
          <t>Reading: Pathetic Fallacy [EN4.04]</t>
        </is>
      </c>
      <c r="D133" s="12" t="inlineStr">
        <is>
          <t>This nugget contains learning material and questions on how to analyse pathetic fallacy.</t>
        </is>
      </c>
      <c r="E133" s="12" t="inlineStr">
        <is>
          <t>86eb934e-84f8-40fa-bc73-419f92940a23</t>
        </is>
      </c>
    </row>
    <row r="134" ht="45" customHeight="1">
      <c r="A134" s="12" t="inlineStr">
        <is>
          <t>Language Devices</t>
        </is>
      </c>
      <c r="B134" s="12" t="inlineStr">
        <is>
          <t>Reading Language Devices</t>
        </is>
      </c>
      <c r="C134" s="13" t="inlineStr">
        <is>
          <t>Reading: Symbolism [ENI6.01]</t>
        </is>
      </c>
      <c r="D134" s="12" t="inlineStr">
        <is>
          <t>This nugget contains learning material and questions on how to analyse symbolism.</t>
        </is>
      </c>
      <c r="E134" s="12" t="inlineStr">
        <is>
          <t>b6b995b5-6dd2-4bf6-b479-dd6b1f4fd5b1</t>
        </is>
      </c>
    </row>
    <row r="135" ht="45" customHeight="1">
      <c r="A135" s="12" t="inlineStr">
        <is>
          <t>Language Devices</t>
        </is>
      </c>
      <c r="B135" s="12" t="inlineStr">
        <is>
          <t>Reading Language Devices</t>
        </is>
      </c>
      <c r="C135" s="13" t="inlineStr">
        <is>
          <t>Reading: Sensory Language [EN4.15]</t>
        </is>
      </c>
      <c r="D135" s="12" t="inlineStr">
        <is>
          <t>This nugget contains learning material and questions on how to analyse sensory language.</t>
        </is>
      </c>
      <c r="E135" s="12" t="inlineStr">
        <is>
          <t>b9f4f8f9-ae93-45a8-84b0-39cf5cc29c5f</t>
        </is>
      </c>
    </row>
    <row r="136" ht="45" customHeight="1">
      <c r="A136" s="12" t="inlineStr">
        <is>
          <t>Language Devices</t>
        </is>
      </c>
      <c r="B136" s="12" t="inlineStr">
        <is>
          <t>Reading Language Devices</t>
        </is>
      </c>
      <c r="C136" s="13" t="inlineStr">
        <is>
          <t>Reading: Alliteration [ENI6.02]</t>
        </is>
      </c>
      <c r="D136" s="12" t="inlineStr">
        <is>
          <t>This nugget contains learning material and questions on how to analyse alliteration.</t>
        </is>
      </c>
      <c r="E136" s="12" t="inlineStr">
        <is>
          <t>b7e37ab8-2d38-45ff-8e87-a061a6b6d26e</t>
        </is>
      </c>
    </row>
    <row r="137" ht="45" customHeight="1">
      <c r="A137" s="12" t="inlineStr">
        <is>
          <t>Language Devices</t>
        </is>
      </c>
      <c r="B137" s="12" t="inlineStr">
        <is>
          <t>Reading Language Devices</t>
        </is>
      </c>
      <c r="C137" s="13" t="inlineStr">
        <is>
          <t>Reading: Onomatopoeia [EN4.10]</t>
        </is>
      </c>
      <c r="D137" s="12" t="inlineStr">
        <is>
          <t>This nugget contains learning material and questions on how to analyse onomatopoeia.</t>
        </is>
      </c>
      <c r="E137" s="12" t="inlineStr">
        <is>
          <t>dfb0e814-0d50-4e34-a75e-e25244fcc962</t>
        </is>
      </c>
    </row>
    <row r="138" ht="45" customHeight="1">
      <c r="A138" s="12" t="inlineStr">
        <is>
          <t>Language Devices</t>
        </is>
      </c>
      <c r="B138" s="12" t="inlineStr">
        <is>
          <t>Reading Language Devices</t>
        </is>
      </c>
      <c r="C138" s="13" t="inlineStr">
        <is>
          <t>Reading: Irony/Sarcasm/Satire [EN4.17]</t>
        </is>
      </c>
      <c r="D138" s="12" t="inlineStr">
        <is>
          <t>This nugget contains learning material and questions on how to analyse irony, sarcasm and satire.</t>
        </is>
      </c>
      <c r="E138" s="12" t="inlineStr">
        <is>
          <t>36715254-45d6-4e7e-ab36-71caa1c7ba21</t>
        </is>
      </c>
    </row>
    <row r="139" ht="45" customHeight="1">
      <c r="A139" s="12" t="inlineStr">
        <is>
          <t>Language Devices</t>
        </is>
      </c>
      <c r="B139" s="12" t="inlineStr">
        <is>
          <t>Reading Language Devices</t>
        </is>
      </c>
      <c r="C139" s="13" t="inlineStr">
        <is>
          <t>Reading: Anecdotes [ENI6.03]</t>
        </is>
      </c>
      <c r="D139" s="12" t="inlineStr">
        <is>
          <t>This nugget contains learning material and questions on how to analyse anecdotes.</t>
        </is>
      </c>
      <c r="E139" s="12" t="inlineStr">
        <is>
          <t>5c674aab-643e-47d4-ac8b-b56c0190487b</t>
        </is>
      </c>
    </row>
    <row r="140" ht="45" customHeight="1">
      <c r="A140" s="12" t="inlineStr">
        <is>
          <t>Language Devices</t>
        </is>
      </c>
      <c r="B140" s="12" t="inlineStr">
        <is>
          <t>Reading Language Devices</t>
        </is>
      </c>
      <c r="C140" s="13" t="inlineStr">
        <is>
          <t>Reading: Facts and Statistics [ENI6.04]</t>
        </is>
      </c>
      <c r="D140" s="12" t="inlineStr">
        <is>
          <t>This nugget contains learning material and questions on how to analyse facts and statistics.</t>
        </is>
      </c>
      <c r="E140" s="12" t="inlineStr">
        <is>
          <t>7e0fd6e7-3421-46cc-bbab-0213b6a51995</t>
        </is>
      </c>
    </row>
    <row r="141" ht="45" customHeight="1">
      <c r="A141" s="12" t="inlineStr">
        <is>
          <t>Language Devices</t>
        </is>
      </c>
      <c r="B141" s="12" t="inlineStr">
        <is>
          <t>Reading Language Devices</t>
        </is>
      </c>
      <c r="C141" s="13" t="inlineStr">
        <is>
          <t>Reading: Rule of Three [EN4.12]</t>
        </is>
      </c>
      <c r="D141" s="12" t="inlineStr">
        <is>
          <t>This nugget contains learning material and questions on how to analyse rule of three.</t>
        </is>
      </c>
      <c r="E141" s="12" t="inlineStr">
        <is>
          <t>c5496128-7f84-4bcf-b1ac-2bade95dcf30</t>
        </is>
      </c>
    </row>
    <row r="142" ht="45" customHeight="1">
      <c r="A142" s="12" t="inlineStr">
        <is>
          <t>Language Devices</t>
        </is>
      </c>
      <c r="B142" s="12" t="inlineStr">
        <is>
          <t>Reading Language Devices</t>
        </is>
      </c>
      <c r="C142" s="13" t="inlineStr">
        <is>
          <t>Reading: Listing [ENI6.05]</t>
        </is>
      </c>
      <c r="D142" s="12" t="inlineStr">
        <is>
          <t>This nugget contains learning material and questions on how to analyse listing.</t>
        </is>
      </c>
      <c r="E142" s="12" t="inlineStr">
        <is>
          <t>fb472e33-d6f5-42ae-b1a3-71421cc38ecd</t>
        </is>
      </c>
    </row>
    <row r="143" ht="45" customHeight="1">
      <c r="A143" s="12" t="inlineStr">
        <is>
          <t>Language Devices</t>
        </is>
      </c>
      <c r="B143" s="12" t="inlineStr">
        <is>
          <t>Reading Language Devices</t>
        </is>
      </c>
      <c r="C143" s="13" t="inlineStr">
        <is>
          <t>Reading: Repetition [EN4.13]</t>
        </is>
      </c>
      <c r="D143" s="12" t="inlineStr">
        <is>
          <t>This nugget contains learning material and questions on how to analyse repetition.</t>
        </is>
      </c>
      <c r="E143" s="12" t="inlineStr">
        <is>
          <t>ef84e3c6-49b0-4836-afca-c75fad309b6f</t>
        </is>
      </c>
    </row>
    <row r="144" ht="45" customHeight="1">
      <c r="A144" s="12" t="inlineStr">
        <is>
          <t>Language Devices</t>
        </is>
      </c>
      <c r="B144" s="12" t="inlineStr">
        <is>
          <t>Reading Language Devices</t>
        </is>
      </c>
      <c r="C144" s="13" t="inlineStr">
        <is>
          <t>Reading: Hyperbole [EN4.08]</t>
        </is>
      </c>
      <c r="D144" s="12" t="inlineStr">
        <is>
          <t>This nugget contains learning material and questions on how to analyse hyperbole.</t>
        </is>
      </c>
      <c r="E144" s="12" t="inlineStr">
        <is>
          <t>54199861-d003-4c70-81e8-51451851b9dc</t>
        </is>
      </c>
    </row>
    <row r="145" ht="45" customHeight="1">
      <c r="A145" s="12" t="inlineStr">
        <is>
          <t>Language Devices</t>
        </is>
      </c>
      <c r="B145" s="12" t="inlineStr">
        <is>
          <t>Reading Language Devices</t>
        </is>
      </c>
      <c r="C145" s="13" t="inlineStr">
        <is>
          <t>Reading: Emotive Language [ENI6.06]</t>
        </is>
      </c>
      <c r="D145" s="12" t="inlineStr">
        <is>
          <t>This nugget contains learning material and questions on how to analyse emotive language.</t>
        </is>
      </c>
      <c r="E145" s="12" t="inlineStr">
        <is>
          <t>0b9f73f4-7085-4043-9f61-66caa3840e4d</t>
        </is>
      </c>
    </row>
    <row r="146" ht="45" customHeight="1">
      <c r="A146" s="12" t="inlineStr">
        <is>
          <t>Language Devices</t>
        </is>
      </c>
      <c r="B146" s="12" t="inlineStr">
        <is>
          <t>Reading Language Devices</t>
        </is>
      </c>
      <c r="C146" s="13" t="inlineStr">
        <is>
          <t>Reading: Flattery [ENI6.07]</t>
        </is>
      </c>
      <c r="D146" s="12" t="inlineStr">
        <is>
          <t>This nugget contains learning material and questions on how to analyse flattery.</t>
        </is>
      </c>
      <c r="E146" s="12" t="inlineStr">
        <is>
          <t>c7fc81ec-7c93-4ff6-9b1d-e76b5b0ae251</t>
        </is>
      </c>
    </row>
    <row r="147" ht="45" customHeight="1">
      <c r="A147" s="12" t="inlineStr">
        <is>
          <t>Language Devices</t>
        </is>
      </c>
      <c r="B147" s="12" t="inlineStr">
        <is>
          <t>Reading Language Devices</t>
        </is>
      </c>
      <c r="C147" s="13" t="inlineStr">
        <is>
          <t>Reading: Direct Address [ENI6.08]</t>
        </is>
      </c>
      <c r="D147" s="12" t="inlineStr">
        <is>
          <t>This nugget contains learning material and questions on how to analyse direct address.</t>
        </is>
      </c>
      <c r="E147" s="12" t="inlineStr">
        <is>
          <t>a8395f35-2f80-4015-83ea-77babcf2adf5</t>
        </is>
      </c>
    </row>
    <row r="148" ht="45" customHeight="1">
      <c r="A148" s="12" t="inlineStr">
        <is>
          <t>Language Devices</t>
        </is>
      </c>
      <c r="B148" s="12" t="inlineStr">
        <is>
          <t>Reading Language Devices</t>
        </is>
      </c>
      <c r="C148" s="13" t="inlineStr">
        <is>
          <t>Reading: Imperatives [ENI6.09]</t>
        </is>
      </c>
      <c r="D148" s="12" t="inlineStr">
        <is>
          <t>This nugget contains learning material and questions on how to analyse imperatives.</t>
        </is>
      </c>
      <c r="E148" s="12" t="inlineStr">
        <is>
          <t>61316d54-bac2-40ef-b9af-798dee7d56e2</t>
        </is>
      </c>
    </row>
    <row r="149" ht="45" customHeight="1">
      <c r="A149" s="12" t="inlineStr">
        <is>
          <t>Language Devices</t>
        </is>
      </c>
      <c r="B149" s="12" t="inlineStr">
        <is>
          <t>Reading Language Devices</t>
        </is>
      </c>
      <c r="C149" s="13" t="inlineStr">
        <is>
          <t>Reading: Idioms [EN4.18]</t>
        </is>
      </c>
      <c r="D149" s="12" t="inlineStr">
        <is>
          <t>This nugget contains learning material and questions on how to analyse idioms.</t>
        </is>
      </c>
      <c r="E149" s="12" t="inlineStr">
        <is>
          <t>e2247a3f-5169-4922-834e-f09fb78906d8</t>
        </is>
      </c>
    </row>
    <row r="150" ht="45" customHeight="1">
      <c r="A150" s="12" t="inlineStr">
        <is>
          <t>Language Devices</t>
        </is>
      </c>
      <c r="B150" s="12" t="inlineStr">
        <is>
          <t>Reading Language Devices</t>
        </is>
      </c>
      <c r="C150" s="13" t="inlineStr">
        <is>
          <t>Reading: Contrasting [EN4.19]</t>
        </is>
      </c>
      <c r="D150" s="12" t="inlineStr">
        <is>
          <t>This nugget contains learning material and questions on how to analyse contrasting.</t>
        </is>
      </c>
      <c r="E150" s="12" t="inlineStr">
        <is>
          <t>c3ec3ff7-4bdd-4d81-9601-b1656248199d</t>
        </is>
      </c>
    </row>
    <row r="151" ht="45" customHeight="1">
      <c r="A151" s="12" t="inlineStr">
        <is>
          <t>Language Devices</t>
        </is>
      </c>
      <c r="B151" s="12" t="inlineStr">
        <is>
          <t>Reading Language Devices</t>
        </is>
      </c>
      <c r="C151" s="13" t="inlineStr">
        <is>
          <t>Reading: Rhetorical Questions [ENI6.10]</t>
        </is>
      </c>
      <c r="D151" s="12" t="inlineStr">
        <is>
          <t>This nugget contains learning material and questions on how to analyse rhetorical questions.</t>
        </is>
      </c>
      <c r="E151" s="12" t="inlineStr">
        <is>
          <t>717ab647-046d-4cd7-a3a9-0f22af988553</t>
        </is>
      </c>
    </row>
    <row r="152" ht="45" customHeight="1">
      <c r="A152" s="12" t="inlineStr">
        <is>
          <t>Legacy Diagnostics</t>
        </is>
      </c>
      <c r="B152" s="12" t="inlineStr">
        <is>
          <t>Legacy Diagnostics 1</t>
        </is>
      </c>
      <c r="C152" s="13" t="inlineStr">
        <is>
          <t>Diagnostic: Writing and Structure [ENI0.09]</t>
        </is>
      </c>
      <c r="D152" s="12" t="inlineStr"/>
      <c r="E152" s="12" t="inlineStr">
        <is>
          <t>6838d1fd-9e51-4f35-81c7-22b4a51514f7</t>
        </is>
      </c>
    </row>
    <row r="153" ht="45" customHeight="1">
      <c r="A153" s="12" t="inlineStr">
        <is>
          <t>Legacy Diagnostics</t>
        </is>
      </c>
      <c r="B153" s="12" t="inlineStr">
        <is>
          <t>Legacy Diagnostics 2</t>
        </is>
      </c>
      <c r="C153" s="13" t="inlineStr">
        <is>
          <t>Diagnostic: Comparison and Evaluation [ENI0.10]</t>
        </is>
      </c>
      <c r="D153" s="12" t="inlineStr">
        <is>
          <t> </t>
        </is>
      </c>
      <c r="E153" s="12" t="inlineStr">
        <is>
          <t>cfdea561-8348-46b1-b687-5c8cdec7fe09</t>
        </is>
      </c>
    </row>
    <row r="154" ht="45" customHeight="1">
      <c r="A154" s="12" t="inlineStr">
        <is>
          <t>Legacy Diagnostics</t>
        </is>
      </c>
      <c r="B154" s="12" t="inlineStr">
        <is>
          <t>Legacy Diagnostics 3</t>
        </is>
      </c>
      <c r="C154" s="13" t="inlineStr">
        <is>
          <t>Diagnostic: Reading Skills [ENI0.08]</t>
        </is>
      </c>
      <c r="D154" s="12" t="inlineStr"/>
      <c r="E154" s="12" t="inlineStr">
        <is>
          <t>e73ab6ef-ae76-4a2f-9fac-a4ff3097f986</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94"/>
  <sheetViews>
    <sheetView showGridLines="0" workbookViewId="0">
      <selection activeCell="A1" sqref="A1"/>
    </sheetView>
  </sheetViews>
  <sheetFormatPr baseColWidth="8" defaultRowHeight="15"/>
  <cols>
    <col width="15"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f3863b93-d961-4a69-8328-f3d9974ff336</t>
        </is>
      </c>
    </row>
    <row r="3">
      <c r="A3" s="2" t="inlineStr">
        <is>
          <t>Grade 1 Mathematics</t>
        </is>
      </c>
      <c r="D3" s="3" t="inlineStr">
        <is>
          <t>Last updated: 17 July 2026</t>
        </is>
      </c>
    </row>
    <row r="4">
      <c r="A4" s="4" t="inlineStr">
        <is>
          <t>4 Topics   ·   9 Subtopics   ·   87 Nuggets   ·   18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[PM0.50]</t>
        </is>
      </c>
      <c r="D8" s="12" t="inlineStr"/>
      <c r="E8" s="12" t="inlineStr">
        <is>
          <t>56a4765d-5a64-40b3-bbf7-8aa36b95eb63</t>
        </is>
      </c>
    </row>
    <row r="9" ht="45" customHeight="1">
      <c r="A9" s="12" t="inlineStr">
        <is>
          <t>Number</t>
        </is>
      </c>
      <c r="B9" s="12" t="inlineStr">
        <is>
          <t>Number and Place Value</t>
        </is>
      </c>
      <c r="C9" s="13" t="inlineStr">
        <is>
          <t>2-Digit: Comparing Numbers with Greater Than and Less Than Symbols &lt;&gt; [PM10.15]</t>
        </is>
      </c>
      <c r="D9" s="12" t="inlineStr">
        <is>
          <t>This nugget has learning material and questions covering the topic of comparing numbers with greater than and less than symbols &lt;&gt;.</t>
        </is>
      </c>
      <c r="E9" s="12" t="inlineStr">
        <is>
          <t>479f2d41-9cd5-4d15-9364-92a05b02c483</t>
        </is>
      </c>
    </row>
    <row r="10" ht="45" customHeight="1">
      <c r="A10" s="12" t="inlineStr">
        <is>
          <t>Number</t>
        </is>
      </c>
      <c r="B10" s="12" t="inlineStr">
        <is>
          <t>Number and Place Value</t>
        </is>
      </c>
      <c r="C10" s="13" t="inlineStr">
        <is>
          <t>Reading and Writing Numbers to 20 [PM10.16]</t>
        </is>
      </c>
      <c r="D10" s="12" t="inlineStr">
        <is>
          <t xml:space="preserve">This nugget has learning material and questions covering the topic of reading and writing numbers to 20.
</t>
        </is>
      </c>
      <c r="E10" s="12" t="inlineStr">
        <is>
          <t>ad9fae6d-d714-4afe-86a6-9c4f13524152</t>
        </is>
      </c>
    </row>
    <row r="11" ht="45" customHeight="1">
      <c r="A11" s="12" t="inlineStr">
        <is>
          <t>Number</t>
        </is>
      </c>
      <c r="B11" s="12" t="inlineStr">
        <is>
          <t>Number and Place Value</t>
        </is>
      </c>
      <c r="C11" s="13" t="inlineStr">
        <is>
          <t>Reading and Writing Numbers to 100 [PM10.17]</t>
        </is>
      </c>
      <c r="D11" s="12" t="inlineStr">
        <is>
          <t>This nugget has learning material and questions covering the topic of reading and writing numbers to 100.</t>
        </is>
      </c>
      <c r="E11" s="12" t="inlineStr">
        <is>
          <t>7c6bf06d-c10c-4cbe-a8a2-8eeb5189fef8</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2-Digit: Recognising Place Value [PM1.34]</t>
        </is>
      </c>
      <c r="D16" s="12" t="inlineStr">
        <is>
          <t>This nugget has learning material and questions covering the topic of Recognising Place Value (2 Digit) .</t>
        </is>
      </c>
      <c r="E16" s="12" t="inlineStr">
        <is>
          <t>3bbec49f-12ac-412c-99be-2718c23a5ab7</t>
        </is>
      </c>
    </row>
    <row r="17" ht="45" customHeight="1">
      <c r="A17" s="12" t="inlineStr">
        <is>
          <t>Number</t>
        </is>
      </c>
      <c r="B17" s="12" t="inlineStr">
        <is>
          <t>Number and Place Value</t>
        </is>
      </c>
      <c r="C17" s="13" t="inlineStr">
        <is>
          <t>2-Digit: Representing Numbers [PM1.35]</t>
        </is>
      </c>
      <c r="D17" s="12" t="inlineStr">
        <is>
          <t>This nugget has learning material and questions covering the topic of Representing Numbers (2 Digit) .</t>
        </is>
      </c>
      <c r="E17" s="12" t="inlineStr">
        <is>
          <t>f12ee8a7-c0c8-4c03-a174-14f27c2d4015</t>
        </is>
      </c>
    </row>
    <row r="18" ht="45" customHeight="1">
      <c r="A18" s="12" t="inlineStr">
        <is>
          <t>Number</t>
        </is>
      </c>
      <c r="B18" s="12" t="inlineStr">
        <is>
          <t>Number and Place Value</t>
        </is>
      </c>
      <c r="C18" s="13" t="inlineStr">
        <is>
          <t>Number Lines to 100 [PM1.36]</t>
        </is>
      </c>
      <c r="D18" s="12" t="inlineStr">
        <is>
          <t>This nugget has learning material and questions covering the topic of Number Lines to 100.</t>
        </is>
      </c>
      <c r="E18" s="12" t="inlineStr">
        <is>
          <t>20deeac3-4089-4fb0-9bdd-88274cf31b70</t>
        </is>
      </c>
    </row>
    <row r="19" ht="45" customHeight="1">
      <c r="A19" s="12" t="inlineStr">
        <is>
          <t>Number</t>
        </is>
      </c>
      <c r="B19" s="12" t="inlineStr">
        <is>
          <t>Number and Place Value</t>
        </is>
      </c>
      <c r="C19" s="13" t="inlineStr">
        <is>
          <t>Number and Place Value Checkpoint [PM10.18]</t>
        </is>
      </c>
      <c r="D19" s="12" t="inlineStr"/>
      <c r="E19" s="12" t="inlineStr">
        <is>
          <t>97a0ff18-98e9-48b3-860e-a360b0e2f694</t>
        </is>
      </c>
    </row>
    <row r="20" ht="45" customHeight="1">
      <c r="A20" s="12" t="inlineStr">
        <is>
          <t>Number</t>
        </is>
      </c>
      <c r="B20" s="12" t="inlineStr">
        <is>
          <t>Addition and Subtraction</t>
        </is>
      </c>
      <c r="C20" s="13" t="inlineStr">
        <is>
          <t>Diagnostic: Addition and Subtraction [PM0.51]</t>
        </is>
      </c>
      <c r="D20" s="12" t="inlineStr"/>
      <c r="E20" s="12" t="inlineStr">
        <is>
          <t>2130b95b-7134-4455-ba4b-0324801e357b</t>
        </is>
      </c>
    </row>
    <row r="21" ht="45" customHeight="1">
      <c r="A21" s="12" t="inlineStr">
        <is>
          <t>Number</t>
        </is>
      </c>
      <c r="B21" s="12" t="inlineStr">
        <is>
          <t>Addition and Subtraction</t>
        </is>
      </c>
      <c r="C21" s="13" t="inlineStr">
        <is>
          <t>Single Digit Addition [PM10.11]</t>
        </is>
      </c>
      <c r="D21" s="12" t="inlineStr">
        <is>
          <t>This nugget has learning material and questions covering the topic of single digit addition.</t>
        </is>
      </c>
      <c r="E21" s="12" t="inlineStr">
        <is>
          <t>c00a705d-307a-4499-a65b-2420bb16e41d</t>
        </is>
      </c>
    </row>
    <row r="22" ht="45" customHeight="1">
      <c r="A22" s="12" t="inlineStr">
        <is>
          <t>Number</t>
        </is>
      </c>
      <c r="B22" s="12" t="inlineStr">
        <is>
          <t>Addition and Subtraction</t>
        </is>
      </c>
      <c r="C22" s="13" t="inlineStr">
        <is>
          <t>Single Digit Subtraction [PM10.13]</t>
        </is>
      </c>
      <c r="D22" s="12" t="inlineStr">
        <is>
          <t>This nugget has learning material and questions covering the topic of single digit subtraction.</t>
        </is>
      </c>
      <c r="E22" s="12" t="inlineStr">
        <is>
          <t>1a633445-7f34-4079-b403-63ce773e6ccc</t>
        </is>
      </c>
    </row>
    <row r="23" ht="45" customHeight="1">
      <c r="A23" s="12" t="inlineStr">
        <is>
          <t>Number</t>
        </is>
      </c>
      <c r="B23" s="12" t="inlineStr">
        <is>
          <t>Addition and Subtraction</t>
        </is>
      </c>
      <c r="C23" s="13" t="inlineStr">
        <is>
          <t>Commutativity in Addition [PM2.42]</t>
        </is>
      </c>
      <c r="D23" s="12" t="inlineStr">
        <is>
          <t xml:space="preserve">This nugget has learning material and questions covering the topic of commutativity in addition.
</t>
        </is>
      </c>
      <c r="E23" s="12" t="inlineStr">
        <is>
          <t>1de49354-daa7-4f8b-a4be-363441d5c008</t>
        </is>
      </c>
    </row>
    <row r="24" ht="45" customHeight="1">
      <c r="A24" s="12" t="inlineStr">
        <is>
          <t>Number</t>
        </is>
      </c>
      <c r="B24" s="12" t="inlineStr">
        <is>
          <t>Addition and Subtraction</t>
        </is>
      </c>
      <c r="C24" s="13" t="inlineStr">
        <is>
          <t>Number Bonds to 20 [PM2.30]</t>
        </is>
      </c>
      <c r="D24" s="12" t="inlineStr">
        <is>
          <t>This nugget has learning material and questions covering the topic of Number Bonds to 20.</t>
        </is>
      </c>
      <c r="E24" s="12" t="inlineStr">
        <is>
          <t>4cece8a6-d474-4ab0-b44a-425e1b52ef90</t>
        </is>
      </c>
    </row>
    <row r="25" ht="45" customHeight="1">
      <c r="A25" s="12" t="inlineStr">
        <is>
          <t>Number</t>
        </is>
      </c>
      <c r="B25" s="12" t="inlineStr">
        <is>
          <t>Addition and Subtraction</t>
        </is>
      </c>
      <c r="C25" s="13" t="inlineStr">
        <is>
          <t>Number Bonds to 100 [PM2.31]</t>
        </is>
      </c>
      <c r="D25" s="12" t="inlineStr">
        <is>
          <t>This nugget has learning material and questions covering the topic of Number Bonds to 100.</t>
        </is>
      </c>
      <c r="E25" s="12" t="inlineStr">
        <is>
          <t>f211d645-f04e-4a0b-b2d4-f0561e447e51</t>
        </is>
      </c>
    </row>
    <row r="26" ht="45" customHeight="1">
      <c r="A26" s="12" t="inlineStr">
        <is>
          <t>Number</t>
        </is>
      </c>
      <c r="B26" s="12" t="inlineStr">
        <is>
          <t>Addition and Subtraction</t>
        </is>
      </c>
      <c r="C26" s="13" t="inlineStr">
        <is>
          <t>Adding Three 1-Digit Numbers [PM2.32]</t>
        </is>
      </c>
      <c r="D26" s="12" t="inlineStr">
        <is>
          <t>This nugget has learning material and questions covering the topic of Adding Three 1 Digit Numbers.</t>
        </is>
      </c>
      <c r="E26" s="12" t="inlineStr">
        <is>
          <t>b161af73-4fcd-4d6f-b7f2-489256ed4458</t>
        </is>
      </c>
    </row>
    <row r="27" ht="45" customHeight="1">
      <c r="A27" s="12" t="inlineStr">
        <is>
          <t>Number</t>
        </is>
      </c>
      <c r="B27" s="12" t="inlineStr">
        <is>
          <t>Addition and Subtraction</t>
        </is>
      </c>
      <c r="C27" s="13" t="inlineStr">
        <is>
          <t>Addition and Subtraction Fact Families [PM2.41]</t>
        </is>
      </c>
      <c r="D27" s="12" t="inlineStr">
        <is>
          <t>This nugget has learning material and questions covering the topic of Addition and Subtraction Fact Families.</t>
        </is>
      </c>
      <c r="E27" s="12" t="inlineStr">
        <is>
          <t>d98a2141-7551-493a-8d12-3a79b47ef83b</t>
        </is>
      </c>
    </row>
    <row r="28" ht="45" customHeight="1">
      <c r="A28" s="12" t="inlineStr">
        <is>
          <t>Number</t>
        </is>
      </c>
      <c r="B28" s="12" t="inlineStr">
        <is>
          <t>Addition and Subtraction</t>
        </is>
      </c>
      <c r="C28" s="13" t="inlineStr">
        <is>
          <t>2-Digit: Adding and Subtracting 1s (Not Crossing 10) [PM2.33]</t>
        </is>
      </c>
      <c r="D28" s="12" t="inlineStr">
        <is>
          <t>This nugget has learning material and questions covering the topic of Adding and subtracting 1s (2 Digit , Not Crossing 10).</t>
        </is>
      </c>
      <c r="E28" s="12" t="inlineStr">
        <is>
          <t>0d0e2d80-faa7-41f6-8db8-4aff6b32e20c</t>
        </is>
      </c>
    </row>
    <row r="29" ht="45" customHeight="1">
      <c r="A29" s="12" t="inlineStr">
        <is>
          <t>Number</t>
        </is>
      </c>
      <c r="B29" s="12" t="inlineStr">
        <is>
          <t>Addition and Subtraction</t>
        </is>
      </c>
      <c r="C29" s="13" t="inlineStr">
        <is>
          <t>2-Digit: Finding 10 More or 10 Less [PM1.38]</t>
        </is>
      </c>
      <c r="D29" s="12" t="inlineStr">
        <is>
          <t>This nugget has learning material and questions covering the topic of Finding 10 More or 10 Less (2 Digit).</t>
        </is>
      </c>
      <c r="E29" s="12" t="inlineStr">
        <is>
          <t>2762057b-7600-46c5-80a7-df3bb8e455be</t>
        </is>
      </c>
    </row>
    <row r="30" ht="45" customHeight="1">
      <c r="A30" s="12" t="inlineStr">
        <is>
          <t>Number</t>
        </is>
      </c>
      <c r="B30" s="12" t="inlineStr">
        <is>
          <t>Addition and Subtraction</t>
        </is>
      </c>
      <c r="C30" s="13" t="inlineStr">
        <is>
          <t>2-Digit: Adding 1 Digit Numbers (Crossing 10) [PM2.35]</t>
        </is>
      </c>
      <c r="D30" s="12" t="inlineStr">
        <is>
          <t>This nugget has learning material and questions covering the topic of Adding 1 Digit Numbers (2 Digit, Crossing 10).</t>
        </is>
      </c>
      <c r="E30" s="12" t="inlineStr">
        <is>
          <t>6fe0afec-6ddd-4114-878f-86973be367f3</t>
        </is>
      </c>
    </row>
    <row r="31" ht="45" customHeight="1">
      <c r="A31" s="12" t="inlineStr">
        <is>
          <t>Number</t>
        </is>
      </c>
      <c r="B31" s="12" t="inlineStr">
        <is>
          <t>Addition and Subtraction</t>
        </is>
      </c>
      <c r="C31" s="13" t="inlineStr">
        <is>
          <t>2-Digit: Subtracting 1 Digit Numbers (Crossing 10) [PM2.36]</t>
        </is>
      </c>
      <c r="D31" s="12" t="inlineStr">
        <is>
          <t>This nugget has learning material and questions covering the topic of Subtracting 1 Digit Numbers (2 Digit, Crossing 10).</t>
        </is>
      </c>
      <c r="E31" s="12" t="inlineStr">
        <is>
          <t>db143507-a08c-4e44-9af4-420bcd22d83a</t>
        </is>
      </c>
    </row>
    <row r="32" ht="45" customHeight="1">
      <c r="A32" s="12" t="inlineStr">
        <is>
          <t>Number</t>
        </is>
      </c>
      <c r="B32" s="12" t="inlineStr">
        <is>
          <t>Addition and Subtraction</t>
        </is>
      </c>
      <c r="C32" s="13" t="inlineStr">
        <is>
          <t>2-Digit: Adding and Subtracting Multiples of 10 [PM2.34]</t>
        </is>
      </c>
      <c r="D32" s="12" t="inlineStr">
        <is>
          <t>This nugget has learning material and questions covering the topic of Adding and Subtracting Multiples of 10 (2 Digit).</t>
        </is>
      </c>
      <c r="E32" s="12" t="inlineStr">
        <is>
          <t>d05a7c93-1b2a-4a05-89f0-d510cba961ba</t>
        </is>
      </c>
    </row>
    <row r="33" ht="45" customHeight="1">
      <c r="A33" s="12" t="inlineStr">
        <is>
          <t>Number</t>
        </is>
      </c>
      <c r="B33" s="12" t="inlineStr">
        <is>
          <t>Addition and Subtraction</t>
        </is>
      </c>
      <c r="C33" s="13" t="inlineStr">
        <is>
          <t>2-Digit: Adding 2 Digit Numbers (No Exchanging) [PM2.37]</t>
        </is>
      </c>
      <c r="D33" s="12" t="inlineStr">
        <is>
          <t>This nugget has learning material and questions covering the topic of Adding 2 Digit Numbers (2 Digit, No Exchanging).</t>
        </is>
      </c>
      <c r="E33" s="12" t="inlineStr">
        <is>
          <t>815370c7-e70b-42aa-8a51-0dadc3760c93</t>
        </is>
      </c>
    </row>
    <row r="34" ht="45" customHeight="1">
      <c r="A34" s="12" t="inlineStr">
        <is>
          <t>Number</t>
        </is>
      </c>
      <c r="B34" s="12" t="inlineStr">
        <is>
          <t>Addition and Subtraction</t>
        </is>
      </c>
      <c r="C34" s="13" t="inlineStr">
        <is>
          <t>2-Digit: Subtracting 2 Digit Numbers (No Exchanging) [PM2.38]</t>
        </is>
      </c>
      <c r="D34" s="12" t="inlineStr">
        <is>
          <t>This nugget has learning material and questions covering the topic of Subtracting 2 Digit Numbers (2 Digit, No Exchanging).</t>
        </is>
      </c>
      <c r="E34" s="12" t="inlineStr">
        <is>
          <t>a9ad84d5-4430-4c9b-b228-1081403b78d2</t>
        </is>
      </c>
    </row>
    <row r="35" ht="45" customHeight="1">
      <c r="A35" s="12" t="inlineStr">
        <is>
          <t>Number</t>
        </is>
      </c>
      <c r="B35" s="12" t="inlineStr">
        <is>
          <t>Addition and Subtraction</t>
        </is>
      </c>
      <c r="C35" s="13" t="inlineStr">
        <is>
          <t>2-Digit: Adding 2 Digit Numbers (With Exchanging) [PM2.39]</t>
        </is>
      </c>
      <c r="D35" s="12" t="inlineStr">
        <is>
          <t>This nugget has learning material and questions covering the topic of Adding 2 Digit Numbers (2 Digit , With Exchanging).</t>
        </is>
      </c>
      <c r="E35" s="12" t="inlineStr">
        <is>
          <t>d76574d4-223e-41f1-ae29-bff2c1687594</t>
        </is>
      </c>
    </row>
    <row r="36" ht="45" customHeight="1">
      <c r="A36" s="12" t="inlineStr">
        <is>
          <t>Number</t>
        </is>
      </c>
      <c r="B36" s="12" t="inlineStr">
        <is>
          <t>Addition and Subtraction</t>
        </is>
      </c>
      <c r="C36" s="13" t="inlineStr">
        <is>
          <t>2-Digit: Subtracting 2 Digit Numbers (With Exchanging) [PM2.40]</t>
        </is>
      </c>
      <c r="D36" s="12" t="inlineStr">
        <is>
          <t>This nugget has learning material and questions covering the topic of Subtracting 2 Digit Numbers (2 Digit , With Exchanging)</t>
        </is>
      </c>
      <c r="E36" s="12" t="inlineStr">
        <is>
          <t>c0245b45-8fec-4945-b53b-3868e1198554</t>
        </is>
      </c>
    </row>
    <row r="37" ht="45" customHeight="1">
      <c r="A37" s="12" t="inlineStr">
        <is>
          <t>Number</t>
        </is>
      </c>
      <c r="B37" s="12" t="inlineStr">
        <is>
          <t>Addition and Subtraction</t>
        </is>
      </c>
      <c r="C37" s="13" t="inlineStr">
        <is>
          <t>2-Digit: Solving Missing Number Problems Using Fact Families [PM2.43]</t>
        </is>
      </c>
      <c r="D37" s="12" t="inlineStr">
        <is>
          <t>This nugget has learning material and questions covering the topic of solving missing number problems using fact families.</t>
        </is>
      </c>
      <c r="E37" s="12" t="inlineStr">
        <is>
          <t>72971e7f-0171-4325-9c79-c431a6c6f8f0</t>
        </is>
      </c>
    </row>
    <row r="38" ht="45" customHeight="1">
      <c r="A38" s="12" t="inlineStr">
        <is>
          <t>Number</t>
        </is>
      </c>
      <c r="B38" s="12" t="inlineStr">
        <is>
          <t>Addition and Subtraction</t>
        </is>
      </c>
      <c r="C38" s="13" t="inlineStr">
        <is>
          <t>Addition and Subtraction Checkpoint [PM2.44]</t>
        </is>
      </c>
      <c r="D38" s="12" t="inlineStr"/>
      <c r="E38" s="12" t="inlineStr">
        <is>
          <t>002cc37f-f737-4fb8-87e7-d78c901cd506</t>
        </is>
      </c>
    </row>
    <row r="39" ht="45" customHeight="1">
      <c r="A39" s="12" t="inlineStr">
        <is>
          <t>Number</t>
        </is>
      </c>
      <c r="B39" s="12" t="inlineStr">
        <is>
          <t>Multiplication and Division</t>
        </is>
      </c>
      <c r="C39" s="13" t="inlineStr">
        <is>
          <t>Diagnostic: Multiplication and Division [PM0.52]</t>
        </is>
      </c>
      <c r="D39" s="12" t="inlineStr"/>
      <c r="E39" s="12" t="inlineStr">
        <is>
          <t>7f9e97c8-f216-489c-a177-e96a6b759045</t>
        </is>
      </c>
    </row>
    <row r="40" ht="45" customHeight="1">
      <c r="A40" s="12" t="inlineStr">
        <is>
          <t>Number</t>
        </is>
      </c>
      <c r="B40" s="12" t="inlineStr">
        <is>
          <t>Multiplication and Division</t>
        </is>
      </c>
      <c r="C40" s="13" t="inlineStr">
        <is>
          <t>Odd and Even Numbers [PM3.62]</t>
        </is>
      </c>
      <c r="D40" s="12" t="inlineStr">
        <is>
          <t>This nugget has learning material and questions covering the topic of Odd and Even Numbers.</t>
        </is>
      </c>
      <c r="E40" s="12" t="inlineStr">
        <is>
          <t>e14fddf4-bad9-48d1-ae65-b8ff273c9611</t>
        </is>
      </c>
    </row>
    <row r="41" ht="45" customHeight="1">
      <c r="A41" s="12" t="inlineStr">
        <is>
          <t>Number</t>
        </is>
      </c>
      <c r="B41" s="12" t="inlineStr">
        <is>
          <t>Multiplication and Division</t>
        </is>
      </c>
      <c r="C41" s="13" t="inlineStr">
        <is>
          <t>Understanding Multiplication [PM3.63]</t>
        </is>
      </c>
      <c r="D41" s="12" t="inlineStr">
        <is>
          <t>This nugget has learning material and questions covering the topic of Understanding Multiplication.</t>
        </is>
      </c>
      <c r="E41" s="12" t="inlineStr">
        <is>
          <t>deb4e84d-1ac1-4138-bf7b-5927bb2ae6ca</t>
        </is>
      </c>
    </row>
    <row r="42" ht="45" customHeight="1">
      <c r="A42" s="12" t="inlineStr">
        <is>
          <t>Number</t>
        </is>
      </c>
      <c r="B42" s="12" t="inlineStr">
        <is>
          <t>Multiplication and Division</t>
        </is>
      </c>
      <c r="C42" s="13" t="inlineStr">
        <is>
          <t>Multiplying by 2 [PM10.05]</t>
        </is>
      </c>
      <c r="D42" s="12" t="inlineStr">
        <is>
          <t>This nugget has learning material and questions covering the topic of multiplying by 2.</t>
        </is>
      </c>
      <c r="E42" s="12" t="inlineStr">
        <is>
          <t>9a532771-c714-45bb-a91e-f1eca99ee5cf</t>
        </is>
      </c>
    </row>
    <row r="43" ht="45" customHeight="1">
      <c r="A43" s="12" t="inlineStr">
        <is>
          <t>Number</t>
        </is>
      </c>
      <c r="B43" s="12" t="inlineStr">
        <is>
          <t>Multiplication and Division</t>
        </is>
      </c>
      <c r="C43" s="13" t="inlineStr">
        <is>
          <t>Multiplying by 5 [PM10.06]</t>
        </is>
      </c>
      <c r="D43" s="12" t="inlineStr">
        <is>
          <t>This nugget has learning material and questions covering the topic of multiplying by 5.</t>
        </is>
      </c>
      <c r="E43" s="12" t="inlineStr">
        <is>
          <t>6ea5214c-e0d5-47ec-8499-9c27fcf95505</t>
        </is>
      </c>
    </row>
    <row r="44" ht="45" customHeight="1">
      <c r="A44" s="12" t="inlineStr">
        <is>
          <t>Number</t>
        </is>
      </c>
      <c r="B44" s="12" t="inlineStr">
        <is>
          <t>Multiplication and Division</t>
        </is>
      </c>
      <c r="C44" s="13" t="inlineStr">
        <is>
          <t>Multiplying by 10 [PM10.07]</t>
        </is>
      </c>
      <c r="D44" s="12" t="inlineStr">
        <is>
          <t>This nugget has learning material and questions covering the topic of multiplying by 10.</t>
        </is>
      </c>
      <c r="E44" s="12" t="inlineStr">
        <is>
          <t>27fefe41-b4fb-474e-8d06-20b68af4f8d4</t>
        </is>
      </c>
    </row>
    <row r="45" ht="45" customHeight="1">
      <c r="A45" s="12" t="inlineStr">
        <is>
          <t>Number</t>
        </is>
      </c>
      <c r="B45" s="12" t="inlineStr">
        <is>
          <t>Multiplication and Division</t>
        </is>
      </c>
      <c r="C45" s="13" t="inlineStr">
        <is>
          <t>Mixed Multiplication 1 (2s,5s &amp; 10s) [PM3.66]</t>
        </is>
      </c>
      <c r="D45" s="12" t="inlineStr">
        <is>
          <t>This nugget has learning material and questions covering the topic of mixed multiplication (2s, 5s &amp; 10s).</t>
        </is>
      </c>
      <c r="E45" s="12" t="inlineStr">
        <is>
          <t>80dbcad9-fa63-492b-a3f8-adb4c3574d5a</t>
        </is>
      </c>
    </row>
    <row r="46" ht="45" customHeight="1">
      <c r="A46" s="12" t="inlineStr">
        <is>
          <t>Number</t>
        </is>
      </c>
      <c r="B46" s="12" t="inlineStr">
        <is>
          <t>Multiplication and Division</t>
        </is>
      </c>
      <c r="C46" s="13" t="inlineStr">
        <is>
          <t>Commutativity in Multiplication [PM3.67]</t>
        </is>
      </c>
      <c r="D46" s="12" t="inlineStr">
        <is>
          <t xml:space="preserve">This nugget has learning material and questions covering the topic of commutativity in multiplication.
</t>
        </is>
      </c>
      <c r="E46" s="12" t="inlineStr">
        <is>
          <t>42e722c4-1485-4125-8926-b419eef74f2b</t>
        </is>
      </c>
    </row>
    <row r="47" ht="45" customHeight="1">
      <c r="A47" s="12" t="inlineStr">
        <is>
          <t>Number</t>
        </is>
      </c>
      <c r="B47" s="12" t="inlineStr">
        <is>
          <t>Multiplication and Division</t>
        </is>
      </c>
      <c r="C47" s="13" t="inlineStr">
        <is>
          <t>Dividing by 2 [PM10.08]</t>
        </is>
      </c>
      <c r="D47" s="12" t="inlineStr">
        <is>
          <t>This nugget has learning material and questions covering the topic of dividing by 2.</t>
        </is>
      </c>
      <c r="E47" s="12" t="inlineStr">
        <is>
          <t>b9f7c86d-45e6-4eae-bb3b-1312164bccf7</t>
        </is>
      </c>
    </row>
    <row r="48" ht="45" customHeight="1">
      <c r="A48" s="12" t="inlineStr">
        <is>
          <t>Number</t>
        </is>
      </c>
      <c r="B48" s="12" t="inlineStr">
        <is>
          <t>Multiplication and Division</t>
        </is>
      </c>
      <c r="C48" s="13" t="inlineStr">
        <is>
          <t>Dividing by 5 [PM10.09]</t>
        </is>
      </c>
      <c r="D48" s="12" t="inlineStr">
        <is>
          <t>This nugget has learning material and questions covering the topic of dividing by 5.</t>
        </is>
      </c>
      <c r="E48" s="12" t="inlineStr">
        <is>
          <t>a957ba6f-1745-4db4-acb0-919017082676</t>
        </is>
      </c>
    </row>
    <row r="49" ht="45" customHeight="1">
      <c r="A49" s="12" t="inlineStr">
        <is>
          <t>Number</t>
        </is>
      </c>
      <c r="B49" s="12" t="inlineStr">
        <is>
          <t>Multiplication and Division</t>
        </is>
      </c>
      <c r="C49" s="13" t="inlineStr">
        <is>
          <t>Dividing by 10 [PM10.10]</t>
        </is>
      </c>
      <c r="D49" s="12" t="inlineStr">
        <is>
          <t>This nugget has learning material and questions covering the topic of dividing by 10.</t>
        </is>
      </c>
      <c r="E49" s="12" t="inlineStr">
        <is>
          <t>e964f50f-2b9d-4ec8-a211-d13c63b1c918</t>
        </is>
      </c>
    </row>
    <row r="50" ht="45" customHeight="1">
      <c r="A50" s="12" t="inlineStr">
        <is>
          <t>Number</t>
        </is>
      </c>
      <c r="B50" s="12" t="inlineStr">
        <is>
          <t>Multiplication and Division</t>
        </is>
      </c>
      <c r="C50" s="13" t="inlineStr">
        <is>
          <t>Mixed Division 1 (2s, 5s &amp; 10s) [PM3.68]</t>
        </is>
      </c>
      <c r="D50" s="12" t="inlineStr">
        <is>
          <t>This nugget has learning material and questions covering the topic of mixed division (2s, 5s &amp;10s).</t>
        </is>
      </c>
      <c r="E50" s="12" t="inlineStr">
        <is>
          <t>2c2cb2ac-936e-4585-9a67-938170d649f3</t>
        </is>
      </c>
    </row>
    <row r="51" ht="45" customHeight="1">
      <c r="A51" s="12" t="inlineStr">
        <is>
          <t>Number</t>
        </is>
      </c>
      <c r="B51" s="12" t="inlineStr">
        <is>
          <t>Multiplication and Division</t>
        </is>
      </c>
      <c r="C51" s="13" t="inlineStr">
        <is>
          <t>Multiplication and Division Fact Families [PM3.69]</t>
        </is>
      </c>
      <c r="D51" s="12" t="inlineStr">
        <is>
          <t>This nugget has learning material and questions covering the topic of multiplication and division fact families.</t>
        </is>
      </c>
      <c r="E51" s="12" t="inlineStr">
        <is>
          <t>7c29f8ff-e066-43a7-b9f2-8ca32792f334</t>
        </is>
      </c>
    </row>
    <row r="52" ht="45" customHeight="1">
      <c r="A52" s="12" t="inlineStr">
        <is>
          <t>Number</t>
        </is>
      </c>
      <c r="B52" s="12" t="inlineStr">
        <is>
          <t>Multiplication and Division</t>
        </is>
      </c>
      <c r="C52" s="13" t="inlineStr">
        <is>
          <t>Multiplication and Division Checkpoint [PM3.70]</t>
        </is>
      </c>
      <c r="D52" s="12" t="inlineStr"/>
      <c r="E52" s="12" t="inlineStr">
        <is>
          <t>20e1812b-5379-47ca-96fb-5c2e15dcccd9</t>
        </is>
      </c>
    </row>
    <row r="53" ht="45" customHeight="1">
      <c r="A53" s="12" t="inlineStr">
        <is>
          <t>Number</t>
        </is>
      </c>
      <c r="B53" s="12" t="inlineStr">
        <is>
          <t>Fractions</t>
        </is>
      </c>
      <c r="C53" s="13" t="inlineStr">
        <is>
          <t>Diagnostic: Fractions [PM0.53]</t>
        </is>
      </c>
      <c r="D53" s="12" t="inlineStr"/>
      <c r="E53" s="12" t="inlineStr">
        <is>
          <t>a53b03be-cfab-4c5d-8634-498d61a5f604</t>
        </is>
      </c>
    </row>
    <row r="54" ht="45" customHeight="1">
      <c r="A54" s="12" t="inlineStr">
        <is>
          <t>Number</t>
        </is>
      </c>
      <c r="B54" s="12" t="inlineStr">
        <is>
          <t>Fractions</t>
        </is>
      </c>
      <c r="C54" s="13" t="inlineStr">
        <is>
          <t>Recognising and Finding a Half [PM4.37]</t>
        </is>
      </c>
      <c r="D54" s="12" t="inlineStr">
        <is>
          <t>This nugget has learning material and questions covering the topic of Recognising and Finding a Half.</t>
        </is>
      </c>
      <c r="E54" s="12" t="inlineStr">
        <is>
          <t>20d5ebe5-ce6a-4f1e-8e94-90e3a6826ed0</t>
        </is>
      </c>
    </row>
    <row r="55" ht="45" customHeight="1">
      <c r="A55" s="12" t="inlineStr">
        <is>
          <t>Number</t>
        </is>
      </c>
      <c r="B55" s="12" t="inlineStr">
        <is>
          <t>Fractions</t>
        </is>
      </c>
      <c r="C55" s="13" t="inlineStr">
        <is>
          <t>Recognising and Finding Quarters [PM4.38]</t>
        </is>
      </c>
      <c r="D55" s="12" t="inlineStr">
        <is>
          <t>This nugget has learning material and questions covering the topic of Recognising and Finding Quarters.</t>
        </is>
      </c>
      <c r="E55" s="12" t="inlineStr">
        <is>
          <t>acb0bf82-bd42-4793-8f51-8213530277e6</t>
        </is>
      </c>
    </row>
    <row r="56" ht="45" customHeight="1">
      <c r="A56" s="12" t="inlineStr">
        <is>
          <t>Number</t>
        </is>
      </c>
      <c r="B56" s="12" t="inlineStr">
        <is>
          <t>Fractions</t>
        </is>
      </c>
      <c r="C56" s="13" t="inlineStr">
        <is>
          <t>Recognising and Finding Thirds [PM4.39]</t>
        </is>
      </c>
      <c r="D56" s="12" t="inlineStr">
        <is>
          <t>This nugget has learning material and questions covering the topic of Recognising and Finding Thirds.</t>
        </is>
      </c>
      <c r="E56" s="12" t="inlineStr">
        <is>
          <t>bebd42f9-e826-42f2-8aa4-0a625ca46706</t>
        </is>
      </c>
    </row>
    <row r="57" ht="45" customHeight="1">
      <c r="A57" s="12" t="inlineStr">
        <is>
          <t>Number</t>
        </is>
      </c>
      <c r="B57" s="12" t="inlineStr">
        <is>
          <t>Fractions</t>
        </is>
      </c>
      <c r="C57" s="13" t="inlineStr">
        <is>
          <t>Fractions Checkpoint [PM4.42]</t>
        </is>
      </c>
      <c r="D57" s="12" t="inlineStr"/>
      <c r="E57" s="12" t="inlineStr">
        <is>
          <t>7b774399-a0e4-4f94-9361-b1c6b10dfb33</t>
        </is>
      </c>
    </row>
    <row r="58" ht="45" customHeight="1">
      <c r="A58" s="12" t="inlineStr">
        <is>
          <t>Measurement</t>
        </is>
      </c>
      <c r="B58" s="12" t="inlineStr">
        <is>
          <t>Measurements</t>
        </is>
      </c>
      <c r="C58" s="13" t="inlineStr">
        <is>
          <t>Diagnostic: Measurement [PM0.54]</t>
        </is>
      </c>
      <c r="D58" s="12" t="inlineStr"/>
      <c r="E58" s="12" t="inlineStr">
        <is>
          <t>d7fe0bd3-1587-4a54-bec8-5fe0608d99e2</t>
        </is>
      </c>
    </row>
    <row r="59" ht="45" customHeight="1">
      <c r="A59" s="12" t="inlineStr">
        <is>
          <t>Measurement</t>
        </is>
      </c>
      <c r="B59" s="12" t="inlineStr">
        <is>
          <t>Measurements</t>
        </is>
      </c>
      <c r="C59" s="13" t="inlineStr">
        <is>
          <t>2-Digit: Measuring in Centimetres [PM5.31]</t>
        </is>
      </c>
      <c r="D59" s="12" t="inlineStr">
        <is>
          <t xml:space="preserve">This nugget has learning material and questions covering the topic of measuring in centimetres.
</t>
        </is>
      </c>
      <c r="E59" s="12" t="inlineStr">
        <is>
          <t>1df4c62b-2ee3-40d4-871a-de9f98311df6</t>
        </is>
      </c>
    </row>
    <row r="60" ht="45" customHeight="1">
      <c r="A60" s="12" t="inlineStr">
        <is>
          <t>Measurement</t>
        </is>
      </c>
      <c r="B60" s="12" t="inlineStr">
        <is>
          <t>Measurements</t>
        </is>
      </c>
      <c r="C60" s="13" t="inlineStr">
        <is>
          <t>2-Digit: Solving Problems with Length and Height [PM5.32]</t>
        </is>
      </c>
      <c r="D60" s="12" t="inlineStr">
        <is>
          <t xml:space="preserve">This nugget has learning material and questions covering the topic of solving problems with length and height.
</t>
        </is>
      </c>
      <c r="E60" s="12" t="inlineStr">
        <is>
          <t>9f0949f1-ae10-4b0e-9833-f15ff7bdec22</t>
        </is>
      </c>
    </row>
    <row r="61" ht="45" customHeight="1">
      <c r="A61" s="12" t="inlineStr">
        <is>
          <t>Measurement</t>
        </is>
      </c>
      <c r="B61" s="12" t="inlineStr">
        <is>
          <t>Measurements</t>
        </is>
      </c>
      <c r="C61" s="13" t="inlineStr">
        <is>
          <t>2-Digit: Measuring Mass in Grams [PM5.33]</t>
        </is>
      </c>
      <c r="D61" s="12" t="inlineStr">
        <is>
          <t>This nugget has learning material and questions covering the topic of measuring mass in grams.</t>
        </is>
      </c>
      <c r="E61" s="12" t="inlineStr">
        <is>
          <t>d4b2ffab-8aed-4822-9de3-d01bff262fe9</t>
        </is>
      </c>
    </row>
    <row r="62" ht="45" customHeight="1">
      <c r="A62" s="12" t="inlineStr">
        <is>
          <t>Measurement</t>
        </is>
      </c>
      <c r="B62" s="12" t="inlineStr">
        <is>
          <t>Measurements</t>
        </is>
      </c>
      <c r="C62" s="13" t="inlineStr">
        <is>
          <t>2-Digit: Measuring Mass in Kilograms [PM5.34]</t>
        </is>
      </c>
      <c r="D62" s="12" t="inlineStr">
        <is>
          <t xml:space="preserve">This nugget has learning material and questions covering the topic of measuring mass in kilograms.
</t>
        </is>
      </c>
      <c r="E62" s="12" t="inlineStr">
        <is>
          <t>6bdeef60-15c6-4772-8a1c-fb662010c2c3</t>
        </is>
      </c>
    </row>
    <row r="63" ht="45" customHeight="1">
      <c r="A63" s="12" t="inlineStr">
        <is>
          <t>Measurement</t>
        </is>
      </c>
      <c r="B63" s="12" t="inlineStr">
        <is>
          <t>Measurements</t>
        </is>
      </c>
      <c r="C63" s="13" t="inlineStr">
        <is>
          <t>2-Digit: Solving Problems with Mass [PM5.35]</t>
        </is>
      </c>
      <c r="D63" s="12" t="inlineStr">
        <is>
          <t xml:space="preserve">This nugget has learning material and questions covering the topic of solving problems with mass.
</t>
        </is>
      </c>
      <c r="E63" s="12" t="inlineStr">
        <is>
          <t>c311b8d8-c930-4682-b405-d1b3f8bbe6b6</t>
        </is>
      </c>
    </row>
    <row r="64" ht="45" customHeight="1">
      <c r="A64" s="12" t="inlineStr">
        <is>
          <t>Measurement</t>
        </is>
      </c>
      <c r="B64" s="12" t="inlineStr">
        <is>
          <t>Measurements</t>
        </is>
      </c>
      <c r="C64" s="13" t="inlineStr">
        <is>
          <t>2-Digit: Measuring Volume and Capacity [PM5.36]</t>
        </is>
      </c>
      <c r="D64" s="12" t="inlineStr">
        <is>
          <t xml:space="preserve">This nugget has learning material and questions covering the topic of measuring volume and capacity.
</t>
        </is>
      </c>
      <c r="E64" s="12" t="inlineStr">
        <is>
          <t>13c8524f-38b4-4448-8b7b-c50fd3d32da0</t>
        </is>
      </c>
    </row>
    <row r="65" ht="45" customHeight="1">
      <c r="A65" s="12" t="inlineStr">
        <is>
          <t>Measurement</t>
        </is>
      </c>
      <c r="B65" s="12" t="inlineStr">
        <is>
          <t>Measurements</t>
        </is>
      </c>
      <c r="C65" s="13" t="inlineStr">
        <is>
          <t>2-Digit: Solving Problems with Volume and Capacity [PM5.37]</t>
        </is>
      </c>
      <c r="D65" s="12" t="inlineStr">
        <is>
          <t xml:space="preserve">This nugget has learning material and questions covering the topic of solving problems with volume and capacity.
</t>
        </is>
      </c>
      <c r="E65" s="12" t="inlineStr">
        <is>
          <t>2729c39a-fa4d-4c97-9a57-79f4fc815d18</t>
        </is>
      </c>
    </row>
    <row r="66" ht="45" customHeight="1">
      <c r="A66" s="12" t="inlineStr">
        <is>
          <t>Measurement</t>
        </is>
      </c>
      <c r="B66" s="12" t="inlineStr">
        <is>
          <t>Measurements</t>
        </is>
      </c>
      <c r="C66" s="13" t="inlineStr">
        <is>
          <t>Measuring Temperature [PM5.38]</t>
        </is>
      </c>
      <c r="D66" s="12" t="inlineStr">
        <is>
          <t xml:space="preserve">This nugget has learning material and questions covering the topic of measuring temperature.
</t>
        </is>
      </c>
      <c r="E66" s="12" t="inlineStr">
        <is>
          <t>bd56a9e2-d718-49c1-a58f-fa3816313ae7</t>
        </is>
      </c>
    </row>
    <row r="67" ht="45" customHeight="1">
      <c r="A67" s="12" t="inlineStr">
        <is>
          <t>Measurement</t>
        </is>
      </c>
      <c r="B67" s="12" t="inlineStr">
        <is>
          <t>Measurements</t>
        </is>
      </c>
      <c r="C67" s="13" t="inlineStr">
        <is>
          <t>Measurement Checkpoint [PM5.39]</t>
        </is>
      </c>
      <c r="D67" s="12" t="inlineStr"/>
      <c r="E67" s="12" t="inlineStr">
        <is>
          <t>394a14f1-017a-473c-aa68-740dff9577b1</t>
        </is>
      </c>
    </row>
    <row r="68" ht="45" customHeight="1">
      <c r="A68" s="12" t="inlineStr">
        <is>
          <t>Measurement</t>
        </is>
      </c>
      <c r="B68" s="12" t="inlineStr">
        <is>
          <t>Money</t>
        </is>
      </c>
      <c r="C68" s="13" t="inlineStr">
        <is>
          <t>Diagnostic: Money [PM0.55]</t>
        </is>
      </c>
      <c r="D68" s="12" t="inlineStr"/>
      <c r="E68" s="12" t="inlineStr">
        <is>
          <t>bf52513c-572b-4ccb-9ba6-a8596e2dffd0</t>
        </is>
      </c>
    </row>
    <row r="69" ht="45" customHeight="1">
      <c r="A69" s="12" t="inlineStr">
        <is>
          <t>Measurement</t>
        </is>
      </c>
      <c r="B69" s="12" t="inlineStr">
        <is>
          <t>Money</t>
        </is>
      </c>
      <c r="C69" s="13" t="inlineStr">
        <is>
          <t>Counting Money (Pence) [PM6.11]</t>
        </is>
      </c>
      <c r="D69" s="12" t="inlineStr">
        <is>
          <t>This nugget has learning material and questions covering the topic of Counting Money (Pence).</t>
        </is>
      </c>
      <c r="E69" s="12" t="inlineStr">
        <is>
          <t>23aea8ea-c03c-4418-abb9-788328f51c46</t>
        </is>
      </c>
    </row>
    <row r="70" ht="45" customHeight="1">
      <c r="A70" s="12" t="inlineStr">
        <is>
          <t>Measurement</t>
        </is>
      </c>
      <c r="B70" s="12" t="inlineStr">
        <is>
          <t>Money</t>
        </is>
      </c>
      <c r="C70" s="13" t="inlineStr">
        <is>
          <t>Counting Money (Pounds) [PM6.12]</t>
        </is>
      </c>
      <c r="D70" s="12" t="inlineStr">
        <is>
          <t>This nugget has learning material and questions covering the topic of Counting Money (Pounds).</t>
        </is>
      </c>
      <c r="E70" s="12" t="inlineStr">
        <is>
          <t>8df9dcba-ecb3-46e8-a5c9-e9adc22e68ea</t>
        </is>
      </c>
    </row>
    <row r="71" ht="45" customHeight="1">
      <c r="A71" s="12" t="inlineStr">
        <is>
          <t>Measurement</t>
        </is>
      </c>
      <c r="B71" s="12" t="inlineStr">
        <is>
          <t>Money</t>
        </is>
      </c>
      <c r="C71" s="13" t="inlineStr">
        <is>
          <t>Making Amounts (Pounds and Pence) [PM6.15]</t>
        </is>
      </c>
      <c r="D71" s="12" t="inlineStr">
        <is>
          <t>This nugget has learning material and questions covering the topic of Making Amounts (Pounds and Pence).</t>
        </is>
      </c>
      <c r="E71" s="12" t="inlineStr">
        <is>
          <t>65821653-75e1-44cc-ad22-e1a3314554be</t>
        </is>
      </c>
    </row>
    <row r="72" ht="45" customHeight="1">
      <c r="A72" s="12" t="inlineStr">
        <is>
          <t>Measurement</t>
        </is>
      </c>
      <c r="B72" s="12" t="inlineStr">
        <is>
          <t>Money</t>
        </is>
      </c>
      <c r="C72" s="13" t="inlineStr">
        <is>
          <t>Making the Same Amount [PM6.16]</t>
        </is>
      </c>
      <c r="D72" s="12" t="inlineStr">
        <is>
          <t xml:space="preserve">This nugget has learning material and questions covering the topic of making the same amount.
</t>
        </is>
      </c>
      <c r="E72" s="12" t="inlineStr">
        <is>
          <t>0068521a-764d-4706-81fd-18d92314630f</t>
        </is>
      </c>
    </row>
    <row r="73" ht="45" customHeight="1">
      <c r="A73" s="12" t="inlineStr">
        <is>
          <t>Measurement</t>
        </is>
      </c>
      <c r="B73" s="12" t="inlineStr">
        <is>
          <t>Money</t>
        </is>
      </c>
      <c r="C73" s="13" t="inlineStr">
        <is>
          <t>Finding Change 1 (from £1) [PM6.14]</t>
        </is>
      </c>
      <c r="D73" s="12" t="inlineStr">
        <is>
          <t>This nugget has learning material and questions covering the topic of Finding Change 1 (from £1).</t>
        </is>
      </c>
      <c r="E73" s="12" t="inlineStr">
        <is>
          <t>a627acaa-05dc-40c1-a7e9-eb1f30583e0f</t>
        </is>
      </c>
    </row>
    <row r="74" ht="45" customHeight="1">
      <c r="A74" s="12" t="inlineStr">
        <is>
          <t>Measurement</t>
        </is>
      </c>
      <c r="B74" s="12" t="inlineStr">
        <is>
          <t>Money</t>
        </is>
      </c>
      <c r="C74" s="13" t="inlineStr">
        <is>
          <t>Money Checkpoint [PM6.17]</t>
        </is>
      </c>
      <c r="D74" s="12" t="inlineStr"/>
      <c r="E74" s="12" t="inlineStr">
        <is>
          <t>2d87367d-88ce-49d1-b2b4-f2c2498404f1</t>
        </is>
      </c>
    </row>
    <row r="75" ht="45" customHeight="1">
      <c r="A75" s="12" t="inlineStr">
        <is>
          <t>Measurement</t>
        </is>
      </c>
      <c r="B75" s="12" t="inlineStr">
        <is>
          <t>Time</t>
        </is>
      </c>
      <c r="C75" s="13" t="inlineStr">
        <is>
          <t>Diagnostic: Time [PM0.56]</t>
        </is>
      </c>
      <c r="D75" s="12" t="inlineStr"/>
      <c r="E75" s="12" t="inlineStr">
        <is>
          <t>36eb1194-dff4-421a-a665-6906ab71d61f</t>
        </is>
      </c>
    </row>
    <row r="76" ht="45" customHeight="1">
      <c r="A76" s="12" t="inlineStr">
        <is>
          <t>Measurement</t>
        </is>
      </c>
      <c r="B76" s="12" t="inlineStr">
        <is>
          <t>Time</t>
        </is>
      </c>
      <c r="C76" s="13" t="inlineStr">
        <is>
          <t>Estimating Time [PM7.10]</t>
        </is>
      </c>
      <c r="D76" s="12" t="inlineStr">
        <is>
          <t>This nugget has learning material and questions covering the topic of estimating time.</t>
        </is>
      </c>
      <c r="E76" s="12" t="inlineStr">
        <is>
          <t>805d57e4-8e10-4846-820e-8902c8bb2f76</t>
        </is>
      </c>
    </row>
    <row r="77" ht="45" customHeight="1">
      <c r="A77" s="12" t="inlineStr">
        <is>
          <t>Measurement</t>
        </is>
      </c>
      <c r="B77" s="12" t="inlineStr">
        <is>
          <t>Time</t>
        </is>
      </c>
      <c r="C77" s="13" t="inlineStr">
        <is>
          <t>Units of Time 1 [PM7.19]</t>
        </is>
      </c>
      <c r="D77" s="12" t="inlineStr">
        <is>
          <t>This nugget has learning material and questions covering the topic of units of time.</t>
        </is>
      </c>
      <c r="E77" s="12" t="inlineStr">
        <is>
          <t>cc5abdaa-d25d-430c-a6ce-c685df64375d</t>
        </is>
      </c>
    </row>
    <row r="78" ht="45" customHeight="1">
      <c r="A78" s="12" t="inlineStr">
        <is>
          <t>Measurement</t>
        </is>
      </c>
      <c r="B78" s="12" t="inlineStr">
        <is>
          <t>Time</t>
        </is>
      </c>
      <c r="C78" s="13" t="inlineStr">
        <is>
          <t>Telling the Time to the Nearest 5 Minutes [PM7.04]</t>
        </is>
      </c>
      <c r="D78" s="12" t="inlineStr">
        <is>
          <t>This nugget has learning material and questions covering the topic of telling time to the nearest 5 minutes.</t>
        </is>
      </c>
      <c r="E78" s="12" t="inlineStr">
        <is>
          <t>8659d94c-b467-4edd-bc38-07d3b55e6605</t>
        </is>
      </c>
    </row>
    <row r="79" ht="45" customHeight="1">
      <c r="A79" s="12" t="inlineStr">
        <is>
          <t>Measurement</t>
        </is>
      </c>
      <c r="B79" s="12" t="inlineStr">
        <is>
          <t>Time</t>
        </is>
      </c>
      <c r="C79" s="13" t="inlineStr">
        <is>
          <t>Telling the Time to the Nearest 5 Minutes in Words [PM7.05]</t>
        </is>
      </c>
      <c r="D79" s="12" t="inlineStr">
        <is>
          <t>This nugget has learning material and questions covering the topic of telling time to the nearest 5 minutes in words.</t>
        </is>
      </c>
      <c r="E79" s="12" t="inlineStr">
        <is>
          <t>ac468731-031e-4d96-af81-f75a2f9b81d4</t>
        </is>
      </c>
    </row>
    <row r="80" ht="45" customHeight="1">
      <c r="A80" s="12" t="inlineStr">
        <is>
          <t>Measurement</t>
        </is>
      </c>
      <c r="B80" s="12" t="inlineStr">
        <is>
          <t>Time</t>
        </is>
      </c>
      <c r="C80" s="13" t="inlineStr">
        <is>
          <t>Comparing Durations of Time [PM7.18]</t>
        </is>
      </c>
      <c r="D80" s="12" t="inlineStr">
        <is>
          <t xml:space="preserve">This nugget has learning material and questions covering the topic of comparing durations of time.
</t>
        </is>
      </c>
      <c r="E80" s="12" t="inlineStr">
        <is>
          <t>8c5b5d0c-2d36-48ba-af09-23f8a395dfb1</t>
        </is>
      </c>
    </row>
    <row r="81" ht="45" customHeight="1">
      <c r="A81" s="12" t="inlineStr">
        <is>
          <t>Measurement</t>
        </is>
      </c>
      <c r="B81" s="12" t="inlineStr">
        <is>
          <t>Time</t>
        </is>
      </c>
      <c r="C81" s="13" t="inlineStr">
        <is>
          <t>Time Checkpoint [PM7.20]</t>
        </is>
      </c>
      <c r="D81" s="12" t="inlineStr"/>
      <c r="E81" s="12" t="inlineStr">
        <is>
          <t>0ae295fa-239d-4904-97c6-79aa948d1f9e</t>
        </is>
      </c>
    </row>
    <row r="82" ht="45" customHeight="1">
      <c r="A82" s="12" t="inlineStr">
        <is>
          <t>Geometry</t>
        </is>
      </c>
      <c r="B82" s="12" t="inlineStr">
        <is>
          <t>Geometry</t>
        </is>
      </c>
      <c r="C82" s="13" t="inlineStr">
        <is>
          <t>Diagnostic: Geometry [PM0.57]</t>
        </is>
      </c>
      <c r="D82" s="12" t="inlineStr"/>
      <c r="E82" s="12" t="inlineStr">
        <is>
          <t>7734a793-fd4a-47e1-9b2f-ba637baa134a</t>
        </is>
      </c>
    </row>
    <row r="83" ht="45" customHeight="1">
      <c r="A83" s="12" t="inlineStr">
        <is>
          <t>Geometry</t>
        </is>
      </c>
      <c r="B83" s="12" t="inlineStr">
        <is>
          <t>Geometry</t>
        </is>
      </c>
      <c r="C83" s="13" t="inlineStr">
        <is>
          <t>Describing 2D Shapes [PM8.01]</t>
        </is>
      </c>
      <c r="D83" s="12" t="inlineStr">
        <is>
          <t>This nugget has learning material and questions covering the topic of describing 2D shapes.</t>
        </is>
      </c>
      <c r="E83" s="12" t="inlineStr">
        <is>
          <t>60829721-cda4-4dc2-a69a-2783f4a53759</t>
        </is>
      </c>
    </row>
    <row r="84" ht="45" customHeight="1">
      <c r="A84" s="12" t="inlineStr">
        <is>
          <t>Geometry</t>
        </is>
      </c>
      <c r="B84" s="12" t="inlineStr">
        <is>
          <t>Geometry</t>
        </is>
      </c>
      <c r="C84" s="13" t="inlineStr">
        <is>
          <t>Describing 3D Shapes [PM8.02]</t>
        </is>
      </c>
      <c r="D84" s="12" t="inlineStr">
        <is>
          <t>This nugget has learning material and questions covering the topic of describing 3D shapes.</t>
        </is>
      </c>
      <c r="E84" s="12" t="inlineStr">
        <is>
          <t>1a9bdffa-1839-4e71-bcbb-05571b7f4ddd</t>
        </is>
      </c>
    </row>
    <row r="85" ht="45" customHeight="1">
      <c r="A85" s="12" t="inlineStr">
        <is>
          <t>Geometry</t>
        </is>
      </c>
      <c r="B85" s="12" t="inlineStr">
        <is>
          <t>Geometry</t>
        </is>
      </c>
      <c r="C85" s="13" t="inlineStr">
        <is>
          <t>Patterns and Sequences [PM8.08]</t>
        </is>
      </c>
      <c r="D85" s="12" t="inlineStr">
        <is>
          <t xml:space="preserve">This nugget has learning material and questions covering the topic of patterns and sequences.
</t>
        </is>
      </c>
      <c r="E85" s="12" t="inlineStr">
        <is>
          <t>32c95823-4e2c-4d0d-a90a-58a3886c20d8</t>
        </is>
      </c>
    </row>
    <row r="86" ht="45" customHeight="1">
      <c r="A86" s="12" t="inlineStr">
        <is>
          <t>Geometry</t>
        </is>
      </c>
      <c r="B86" s="12" t="inlineStr">
        <is>
          <t>Geometry</t>
        </is>
      </c>
      <c r="C86" s="13" t="inlineStr">
        <is>
          <t>Angles in Turns 1 [PM8.04]</t>
        </is>
      </c>
      <c r="D86" s="12" t="inlineStr">
        <is>
          <t>This nugget has learning material and questions covering the topic of angles in turns.</t>
        </is>
      </c>
      <c r="E86" s="12" t="inlineStr">
        <is>
          <t>dcd04a02-8756-445f-a235-06ba09e18280</t>
        </is>
      </c>
    </row>
    <row r="87" ht="45" customHeight="1">
      <c r="A87" s="12" t="inlineStr">
        <is>
          <t>Geometry</t>
        </is>
      </c>
      <c r="B87" s="12" t="inlineStr">
        <is>
          <t>Geometry</t>
        </is>
      </c>
      <c r="C87" s="13" t="inlineStr">
        <is>
          <t>Describing Position and Movement [PM8.09]</t>
        </is>
      </c>
      <c r="D87" s="12" t="inlineStr"/>
      <c r="E87" s="12" t="inlineStr">
        <is>
          <t>3e561fec-923e-4568-bb37-350d46931a2e</t>
        </is>
      </c>
    </row>
    <row r="88" ht="45" customHeight="1">
      <c r="A88" s="12" t="inlineStr">
        <is>
          <t>Geometry</t>
        </is>
      </c>
      <c r="B88" s="12" t="inlineStr">
        <is>
          <t>Geometry</t>
        </is>
      </c>
      <c r="C88" s="13" t="inlineStr">
        <is>
          <t>Geometry Checkpoint [PM8.10]</t>
        </is>
      </c>
      <c r="D88" s="12" t="inlineStr"/>
      <c r="E88" s="12" t="inlineStr">
        <is>
          <t>c17573ba-2d68-4703-821a-204be2e8401d</t>
        </is>
      </c>
    </row>
    <row r="89" ht="45" customHeight="1">
      <c r="A89" s="12" t="inlineStr">
        <is>
          <t>Statistics</t>
        </is>
      </c>
      <c r="B89" s="12" t="inlineStr">
        <is>
          <t>Statistics</t>
        </is>
      </c>
      <c r="C89" s="13" t="inlineStr">
        <is>
          <t>Diagnostic: Statistics [PM0.58]</t>
        </is>
      </c>
      <c r="D89" s="12" t="inlineStr"/>
      <c r="E89" s="12" t="inlineStr">
        <is>
          <t>bf739881-4b38-4f0c-9266-5fbec33bbeae</t>
        </is>
      </c>
    </row>
    <row r="90" ht="45" customHeight="1">
      <c r="A90" s="12" t="inlineStr">
        <is>
          <t>Statistics</t>
        </is>
      </c>
      <c r="B90" s="12" t="inlineStr">
        <is>
          <t>Statistics</t>
        </is>
      </c>
      <c r="C90" s="13" t="inlineStr">
        <is>
          <t>Tables 1 [PM9.20]</t>
        </is>
      </c>
      <c r="D90" s="12" t="inlineStr"/>
      <c r="E90" s="12" t="inlineStr">
        <is>
          <t>8c2b50ac-9767-461e-af83-45ab9dbc65b5</t>
        </is>
      </c>
    </row>
    <row r="91" ht="45" customHeight="1">
      <c r="A91" s="12" t="inlineStr">
        <is>
          <t>Statistics</t>
        </is>
      </c>
      <c r="B91" s="12" t="inlineStr">
        <is>
          <t>Statistics</t>
        </is>
      </c>
      <c r="C91" s="13" t="inlineStr">
        <is>
          <t>Tally Charts [PM9.16]</t>
        </is>
      </c>
      <c r="D91" s="12" t="inlineStr">
        <is>
          <t>This nugget has learning material and questions covering the topic of Tally Charts.</t>
        </is>
      </c>
      <c r="E91" s="12" t="inlineStr">
        <is>
          <t>fc37a76a-510c-4366-af0d-fccf7b7db822</t>
        </is>
      </c>
    </row>
    <row r="92" ht="45" customHeight="1">
      <c r="A92" s="12" t="inlineStr">
        <is>
          <t>Statistics</t>
        </is>
      </c>
      <c r="B92" s="12" t="inlineStr">
        <is>
          <t>Statistics</t>
        </is>
      </c>
      <c r="C92" s="13" t="inlineStr">
        <is>
          <t>Block Diagrams [PM9.14]</t>
        </is>
      </c>
      <c r="D92" s="12" t="inlineStr">
        <is>
          <t>This nugget has learning material and questions covering the topic of Block Diagrams.</t>
        </is>
      </c>
      <c r="E92" s="12" t="inlineStr">
        <is>
          <t>97c32bdb-aa61-4a7f-87b0-f1729772b5c8</t>
        </is>
      </c>
    </row>
    <row r="93" ht="45" customHeight="1">
      <c r="A93" s="12" t="inlineStr">
        <is>
          <t>Statistics</t>
        </is>
      </c>
      <c r="B93" s="12" t="inlineStr">
        <is>
          <t>Statistics</t>
        </is>
      </c>
      <c r="C93" s="13" t="inlineStr">
        <is>
          <t>Pictograms [PM9.01]</t>
        </is>
      </c>
      <c r="D93" s="12" t="inlineStr">
        <is>
          <t>This nugget has learning material and questions covering the topic of pictograms.</t>
        </is>
      </c>
      <c r="E93" s="12" t="inlineStr">
        <is>
          <t>806a6f68-9708-421d-aec4-dedab4886224</t>
        </is>
      </c>
    </row>
    <row r="94" ht="45" customHeight="1">
      <c r="A94" s="12" t="inlineStr">
        <is>
          <t>Statistics</t>
        </is>
      </c>
      <c r="B94" s="12" t="inlineStr">
        <is>
          <t>Statistics</t>
        </is>
      </c>
      <c r="C94" s="13" t="inlineStr">
        <is>
          <t>Statistics Checkpoint [PM9.21]</t>
        </is>
      </c>
      <c r="D94" s="12" t="inlineStr"/>
      <c r="E94" s="12" t="inlineStr">
        <is>
          <t>1f8cb30e-792b-4373-b715-e62fdb073c84</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81"/>
  <sheetViews>
    <sheetView showGridLines="0" workbookViewId="0">
      <selection activeCell="A1" sqref="A1"/>
    </sheetView>
  </sheetViews>
  <sheetFormatPr baseColWidth="8" defaultRowHeight="15"/>
  <cols>
    <col width="22"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acde388d-d3be-438f-95f6-eba95eb0fe43</t>
        </is>
      </c>
    </row>
    <row r="3">
      <c r="A3" s="2" t="inlineStr">
        <is>
          <t>Grade 1 SPaG</t>
        </is>
      </c>
      <c r="D3" s="3" t="inlineStr">
        <is>
          <t>Last updated: 17 July 2026</t>
        </is>
      </c>
    </row>
    <row r="4">
      <c r="A4" s="4" t="inlineStr">
        <is>
          <t>4 Topics   ·   12 Subtopics   ·   74 Nuggets   ·   9 Diagnostics</t>
        </is>
      </c>
    </row>
    <row r="6" ht="30" customHeight="1">
      <c r="A6" s="14"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Grammar</t>
        </is>
      </c>
      <c r="B8" s="12" t="inlineStr">
        <is>
          <t>Word Classes</t>
        </is>
      </c>
      <c r="C8" s="13" t="inlineStr">
        <is>
          <t>Diagnostic: Word Classes [PSPG0.30]</t>
        </is>
      </c>
      <c r="D8" s="12" t="inlineStr"/>
      <c r="E8" s="12" t="inlineStr">
        <is>
          <t>3f96c841-7474-4722-839d-5c8f7d8e2871</t>
        </is>
      </c>
    </row>
    <row r="9" ht="45" customHeight="1">
      <c r="A9" s="12" t="inlineStr">
        <is>
          <t>Grammar</t>
        </is>
      </c>
      <c r="B9" s="12" t="inlineStr">
        <is>
          <t>Word Classes</t>
        </is>
      </c>
      <c r="C9" s="13" t="inlineStr">
        <is>
          <t>Nouns [PSPG1.01]</t>
        </is>
      </c>
      <c r="D9" s="12" t="inlineStr">
        <is>
          <t>This nugget has learning material and questions covering the topic of nouns.</t>
        </is>
      </c>
      <c r="E9" s="12" t="inlineStr">
        <is>
          <t>38aa6236-5b9f-4755-8055-3cfb6a25f9b9</t>
        </is>
      </c>
    </row>
    <row r="10" ht="45" customHeight="1">
      <c r="A10" s="12" t="inlineStr">
        <is>
          <t>Grammar</t>
        </is>
      </c>
      <c r="B10" s="12" t="inlineStr">
        <is>
          <t>Word Classes</t>
        </is>
      </c>
      <c r="C10" s="13" t="inlineStr">
        <is>
          <t>Common Nouns and Proper Nouns [PSPG1.02]</t>
        </is>
      </c>
      <c r="D10" s="12" t="inlineStr">
        <is>
          <t>This nugget has learning material and questions covering the topic of proper nouns and common nouns.</t>
        </is>
      </c>
      <c r="E10" s="12" t="inlineStr">
        <is>
          <t>66d2da49-2a7a-4c03-8b83-9452fdecda05</t>
        </is>
      </c>
    </row>
    <row r="11" ht="45" customHeight="1">
      <c r="A11" s="12" t="inlineStr">
        <is>
          <t>Grammar</t>
        </is>
      </c>
      <c r="B11" s="12" t="inlineStr">
        <is>
          <t>Word Classes</t>
        </is>
      </c>
      <c r="C11" s="13" t="inlineStr">
        <is>
          <t>Adjectives [PSPG1.03]</t>
        </is>
      </c>
      <c r="D11" s="12" t="inlineStr">
        <is>
          <t>This nugget has learning material and questions covering the topic of adjectives.</t>
        </is>
      </c>
      <c r="E11" s="12" t="inlineStr">
        <is>
          <t>a051ad62-efd8-4532-9d82-256d3512b769</t>
        </is>
      </c>
    </row>
    <row r="12" ht="45" customHeight="1">
      <c r="A12" s="12" t="inlineStr">
        <is>
          <t>Grammar</t>
        </is>
      </c>
      <c r="B12" s="12" t="inlineStr">
        <is>
          <t>Word Classes</t>
        </is>
      </c>
      <c r="C12" s="13" t="inlineStr">
        <is>
          <t>Verbs [PSPG1.04]</t>
        </is>
      </c>
      <c r="D12" s="12" t="inlineStr">
        <is>
          <t>This nugget has learning material and questions covering the topic of verbs.</t>
        </is>
      </c>
      <c r="E12" s="12" t="inlineStr">
        <is>
          <t>adea64a8-6972-4b39-9721-0f3a8ccdfb63</t>
        </is>
      </c>
    </row>
    <row r="13" ht="45" customHeight="1">
      <c r="A13" s="12" t="inlineStr">
        <is>
          <t>Grammar</t>
        </is>
      </c>
      <c r="B13" s="12" t="inlineStr">
        <is>
          <t>Word Classes</t>
        </is>
      </c>
      <c r="C13" s="13" t="inlineStr">
        <is>
          <t>Adverbs [PSPG1.05]</t>
        </is>
      </c>
      <c r="D13" s="12" t="inlineStr">
        <is>
          <t>This nugget has learning material and questions covering the topic of adverbs.</t>
        </is>
      </c>
      <c r="E13" s="12" t="inlineStr">
        <is>
          <t>9da9f7be-cb4e-4b94-bc6e-7544e4199481</t>
        </is>
      </c>
    </row>
    <row r="14" ht="45" customHeight="1">
      <c r="A14" s="12" t="inlineStr">
        <is>
          <t>Grammar</t>
        </is>
      </c>
      <c r="B14" s="12" t="inlineStr">
        <is>
          <t>Sentence Types</t>
        </is>
      </c>
      <c r="C14" s="13" t="inlineStr">
        <is>
          <t>Diagnostic: Sentence Types [PSPG0.31]</t>
        </is>
      </c>
      <c r="D14" s="12" t="inlineStr"/>
      <c r="E14" s="12" t="inlineStr">
        <is>
          <t>2c529a46-4227-412a-9628-0be2def20eed</t>
        </is>
      </c>
    </row>
    <row r="15" ht="45" customHeight="1">
      <c r="A15" s="12" t="inlineStr">
        <is>
          <t>Grammar</t>
        </is>
      </c>
      <c r="B15" s="12" t="inlineStr">
        <is>
          <t>Sentence Types</t>
        </is>
      </c>
      <c r="C15" s="13" t="inlineStr">
        <is>
          <t>Sentences [PSPG3.01]</t>
        </is>
      </c>
      <c r="D15" s="12" t="inlineStr">
        <is>
          <t>This nugget has learning material and questions covering the topic of sentences.</t>
        </is>
      </c>
      <c r="E15" s="12" t="inlineStr">
        <is>
          <t>ce2c8e80-1e12-4d75-b463-6f4968d972c3</t>
        </is>
      </c>
    </row>
    <row r="16" ht="45" customHeight="1">
      <c r="A16" s="12" t="inlineStr">
        <is>
          <t>Grammar</t>
        </is>
      </c>
      <c r="B16" s="12" t="inlineStr">
        <is>
          <t>Sentence Types</t>
        </is>
      </c>
      <c r="C16" s="13" t="inlineStr">
        <is>
          <t>Statements [PSPG3.02]</t>
        </is>
      </c>
      <c r="D16" s="12" t="inlineStr">
        <is>
          <t>This nugget has learning material and questions covering the topic of statements.</t>
        </is>
      </c>
      <c r="E16" s="12" t="inlineStr">
        <is>
          <t>651e477b-0bc5-4f12-9a52-3815c448b7f1</t>
        </is>
      </c>
    </row>
    <row r="17" ht="45" customHeight="1">
      <c r="A17" s="12" t="inlineStr">
        <is>
          <t>Grammar</t>
        </is>
      </c>
      <c r="B17" s="12" t="inlineStr">
        <is>
          <t>Sentence Types</t>
        </is>
      </c>
      <c r="C17" s="13" t="inlineStr">
        <is>
          <t>Questions [PSPG3.03]</t>
        </is>
      </c>
      <c r="D17" s="12" t="inlineStr">
        <is>
          <t>This nugget has learning material and questions covering the topic of questions.</t>
        </is>
      </c>
      <c r="E17" s="12" t="inlineStr">
        <is>
          <t>4d8fc11f-5065-4676-8ea5-abfa50704b26</t>
        </is>
      </c>
    </row>
    <row r="18" ht="45" customHeight="1">
      <c r="A18" s="12" t="inlineStr">
        <is>
          <t>Grammar</t>
        </is>
      </c>
      <c r="B18" s="12" t="inlineStr">
        <is>
          <t>Sentence Types</t>
        </is>
      </c>
      <c r="C18" s="13" t="inlineStr">
        <is>
          <t>Exclamations [PSPG3.04]</t>
        </is>
      </c>
      <c r="D18" s="12" t="inlineStr">
        <is>
          <t>This nugget has learning material and questions covering the topic of exclamations.</t>
        </is>
      </c>
      <c r="E18" s="12" t="inlineStr">
        <is>
          <t>31922b96-c429-47f2-b9ee-6b605b505156</t>
        </is>
      </c>
    </row>
    <row r="19" ht="45" customHeight="1">
      <c r="A19" s="12" t="inlineStr">
        <is>
          <t>Grammar</t>
        </is>
      </c>
      <c r="B19" s="12" t="inlineStr">
        <is>
          <t>Sentence Types</t>
        </is>
      </c>
      <c r="C19" s="13" t="inlineStr">
        <is>
          <t>Commands [PSPG3.05]</t>
        </is>
      </c>
      <c r="D19" s="12" t="inlineStr">
        <is>
          <t>This nugget has learning material and questions covering the topic of commands.</t>
        </is>
      </c>
      <c r="E19" s="12" t="inlineStr">
        <is>
          <t>6e759025-7971-4f80-b1c6-ddc9ade156c9</t>
        </is>
      </c>
    </row>
    <row r="20" ht="45" customHeight="1">
      <c r="A20" s="12" t="inlineStr">
        <is>
          <t>Grammar</t>
        </is>
      </c>
      <c r="B20" s="12" t="inlineStr">
        <is>
          <t>Sentence Types</t>
        </is>
      </c>
      <c r="C20" s="13" t="inlineStr">
        <is>
          <t>Statement, Question, Exclamation or Command [PSPG3.06]</t>
        </is>
      </c>
      <c r="D20" s="12" t="inlineStr">
        <is>
          <t>This nugget has learning material and questions covering the topic of statement, question, exclamation or command.</t>
        </is>
      </c>
      <c r="E20" s="12" t="inlineStr">
        <is>
          <t>3b0f8eab-efb4-4db1-a6b2-a57df05f9daa</t>
        </is>
      </c>
    </row>
    <row r="21" ht="45" customHeight="1">
      <c r="A21" s="12" t="inlineStr">
        <is>
          <t>Grammar</t>
        </is>
      </c>
      <c r="B21" s="12" t="inlineStr">
        <is>
          <t>Clauses, Phrases and Sentences</t>
        </is>
      </c>
      <c r="C21" s="13" t="inlineStr">
        <is>
          <t>Diagnostic: Clauses, Phrases and Sentences [PSPG0.34]</t>
        </is>
      </c>
      <c r="D21" s="12" t="inlineStr"/>
      <c r="E21" s="12" t="inlineStr">
        <is>
          <t>d1803612-66b8-418e-8ff3-3d261136114a</t>
        </is>
      </c>
    </row>
    <row r="22" ht="45" customHeight="1">
      <c r="A22" s="12" t="inlineStr">
        <is>
          <t>Grammar</t>
        </is>
      </c>
      <c r="B22" s="12" t="inlineStr">
        <is>
          <t>Clauses, Phrases and Sentences</t>
        </is>
      </c>
      <c r="C22" s="13" t="inlineStr">
        <is>
          <t>Making Sentences [PSPG4.12]</t>
        </is>
      </c>
      <c r="D22" s="12" t="inlineStr">
        <is>
          <t>This nugget has learning material and questions covering the topic of making sentences.</t>
        </is>
      </c>
      <c r="E22" s="12" t="inlineStr">
        <is>
          <t>39db360b-e1a1-4c5a-8b89-140d11903a63</t>
        </is>
      </c>
    </row>
    <row r="23" ht="45" customHeight="1">
      <c r="A23" s="12" t="inlineStr">
        <is>
          <t>Grammar</t>
        </is>
      </c>
      <c r="B23" s="12" t="inlineStr">
        <is>
          <t>Clauses, Phrases and Sentences</t>
        </is>
      </c>
      <c r="C23" s="13" t="inlineStr">
        <is>
          <t>Sequencing Sentences [PSPG4.13]</t>
        </is>
      </c>
      <c r="D23" s="12" t="inlineStr"/>
      <c r="E23" s="12" t="inlineStr">
        <is>
          <t>b1e3e25b-1ca3-4caf-958e-773f7a9c0055</t>
        </is>
      </c>
    </row>
    <row r="24" ht="45" customHeight="1">
      <c r="A24" s="12" t="inlineStr">
        <is>
          <t>Grammar</t>
        </is>
      </c>
      <c r="B24" s="12" t="inlineStr">
        <is>
          <t>Clauses, Phrases and Sentences</t>
        </is>
      </c>
      <c r="C24" s="13" t="inlineStr">
        <is>
          <t>Subordination (Using When, If, That, Because) [PSPG4.14]</t>
        </is>
      </c>
      <c r="D24" s="12" t="inlineStr"/>
      <c r="E24" s="12" t="inlineStr">
        <is>
          <t>7a617f37-3c3d-4afb-bb5a-61e18e7fdf7e</t>
        </is>
      </c>
    </row>
    <row r="25" ht="45" customHeight="1">
      <c r="A25" s="12" t="inlineStr">
        <is>
          <t>Grammar</t>
        </is>
      </c>
      <c r="B25" s="12" t="inlineStr">
        <is>
          <t>Clauses, Phrases and Sentences</t>
        </is>
      </c>
      <c r="C25" s="13" t="inlineStr">
        <is>
          <t>Coordination of Words and Phrases Using 'and' [PSPG4.01]</t>
        </is>
      </c>
      <c r="D25" s="12" t="inlineStr">
        <is>
          <t>This nugget has learning material and questions covering the topic of co-ordination of words and phrases using 'and'.</t>
        </is>
      </c>
      <c r="E25" s="12" t="inlineStr">
        <is>
          <t>c162a195-4bb2-4cf2-ada8-03530f835627</t>
        </is>
      </c>
    </row>
    <row r="26" ht="45" customHeight="1">
      <c r="A26" s="12" t="inlineStr">
        <is>
          <t>Grammar</t>
        </is>
      </c>
      <c r="B26" s="12" t="inlineStr">
        <is>
          <t>Clauses, Phrases and Sentences</t>
        </is>
      </c>
      <c r="C26" s="13" t="inlineStr">
        <is>
          <t>Coordinating Clauses with 'and' and 'but' [PSPG4.02]</t>
        </is>
      </c>
      <c r="D26" s="12" t="inlineStr">
        <is>
          <t>This nugget has learning material and questions covering the topic of co-ordinating clauses with 'and' and 'but'.</t>
        </is>
      </c>
      <c r="E26" s="12" t="inlineStr">
        <is>
          <t>c9a9d201-0adc-4402-98e5-566c9140bf48</t>
        </is>
      </c>
    </row>
    <row r="27" ht="45" customHeight="1">
      <c r="A27" s="12" t="inlineStr">
        <is>
          <t>Grammar</t>
        </is>
      </c>
      <c r="B27" s="12" t="inlineStr">
        <is>
          <t>Clauses, Phrases and Sentences</t>
        </is>
      </c>
      <c r="C27" s="13" t="inlineStr">
        <is>
          <t>Coordination of Clauses with 'or' and 'so' [PSPG4.03]</t>
        </is>
      </c>
      <c r="D27" s="12" t="inlineStr">
        <is>
          <t>This nugget has learning material and questions covering the topic of co-ordinating clauses with 'or' and 'so'.</t>
        </is>
      </c>
      <c r="E27" s="12" t="inlineStr">
        <is>
          <t>8979f513-3c4b-4d3a-9bf5-63be1efa2c83</t>
        </is>
      </c>
    </row>
    <row r="28" ht="45" customHeight="1">
      <c r="A28" s="12" t="inlineStr">
        <is>
          <t>Grammar</t>
        </is>
      </c>
      <c r="B28" s="12" t="inlineStr">
        <is>
          <t>Clauses, Phrases and Sentences</t>
        </is>
      </c>
      <c r="C28" s="13" t="inlineStr">
        <is>
          <t>Coordinating Clauses with 'and', 'but', 'or' and 'so' [PSPG4.04]</t>
        </is>
      </c>
      <c r="D28" s="12" t="inlineStr">
        <is>
          <t>This nugget has learning material and questions covering the topic of co-ordinating clauses with 'and', 'but', 'or' and 'so'.</t>
        </is>
      </c>
      <c r="E28" s="12" t="inlineStr">
        <is>
          <t>cbc691e3-0fea-4f96-a2ec-e2548bdc3d87</t>
        </is>
      </c>
    </row>
    <row r="29" ht="45" customHeight="1">
      <c r="A29" s="12" t="inlineStr">
        <is>
          <t>Grammar</t>
        </is>
      </c>
      <c r="B29" s="12" t="inlineStr">
        <is>
          <t>Clauses, Phrases and Sentences</t>
        </is>
      </c>
      <c r="C29" s="13" t="inlineStr">
        <is>
          <t>Noun Phrases and Expanded Noun Phrases [PSPG4.06]</t>
        </is>
      </c>
      <c r="D29" s="12" t="inlineStr">
        <is>
          <t>This nugget has learning material and questions covering the topic of noun phrases and expanded noun phrases.</t>
        </is>
      </c>
      <c r="E29" s="12" t="inlineStr">
        <is>
          <t>0e67eaa2-607e-48ff-b5d7-7a1bd7be3130</t>
        </is>
      </c>
    </row>
    <row r="30" ht="45" customHeight="1">
      <c r="A30" s="12" t="inlineStr">
        <is>
          <t>Punctuation</t>
        </is>
      </c>
      <c r="B30" s="12" t="inlineStr">
        <is>
          <t>Punctuation</t>
        </is>
      </c>
      <c r="C30" s="13" t="inlineStr">
        <is>
          <t>Diagnostic: Punctuation [PSPG0.32]</t>
        </is>
      </c>
      <c r="D30" s="12" t="inlineStr"/>
      <c r="E30" s="12" t="inlineStr">
        <is>
          <t>25eadccc-f8e4-496e-b882-7867039860ef</t>
        </is>
      </c>
    </row>
    <row r="31" ht="45" customHeight="1">
      <c r="A31" s="12" t="inlineStr">
        <is>
          <t>Punctuation</t>
        </is>
      </c>
      <c r="B31" s="12" t="inlineStr">
        <is>
          <t>Punctuation</t>
        </is>
      </c>
      <c r="C31" s="13" t="inlineStr">
        <is>
          <t>Capital Letters for Names and I [PSPG7.01]</t>
        </is>
      </c>
      <c r="D31" s="12" t="inlineStr">
        <is>
          <t>This nugget has learning material and questions covering the topic of capital letters for names and I.</t>
        </is>
      </c>
      <c r="E31" s="12" t="inlineStr">
        <is>
          <t>00520c9d-c20e-4f6d-822e-112ddb7d283b</t>
        </is>
      </c>
    </row>
    <row r="32" ht="45" customHeight="1">
      <c r="A32" s="12" t="inlineStr">
        <is>
          <t>Punctuation</t>
        </is>
      </c>
      <c r="B32" s="12" t="inlineStr">
        <is>
          <t>Punctuation</t>
        </is>
      </c>
      <c r="C32" s="13" t="inlineStr">
        <is>
          <t>Capital Letters to Start Sentences [PSPG7.20]</t>
        </is>
      </c>
      <c r="D32" s="12" t="inlineStr">
        <is>
          <t xml:space="preserve">This nugget has learning material and questions covering the topic of using capital letters to start sentences. </t>
        </is>
      </c>
      <c r="E32" s="12" t="inlineStr">
        <is>
          <t>7f774c19-6b9e-4111-8bd4-aa40d300a742</t>
        </is>
      </c>
    </row>
    <row r="33" ht="45" customHeight="1">
      <c r="A33" s="12" t="inlineStr">
        <is>
          <t>Punctuation</t>
        </is>
      </c>
      <c r="B33" s="12" t="inlineStr">
        <is>
          <t>Punctuation</t>
        </is>
      </c>
      <c r="C33" s="13" t="inlineStr">
        <is>
          <t>Full Stops [PSPG7.02]</t>
        </is>
      </c>
      <c r="D33" s="12" t="inlineStr">
        <is>
          <t>This nugget has learning material and questions covering the topic of full stops.</t>
        </is>
      </c>
      <c r="E33" s="12" t="inlineStr">
        <is>
          <t>7058e02a-107c-4797-be47-b82c9bcc2937</t>
        </is>
      </c>
    </row>
    <row r="34" ht="45" customHeight="1">
      <c r="A34" s="12" t="inlineStr">
        <is>
          <t>Punctuation</t>
        </is>
      </c>
      <c r="B34" s="12" t="inlineStr">
        <is>
          <t>Punctuation</t>
        </is>
      </c>
      <c r="C34" s="13" t="inlineStr">
        <is>
          <t>Question Marks [PSPG7.03]</t>
        </is>
      </c>
      <c r="D34" s="12" t="inlineStr">
        <is>
          <t>This nugget has learning material and questions covering the topic of question marks.</t>
        </is>
      </c>
      <c r="E34" s="12" t="inlineStr">
        <is>
          <t>b30b049b-2d00-484d-a4e4-2114dfd6ea83</t>
        </is>
      </c>
    </row>
    <row r="35" ht="45" customHeight="1">
      <c r="A35" s="12" t="inlineStr">
        <is>
          <t>Punctuation</t>
        </is>
      </c>
      <c r="B35" s="12" t="inlineStr">
        <is>
          <t>Punctuation</t>
        </is>
      </c>
      <c r="C35" s="13" t="inlineStr">
        <is>
          <t>Exclamation Marks [PSPG7.04]</t>
        </is>
      </c>
      <c r="D35" s="12" t="inlineStr">
        <is>
          <t>This nugget has learning material and questions covering the topic of exclamation marks.</t>
        </is>
      </c>
      <c r="E35" s="12" t="inlineStr">
        <is>
          <t>3eba52af-d95a-4785-bcd3-a448670d2063</t>
        </is>
      </c>
    </row>
    <row r="36" ht="45" customHeight="1">
      <c r="A36" s="12" t="inlineStr">
        <is>
          <t>Punctuation</t>
        </is>
      </c>
      <c r="B36" s="12" t="inlineStr">
        <is>
          <t>Punctuation</t>
        </is>
      </c>
      <c r="C36" s="13" t="inlineStr">
        <is>
          <t>Commas in a List [PSPG7.05]</t>
        </is>
      </c>
      <c r="D36" s="12" t="inlineStr">
        <is>
          <t>This nugget has learning material and questions covering the topic of commas in a list.</t>
        </is>
      </c>
      <c r="E36" s="12" t="inlineStr">
        <is>
          <t>7b7bd3a2-9b33-4672-bf8f-2f148dab5b37</t>
        </is>
      </c>
    </row>
    <row r="37" ht="45" customHeight="1">
      <c r="A37" s="12" t="inlineStr">
        <is>
          <t>Punctuation</t>
        </is>
      </c>
      <c r="B37" s="12" t="inlineStr">
        <is>
          <t>Punctuation</t>
        </is>
      </c>
      <c r="C37" s="13" t="inlineStr">
        <is>
          <t>Apostrophes for Missing Letters [PSPG7.07]</t>
        </is>
      </c>
      <c r="D37" s="12" t="inlineStr">
        <is>
          <t>This nugget has learning material and questions covering the topic of apostrophes for missing letter.</t>
        </is>
      </c>
      <c r="E37" s="12" t="inlineStr">
        <is>
          <t>b3086218-cd8f-48fc-a298-fbf5591cab89</t>
        </is>
      </c>
    </row>
    <row r="38" ht="45" customHeight="1">
      <c r="A38" s="12" t="inlineStr">
        <is>
          <t>Punctuation</t>
        </is>
      </c>
      <c r="B38" s="12" t="inlineStr">
        <is>
          <t>Punctuation</t>
        </is>
      </c>
      <c r="C38" s="13" t="inlineStr">
        <is>
          <t>Possessive Apostrophes in Singular Words [PSPG7.08]</t>
        </is>
      </c>
      <c r="D38" s="12" t="inlineStr">
        <is>
          <t>This nugget has learning material and questions covering the topic of possessive apostrophes in singular words.</t>
        </is>
      </c>
      <c r="E38" s="12" t="inlineStr">
        <is>
          <t>91c417cc-fcdb-48d7-8f2a-ba5f0030f88b</t>
        </is>
      </c>
    </row>
    <row r="39" ht="45" customHeight="1">
      <c r="A39" s="12" t="inlineStr">
        <is>
          <t>Spelling</t>
        </is>
      </c>
      <c r="B39" s="12" t="inlineStr">
        <is>
          <t>Prefixes and Suffixes</t>
        </is>
      </c>
      <c r="C39" s="13" t="inlineStr">
        <is>
          <t>Diagnostic: Prefixes and Suffixes [PSPG0.35]</t>
        </is>
      </c>
      <c r="D39" s="12" t="inlineStr"/>
      <c r="E39" s="12" t="inlineStr">
        <is>
          <t>b7058f9c-2710-4bf8-989b-790db2c81ba5</t>
        </is>
      </c>
    </row>
    <row r="40" ht="45" customHeight="1">
      <c r="A40" s="12" t="inlineStr">
        <is>
          <t>Spelling</t>
        </is>
      </c>
      <c r="B40" s="12" t="inlineStr">
        <is>
          <t>Prefixes and Suffixes</t>
        </is>
      </c>
      <c r="C40" s="13" t="inlineStr">
        <is>
          <t>Root Words [PSPG2.01]</t>
        </is>
      </c>
      <c r="D40" s="12" t="inlineStr">
        <is>
          <t>This nugget has learning material and questions covering the topic of root words.</t>
        </is>
      </c>
      <c r="E40" s="12" t="inlineStr">
        <is>
          <t>c5e65f45-fd03-4d11-a029-73dd8556205c</t>
        </is>
      </c>
    </row>
    <row r="41" ht="45" customHeight="1">
      <c r="A41" s="12" t="inlineStr">
        <is>
          <t>Spelling</t>
        </is>
      </c>
      <c r="B41" s="12" t="inlineStr">
        <is>
          <t>Prefixes and Suffixes</t>
        </is>
      </c>
      <c r="C41" s="13" t="inlineStr">
        <is>
          <t>Word Families [PSPG2.03]</t>
        </is>
      </c>
      <c r="D41" s="12" t="inlineStr">
        <is>
          <t>This nugget has learning material and questions covering the topic of word families.</t>
        </is>
      </c>
      <c r="E41" s="12" t="inlineStr">
        <is>
          <t>62b92634-b989-4ce9-b92c-8713e97d7797</t>
        </is>
      </c>
    </row>
    <row r="42" ht="45" customHeight="1">
      <c r="A42" s="12" t="inlineStr">
        <is>
          <t>Spelling</t>
        </is>
      </c>
      <c r="B42" s="12" t="inlineStr">
        <is>
          <t>Prefixes and Suffixes</t>
        </is>
      </c>
      <c r="C42" s="13" t="inlineStr">
        <is>
          <t>Compound Words [PSPG2.02]</t>
        </is>
      </c>
      <c r="D42" s="12" t="inlineStr">
        <is>
          <t>This nugget has learning material and questions covering the topic of compound words.</t>
        </is>
      </c>
      <c r="E42" s="12" t="inlineStr">
        <is>
          <t>c8214117-0c19-4f4e-b9d7-97127a576cb3</t>
        </is>
      </c>
    </row>
    <row r="43" ht="45" customHeight="1">
      <c r="A43" s="12" t="inlineStr">
        <is>
          <t>Spelling</t>
        </is>
      </c>
      <c r="B43" s="12" t="inlineStr">
        <is>
          <t>Prefixes and Suffixes</t>
        </is>
      </c>
      <c r="C43" s="13" t="inlineStr">
        <is>
          <t>Singular or Plural [PSPG9.17]</t>
        </is>
      </c>
      <c r="D43" s="12" t="inlineStr">
        <is>
          <t>This nugget has learning material and questions covering the topic of singular or plural.</t>
        </is>
      </c>
      <c r="E43" s="12" t="inlineStr">
        <is>
          <t>720f2666-624b-47b5-a5e2-d0f4cb8c1d98</t>
        </is>
      </c>
    </row>
    <row r="44" ht="45" customHeight="1">
      <c r="A44" s="12" t="inlineStr">
        <is>
          <t>Spelling</t>
        </is>
      </c>
      <c r="B44" s="12" t="inlineStr">
        <is>
          <t>Prefixes and Suffixes</t>
        </is>
      </c>
      <c r="C44" s="13" t="inlineStr">
        <is>
          <t>The Prefix 'un-' [PSPG9.30]</t>
        </is>
      </c>
      <c r="D44" s="12" t="inlineStr"/>
      <c r="E44" s="12" t="inlineStr">
        <is>
          <t>6056f6d5-c395-429a-9a7f-5972cbb0fddf</t>
        </is>
      </c>
    </row>
    <row r="45" ht="45" customHeight="1">
      <c r="A45" s="12" t="inlineStr">
        <is>
          <t>Spelling</t>
        </is>
      </c>
      <c r="B45" s="12" t="inlineStr">
        <is>
          <t>Prefixes and Suffixes</t>
        </is>
      </c>
      <c r="C45" s="13" t="inlineStr">
        <is>
          <t>Plural Suffixes 1 [PSPG9.13]</t>
        </is>
      </c>
      <c r="D45" s="12" t="inlineStr">
        <is>
          <t>This nugget has learning material and questions covering the topic of plural suffixes 1 (adding -s and -es).</t>
        </is>
      </c>
      <c r="E45" s="12" t="inlineStr">
        <is>
          <t>416788b7-1677-4e89-989e-e191afaee475</t>
        </is>
      </c>
    </row>
    <row r="46" ht="45" customHeight="1">
      <c r="A46" s="12" t="inlineStr">
        <is>
          <t>Spelling</t>
        </is>
      </c>
      <c r="B46" s="12" t="inlineStr">
        <is>
          <t>Prefixes and Suffixes</t>
        </is>
      </c>
      <c r="C46" s="13" t="inlineStr">
        <is>
          <t>Suffixes '-ing' and '-ed' [PSPG9.18]</t>
        </is>
      </c>
      <c r="D46" s="12" t="inlineStr">
        <is>
          <t>This nugget has learning material and questions covering the topic of suffixes 'ing' and 'ed'.</t>
        </is>
      </c>
      <c r="E46" s="12" t="inlineStr">
        <is>
          <t>9012b0de-e319-429c-bbd5-98b4e3947196</t>
        </is>
      </c>
    </row>
    <row r="47" ht="45" customHeight="1">
      <c r="A47" s="12" t="inlineStr">
        <is>
          <t>Spelling</t>
        </is>
      </c>
      <c r="B47" s="12" t="inlineStr">
        <is>
          <t>Prefixes and Suffixes</t>
        </is>
      </c>
      <c r="C47" s="13" t="inlineStr">
        <is>
          <t>Suffixes '-er' and '-est' [PSPG9.15]</t>
        </is>
      </c>
      <c r="D47" s="12" t="inlineStr">
        <is>
          <t>This nugget has learning material and questions covering the topic of suffixes 'er' and 'est'.</t>
        </is>
      </c>
      <c r="E47" s="12" t="inlineStr">
        <is>
          <t>1111cc64-0068-4471-9f9d-66636021c76b</t>
        </is>
      </c>
    </row>
    <row r="48" ht="45" customHeight="1">
      <c r="A48" s="12" t="inlineStr">
        <is>
          <t>Spelling</t>
        </is>
      </c>
      <c r="B48" s="12" t="inlineStr">
        <is>
          <t>Prefixes and Suffixes</t>
        </is>
      </c>
      <c r="C48" s="13" t="inlineStr">
        <is>
          <t>Suffixes '-ful' and '-less' [PSPG9.19]</t>
        </is>
      </c>
      <c r="D48" s="12" t="inlineStr">
        <is>
          <t>This nugget has learning material and questions covering the topic of suffixes 'ful' and 'less'.</t>
        </is>
      </c>
      <c r="E48" s="12" t="inlineStr">
        <is>
          <t>feef102d-471d-4df7-80ee-70f2d66c32eb</t>
        </is>
      </c>
    </row>
    <row r="49" ht="45" customHeight="1">
      <c r="A49" s="12" t="inlineStr">
        <is>
          <t>Spelling</t>
        </is>
      </c>
      <c r="B49" s="12" t="inlineStr">
        <is>
          <t>Prefixes and Suffixes</t>
        </is>
      </c>
      <c r="C49" s="13" t="inlineStr">
        <is>
          <t>Suffixes '-ment' and '-ness' [PSPG9.20]</t>
        </is>
      </c>
      <c r="D49" s="12" t="inlineStr">
        <is>
          <t>This nugget has learning material and questions covering the topic of suffixes 'ment' and 'ness'.</t>
        </is>
      </c>
      <c r="E49" s="12" t="inlineStr">
        <is>
          <t>675060a1-8985-4c5b-869c-fcc8cf22836e</t>
        </is>
      </c>
    </row>
    <row r="50" ht="45" customHeight="1">
      <c r="A50" s="12" t="inlineStr">
        <is>
          <t>Spelling</t>
        </is>
      </c>
      <c r="B50" s="12" t="inlineStr">
        <is>
          <t>Prefixes and Suffixes</t>
        </is>
      </c>
      <c r="C50" s="13" t="inlineStr">
        <is>
          <t>The Suffix '-ly' (Turning Adjectives into Adverbs) [PSPG9.31]</t>
        </is>
      </c>
      <c r="D50" s="12" t="inlineStr"/>
      <c r="E50" s="12" t="inlineStr">
        <is>
          <t>6ad1425c-1ee4-48fa-85cb-bcda110cd76c</t>
        </is>
      </c>
    </row>
    <row r="51" ht="45" customHeight="1">
      <c r="A51" s="12" t="inlineStr">
        <is>
          <t>Spelling</t>
        </is>
      </c>
      <c r="B51" s="12" t="inlineStr">
        <is>
          <t>Prefixes and Suffixes</t>
        </is>
      </c>
      <c r="C51" s="13" t="inlineStr">
        <is>
          <t>Forming Nouns Using Suffixes '-er', '-ness' and '-ment' [PSPG9.32]</t>
        </is>
      </c>
      <c r="D51" s="12" t="inlineStr"/>
      <c r="E51" s="12" t="inlineStr">
        <is>
          <t>240dc7ac-a5a5-4647-b127-d3ff337603d0</t>
        </is>
      </c>
    </row>
    <row r="52" ht="45" customHeight="1">
      <c r="A52" s="12" t="inlineStr">
        <is>
          <t>Spelling</t>
        </is>
      </c>
      <c r="B52" s="12" t="inlineStr">
        <is>
          <t>Spelling Sounds</t>
        </is>
      </c>
      <c r="C52" s="13" t="inlineStr">
        <is>
          <t>Diagnostic: Spelling Sounds [PSPG0.36]</t>
        </is>
      </c>
      <c r="D52" s="12" t="inlineStr"/>
      <c r="E52" s="12" t="inlineStr">
        <is>
          <t>ed8107bc-a5ac-4d59-ac48-f2b5e60e86fb</t>
        </is>
      </c>
    </row>
    <row r="53" ht="45" customHeight="1">
      <c r="A53" s="12" t="inlineStr">
        <is>
          <t>Spelling</t>
        </is>
      </c>
      <c r="B53" s="12" t="inlineStr">
        <is>
          <t>Spelling Sounds</t>
        </is>
      </c>
      <c r="C53" s="13" t="inlineStr">
        <is>
          <t>Syllables [PSPG9.01]</t>
        </is>
      </c>
      <c r="D53" s="12" t="inlineStr">
        <is>
          <t>This nugget has learning material and questions covering the topic of syllables.</t>
        </is>
      </c>
      <c r="E53" s="12" t="inlineStr">
        <is>
          <t>d80622ff-54f5-4714-b370-c019ba3fbd06</t>
        </is>
      </c>
    </row>
    <row r="54" ht="45" customHeight="1">
      <c r="A54" s="12" t="inlineStr">
        <is>
          <t>Spelling</t>
        </is>
      </c>
      <c r="B54" s="12" t="inlineStr">
        <is>
          <t>Spelling Sounds</t>
        </is>
      </c>
      <c r="C54" s="13" t="inlineStr">
        <is>
          <t>The 'j' Sound Spelt 'dge', 'ge' or 'g' [PSPG9.33]</t>
        </is>
      </c>
      <c r="D54" s="12" t="inlineStr">
        <is>
          <t xml:space="preserve">This nugget has learning material and questions covering the topic of words with the 'j' Sound Spelt 'dge', 'ge' or 'g'. </t>
        </is>
      </c>
      <c r="E54" s="12" t="inlineStr">
        <is>
          <t>5d01a9b2-f7bd-4479-9110-c9b793dde21c</t>
        </is>
      </c>
    </row>
    <row r="55" ht="45" customHeight="1">
      <c r="A55" s="12" t="inlineStr">
        <is>
          <t>Spelling</t>
        </is>
      </c>
      <c r="B55" s="12" t="inlineStr">
        <is>
          <t>Spelling Sounds</t>
        </is>
      </c>
      <c r="C55" s="13" t="inlineStr">
        <is>
          <t>The 's' Sound Spelt 'c' Before 'e', 'i' and 'y' [PSPG9.34]</t>
        </is>
      </c>
      <c r="D55" s="12" t="inlineStr">
        <is>
          <t>This nugget has learning material and questions covering the topic of words 
with the 's' Sound Spelt 'c' Before 'e', 'i' and 'y'.</t>
        </is>
      </c>
      <c r="E55" s="12" t="inlineStr">
        <is>
          <t>3e84b6e3-0031-4e8f-a98c-14889bb0773e</t>
        </is>
      </c>
    </row>
    <row r="56" ht="45" customHeight="1">
      <c r="A56" s="12" t="inlineStr">
        <is>
          <t>Spelling</t>
        </is>
      </c>
      <c r="B56" s="12" t="inlineStr">
        <is>
          <t>Spelling Sounds</t>
        </is>
      </c>
      <c r="C56" s="13" t="inlineStr">
        <is>
          <t>The 'n' Sound Spelt 'kn' and 'gn' at the Beginning of Words [PSPG9.35]</t>
        </is>
      </c>
      <c r="D56" s="12" t="inlineStr">
        <is>
          <t>This nugget has learning material and questions covering the topic of words with the 'n' sound spelt 'kn' and 'gn' at the beginning of words.</t>
        </is>
      </c>
      <c r="E56" s="12" t="inlineStr">
        <is>
          <t>98cfa844-4321-43bc-bc16-041476545780</t>
        </is>
      </c>
    </row>
    <row r="57" ht="45" customHeight="1">
      <c r="A57" s="12" t="inlineStr">
        <is>
          <t>Spelling</t>
        </is>
      </c>
      <c r="B57" s="12" t="inlineStr">
        <is>
          <t>Spelling Sounds</t>
        </is>
      </c>
      <c r="C57" s="13" t="inlineStr">
        <is>
          <t>The 'r' Sound Spelt 'wr' at the Beginning of Words [PSPG9.36]</t>
        </is>
      </c>
      <c r="D57" s="12" t="inlineStr">
        <is>
          <t xml:space="preserve">This nugget has learning material and questions covering the topic of words with the 'r' sound spelt 'wr' at the beginning of words. </t>
        </is>
      </c>
      <c r="E57" s="12" t="inlineStr">
        <is>
          <t>67373011-97f3-4e38-ab1c-6241c8c62b46</t>
        </is>
      </c>
    </row>
    <row r="58" ht="45" customHeight="1">
      <c r="A58" s="12" t="inlineStr">
        <is>
          <t>Spelling</t>
        </is>
      </c>
      <c r="B58" s="12" t="inlineStr">
        <is>
          <t>Spelling Sounds</t>
        </is>
      </c>
      <c r="C58" s="13" t="inlineStr">
        <is>
          <t>The 'l' Sound Spelt 'le', 'el' and 'al' at the End of Words [PSPG9.37]</t>
        </is>
      </c>
      <c r="D58" s="12" t="inlineStr">
        <is>
          <t>This nugget has learning material and questions covering the topic of words with the 'l' sound, spelt 'le', 'el' and 'al' at the end of words.</t>
        </is>
      </c>
      <c r="E58" s="12" t="inlineStr">
        <is>
          <t>98ba119b-b044-49ab-8a38-c5c3b346d796</t>
        </is>
      </c>
    </row>
    <row r="59" ht="45" customHeight="1">
      <c r="A59" s="12" t="inlineStr">
        <is>
          <t>Spelling</t>
        </is>
      </c>
      <c r="B59" s="12" t="inlineStr">
        <is>
          <t>Spelling Sounds</t>
        </is>
      </c>
      <c r="C59" s="13" t="inlineStr">
        <is>
          <t>Words Ending '-il' [PSPG9.38]</t>
        </is>
      </c>
      <c r="D59" s="12" t="inlineStr">
        <is>
          <t>This nugget has learning material and questions covering the topic of words ending with the 'il' spelling.</t>
        </is>
      </c>
      <c r="E59" s="12" t="inlineStr">
        <is>
          <t>1c4e6b33-733d-4724-9399-883c9cf198fc</t>
        </is>
      </c>
    </row>
    <row r="60" ht="45" customHeight="1">
      <c r="A60" s="12" t="inlineStr">
        <is>
          <t>Spelling</t>
        </is>
      </c>
      <c r="B60" s="12" t="inlineStr">
        <is>
          <t>Spelling Sounds</t>
        </is>
      </c>
      <c r="C60" s="13" t="inlineStr">
        <is>
          <t>The Long 'i' Sound Spelt 'y' at the End of Words [PSPG9.39]</t>
        </is>
      </c>
      <c r="D60" s="12" t="inlineStr">
        <is>
          <t xml:space="preserve">This nugget has learning material and questions covering the topic of words with the long 'i' sound spelt 'y' at the end of words. 
</t>
        </is>
      </c>
      <c r="E60" s="12" t="inlineStr">
        <is>
          <t>03125633-a152-40fa-b54f-97f9f03f288c</t>
        </is>
      </c>
    </row>
    <row r="61" ht="45" customHeight="1">
      <c r="A61" s="12" t="inlineStr">
        <is>
          <t>Spelling</t>
        </is>
      </c>
      <c r="B61" s="12" t="inlineStr">
        <is>
          <t>Spelling Sounds</t>
        </is>
      </c>
      <c r="C61" s="13" t="inlineStr">
        <is>
          <t>Adding '-es' to Nouns and Verbs Ending in 'y' [PSPG9.40]</t>
        </is>
      </c>
      <c r="D61" s="12" t="inlineStr">
        <is>
          <t xml:space="preserve">This nugget has learning material and questions covering the topic of adding '-es' to nouns and verbs ending in 'y'. </t>
        </is>
      </c>
      <c r="E61" s="12" t="inlineStr">
        <is>
          <t>f972e260-3dbf-46a6-8108-84edf8785746</t>
        </is>
      </c>
    </row>
    <row r="62" ht="45" customHeight="1">
      <c r="A62" s="12" t="inlineStr">
        <is>
          <t>Spelling</t>
        </is>
      </c>
      <c r="B62" s="12" t="inlineStr">
        <is>
          <t>Spelling Sounds</t>
        </is>
      </c>
      <c r="C62" s="13" t="inlineStr">
        <is>
          <t>Adding 'ed', 'ing', 'er', 'est' and 'y' [PSPG9.47]</t>
        </is>
      </c>
      <c r="D62" s="12" t="inlineStr">
        <is>
          <t xml:space="preserve">This nugget has learning material and questions covering the topic of adding 'ed', 'ing', 'er', 'est' and 'y' to the end of words. </t>
        </is>
      </c>
      <c r="E62" s="12" t="inlineStr">
        <is>
          <t>9f9584a5-a155-4dd8-a807-e106056e13ee</t>
        </is>
      </c>
    </row>
    <row r="63" ht="45" customHeight="1">
      <c r="A63" s="12" t="inlineStr">
        <is>
          <t>Spelling</t>
        </is>
      </c>
      <c r="B63" s="12" t="inlineStr">
        <is>
          <t>Spelling Sounds</t>
        </is>
      </c>
      <c r="C63" s="13" t="inlineStr">
        <is>
          <t>The 'or' sound spelt 'a' before 'l' and 'll' [PSPG9.42]</t>
        </is>
      </c>
      <c r="D63" s="12" t="inlineStr">
        <is>
          <t>This nugget has learning material and questions covering the topic of words with the 'or' sound spelt 'a' before 'l' and 'll.'</t>
        </is>
      </c>
      <c r="E63" s="12" t="inlineStr">
        <is>
          <t>c759145c-52fa-4161-8152-5d1c642607f0</t>
        </is>
      </c>
    </row>
    <row r="64" ht="45" customHeight="1">
      <c r="A64" s="12" t="inlineStr">
        <is>
          <t>Spelling</t>
        </is>
      </c>
      <c r="B64" s="12" t="inlineStr">
        <is>
          <t>Spelling Sounds</t>
        </is>
      </c>
      <c r="C64" s="13" t="inlineStr">
        <is>
          <t>The 'uh' Sound Spelt 'o' [PSPG9.41]</t>
        </is>
      </c>
      <c r="D64" s="12" t="inlineStr">
        <is>
          <t>This nugget has learning material and questions covering the topic of words with the 'uh' sound spelt 'o.'</t>
        </is>
      </c>
      <c r="E64" s="12" t="inlineStr">
        <is>
          <t>a3f8bf16-f7aa-4b1a-9452-407dfccdda8f</t>
        </is>
      </c>
    </row>
    <row r="65" ht="45" customHeight="1">
      <c r="A65" s="12" t="inlineStr">
        <is>
          <t>Spelling</t>
        </is>
      </c>
      <c r="B65" s="12" t="inlineStr">
        <is>
          <t>Spelling Sounds</t>
        </is>
      </c>
      <c r="C65" s="13" t="inlineStr">
        <is>
          <t>The 'ee' Sound Spelt 'ey' [PSPG9.43]</t>
        </is>
      </c>
      <c r="D65" s="12" t="inlineStr"/>
      <c r="E65" s="12" t="inlineStr">
        <is>
          <t>c28aa709-50af-4c9e-9ca0-a27c19349e24</t>
        </is>
      </c>
    </row>
    <row r="66" ht="45" customHeight="1">
      <c r="A66" s="12" t="inlineStr">
        <is>
          <t>Spelling</t>
        </is>
      </c>
      <c r="B66" s="12" t="inlineStr">
        <is>
          <t>Spelling Sounds</t>
        </is>
      </c>
      <c r="C66" s="13" t="inlineStr">
        <is>
          <t>The Short 'o' Sound Spelt 'a' After 'w' and 'qu' [PSPG9.44]</t>
        </is>
      </c>
      <c r="D66" s="12" t="inlineStr">
        <is>
          <t>This nugget has learning material and questions covering the topic of words with the short 'o' sound spelt 'a' after 'w' and 'qu.'</t>
        </is>
      </c>
      <c r="E66" s="12" t="inlineStr">
        <is>
          <t>f57fed05-ed15-41ef-8025-d871764cf99d</t>
        </is>
      </c>
    </row>
    <row r="67" ht="45" customHeight="1">
      <c r="A67" s="12" t="inlineStr">
        <is>
          <t>Spelling</t>
        </is>
      </c>
      <c r="B67" s="12" t="inlineStr">
        <is>
          <t>Spelling Sounds</t>
        </is>
      </c>
      <c r="C67" s="13" t="inlineStr">
        <is>
          <t>The 'zh' Sound Spelt 's' [PSPG9.45]</t>
        </is>
      </c>
      <c r="D67" s="12" t="inlineStr"/>
      <c r="E67" s="12" t="inlineStr">
        <is>
          <t>c14ba63f-ede3-49e4-8795-8b5249073c84</t>
        </is>
      </c>
    </row>
    <row r="68" ht="45" customHeight="1">
      <c r="A68" s="12" t="inlineStr">
        <is>
          <t>Spelling</t>
        </is>
      </c>
      <c r="B68" s="12" t="inlineStr">
        <is>
          <t>Spelling Sounds</t>
        </is>
      </c>
      <c r="C68" s="13" t="inlineStr">
        <is>
          <t>Words Ending in '-tion' [PSPG9.46]</t>
        </is>
      </c>
      <c r="D68" s="12" t="inlineStr">
        <is>
          <t xml:space="preserve">This nugget has learning material and questions covering the topic of words ending in '-tion'. </t>
        </is>
      </c>
      <c r="E68" s="12" t="inlineStr">
        <is>
          <t>bf49a231-0068-485f-9684-692ae2ac4682</t>
        </is>
      </c>
    </row>
    <row r="69" ht="45" customHeight="1">
      <c r="A69" s="12" t="inlineStr">
        <is>
          <t>Spelling</t>
        </is>
      </c>
      <c r="B69" s="12" t="inlineStr">
        <is>
          <t>Spelling Sounds</t>
        </is>
      </c>
      <c r="C69" s="13" t="inlineStr">
        <is>
          <t>Introduction to Homophones [PSPG9.02]</t>
        </is>
      </c>
      <c r="D69" s="12" t="inlineStr">
        <is>
          <t>This nugget has learning material and questions covering the topic of introduction to homophones.</t>
        </is>
      </c>
      <c r="E69" s="12" t="inlineStr">
        <is>
          <t>5b9360cb-2842-40bd-8ae0-2d24e8171919</t>
        </is>
      </c>
    </row>
    <row r="70" ht="45" customHeight="1">
      <c r="A70" s="12" t="inlineStr">
        <is>
          <t>Spelling</t>
        </is>
      </c>
      <c r="B70" s="12" t="inlineStr">
        <is>
          <t>Useful Skills</t>
        </is>
      </c>
      <c r="C70" s="13" t="inlineStr">
        <is>
          <t>The Alphabet [PSPG10.04]</t>
        </is>
      </c>
      <c r="D70" s="12" t="inlineStr">
        <is>
          <t>This nugget has learning material and questions covering the topic of the alphabet.</t>
        </is>
      </c>
      <c r="E70" s="12" t="inlineStr">
        <is>
          <t>bce6c556-eb00-41ce-8a6d-1258dae63430</t>
        </is>
      </c>
    </row>
    <row r="71" ht="45" customHeight="1">
      <c r="A71" s="12" t="inlineStr">
        <is>
          <t>Spelling</t>
        </is>
      </c>
      <c r="B71" s="12" t="inlineStr">
        <is>
          <t>Useful Skills</t>
        </is>
      </c>
      <c r="C71" s="13" t="inlineStr">
        <is>
          <t>Standard English [PSPG5.03]</t>
        </is>
      </c>
      <c r="D71" s="12" t="inlineStr">
        <is>
          <t>This nugget has learning material and questions covering the topic of standard English.</t>
        </is>
      </c>
      <c r="E71" s="12" t="inlineStr">
        <is>
          <t>28119f18-729c-4980-b29c-de93695b19b8</t>
        </is>
      </c>
    </row>
    <row r="72" ht="45" customHeight="1">
      <c r="A72" s="12" t="inlineStr">
        <is>
          <t>Spelling</t>
        </is>
      </c>
      <c r="B72" s="12" t="inlineStr">
        <is>
          <t>Useful Skills</t>
        </is>
      </c>
      <c r="C72" s="13" t="inlineStr">
        <is>
          <t>Consonants and Vowels [PSPG1.10]</t>
        </is>
      </c>
      <c r="D72" s="12" t="inlineStr">
        <is>
          <t>This nugget has learning material and questions covering the topic of consonants and vowels.</t>
        </is>
      </c>
      <c r="E72" s="12" t="inlineStr">
        <is>
          <t>8fabb1a1-4017-4e90-8c8a-4b7afdc447dc</t>
        </is>
      </c>
    </row>
    <row r="73" ht="45" customHeight="1">
      <c r="A73" s="12" t="inlineStr">
        <is>
          <t>Spelling</t>
        </is>
      </c>
      <c r="B73" s="12" t="inlineStr">
        <is>
          <t>Common Exception Words</t>
        </is>
      </c>
      <c r="C73" s="13" t="inlineStr">
        <is>
          <t>Common Exception Words - Spelling Assessment 1 [PSPG13.23]</t>
        </is>
      </c>
      <c r="D73" s="12" t="inlineStr">
        <is>
          <t>This is a spelling test of 20 of the common exception words listed in the National Curriculum for Year 2.</t>
        </is>
      </c>
      <c r="E73" s="12" t="inlineStr">
        <is>
          <t>ebb39271-87d4-4313-ae78-1ef2a9215d3d</t>
        </is>
      </c>
    </row>
    <row r="74" ht="45" customHeight="1">
      <c r="A74" s="12" t="inlineStr">
        <is>
          <t>Spelling</t>
        </is>
      </c>
      <c r="B74" s="12" t="inlineStr">
        <is>
          <t>Common Exception Words</t>
        </is>
      </c>
      <c r="C74" s="13" t="inlineStr">
        <is>
          <t>Common Exception Words - Spelling Assessment 2 [PSPG13.24]</t>
        </is>
      </c>
      <c r="D74" s="12" t="inlineStr">
        <is>
          <t>This is a spelling test of 20 of the common exception words listed in the National Curriculum for Year 2.</t>
        </is>
      </c>
      <c r="E74" s="12" t="inlineStr">
        <is>
          <t>b89fe6ba-76f5-4cd1-9882-7ce4d9430013</t>
        </is>
      </c>
    </row>
    <row r="75" ht="45" customHeight="1">
      <c r="A75" s="12" t="inlineStr">
        <is>
          <t>Spelling</t>
        </is>
      </c>
      <c r="B75" s="12" t="inlineStr">
        <is>
          <t>Common Exception Words</t>
        </is>
      </c>
      <c r="C75" s="13" t="inlineStr">
        <is>
          <t>Common Exception Words - Spelling Assessment 3 [PSPG13.25]</t>
        </is>
      </c>
      <c r="D75" s="12" t="inlineStr">
        <is>
          <t>This is a spelling test of 20 of the common exception words listed in the National Curriculum for Year 2.</t>
        </is>
      </c>
      <c r="E75" s="12" t="inlineStr">
        <is>
          <t>826f6fb5-c362-40fe-8812-4ffcb6f679fd</t>
        </is>
      </c>
    </row>
    <row r="76" ht="45" customHeight="1">
      <c r="A76" s="12" t="inlineStr">
        <is>
          <t>Spelling</t>
        </is>
      </c>
      <c r="B76" s="12" t="inlineStr">
        <is>
          <t>Spelling Assessments</t>
        </is>
      </c>
      <c r="C76" s="13" t="inlineStr">
        <is>
          <t>Year 2: Spelling Assessment 1 [PSPG13.20]</t>
        </is>
      </c>
      <c r="D76" s="12" t="inlineStr">
        <is>
          <t xml:space="preserve">This is a spelling assessment based upon the statutory requirements of the KS1 primary curriculum for spelling. </t>
        </is>
      </c>
      <c r="E76" s="12" t="inlineStr">
        <is>
          <t>9aaf5d9a-38b7-4a95-908d-4742b467332e</t>
        </is>
      </c>
    </row>
    <row r="77" ht="45" customHeight="1">
      <c r="A77" s="12" t="inlineStr">
        <is>
          <t>Spelling</t>
        </is>
      </c>
      <c r="B77" s="12" t="inlineStr">
        <is>
          <t>Spelling Assessments</t>
        </is>
      </c>
      <c r="C77" s="13" t="inlineStr">
        <is>
          <t>Year 2: Spelling Assessment 2 [PSPG13.21]</t>
        </is>
      </c>
      <c r="D77" s="12" t="inlineStr">
        <is>
          <t xml:space="preserve">This is a spelling assessment based upon the statutory requirements of the KS1 primary curriculum for spelling. </t>
        </is>
      </c>
      <c r="E77" s="12" t="inlineStr">
        <is>
          <t>0335dffd-730d-4441-be92-b472201d4ca7</t>
        </is>
      </c>
    </row>
    <row r="78" ht="45" customHeight="1">
      <c r="A78" s="12" t="inlineStr">
        <is>
          <t>Spelling</t>
        </is>
      </c>
      <c r="B78" s="12" t="inlineStr">
        <is>
          <t>Spelling Assessments</t>
        </is>
      </c>
      <c r="C78" s="13" t="inlineStr">
        <is>
          <t>Year 2: Spelling Assessment 3 [PSPG13.22]</t>
        </is>
      </c>
      <c r="D78" s="12" t="inlineStr">
        <is>
          <t xml:space="preserve">This is a spelling assessment based upon the statutory requirements of the KS1 primary curriculum for spelling. </t>
        </is>
      </c>
      <c r="E78" s="12" t="inlineStr">
        <is>
          <t>55dac31a-bfba-472f-bf95-fa19f121f3b6</t>
        </is>
      </c>
    </row>
    <row r="79" ht="45" customHeight="1">
      <c r="A79" s="12" t="inlineStr">
        <is>
          <t>Legacy Assessments</t>
        </is>
      </c>
      <c r="B79" s="12" t="inlineStr">
        <is>
          <t>Legacy Assessment 1</t>
        </is>
      </c>
      <c r="C79" s="13" t="inlineStr">
        <is>
          <t>Year 2: SPaG Assessment 1 [PSPG11.16]</t>
        </is>
      </c>
      <c r="D79" s="12" t="inlineStr">
        <is>
          <t>This is an assessment of SPaG for Year 2 content and consists of 20 questions covering different aspects of the course to ensure a wide coverage.</t>
        </is>
      </c>
      <c r="E79" s="12" t="inlineStr">
        <is>
          <t>2b78d3d3-e10a-48ab-8493-b845ed39292d</t>
        </is>
      </c>
    </row>
    <row r="80" ht="45" customHeight="1">
      <c r="A80" s="12" t="inlineStr">
        <is>
          <t>Legacy Assessments</t>
        </is>
      </c>
      <c r="B80" s="12" t="inlineStr">
        <is>
          <t>Legacy Assessment 2</t>
        </is>
      </c>
      <c r="C80" s="13" t="inlineStr">
        <is>
          <t>Year 2: SPaG Assessment 2 [PSPG11.17]</t>
        </is>
      </c>
      <c r="D80" s="12" t="inlineStr">
        <is>
          <t>This is an assessment of SPaG for Year 2 content and consists of 20 questions covering different aspects of the course to ensure a wide coverage.</t>
        </is>
      </c>
      <c r="E80" s="12" t="inlineStr">
        <is>
          <t>10125256-afe7-4ebe-90c3-cb6ef10de17a</t>
        </is>
      </c>
    </row>
    <row r="81" ht="45" customHeight="1">
      <c r="A81" s="12" t="inlineStr">
        <is>
          <t>Legacy Assessments</t>
        </is>
      </c>
      <c r="B81" s="12" t="inlineStr">
        <is>
          <t>Legacy Assessment 3</t>
        </is>
      </c>
      <c r="C81" s="13" t="inlineStr">
        <is>
          <t>Year 2: SPaG Assessment 3 [PSPG11.18]</t>
        </is>
      </c>
      <c r="D81" s="12" t="inlineStr">
        <is>
          <t>This is an assessment of SPaG for Year 2 content and consists of 20 questions covering different aspects of the course to ensure a wide coverage.</t>
        </is>
      </c>
      <c r="E81" s="12" t="inlineStr">
        <is>
          <t>0f3641e0-f89a-4040-9643-c04a2e45a055</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174"/>
  <sheetViews>
    <sheetView showGridLines="0" workbookViewId="0">
      <selection activeCell="A1" sqref="A1"/>
    </sheetView>
  </sheetViews>
  <sheetFormatPr baseColWidth="8" defaultRowHeight="15"/>
  <cols>
    <col width="22"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ee4ba6ef-165e-4f49-af02-23be0c4d6bba</t>
        </is>
      </c>
    </row>
    <row r="3">
      <c r="A3" s="2" t="inlineStr">
        <is>
          <t>Grade 2 Mathematics</t>
        </is>
      </c>
      <c r="D3" s="3" t="inlineStr">
        <is>
          <t>Last updated: 17 July 2026</t>
        </is>
      </c>
    </row>
    <row r="4">
      <c r="A4" s="4" t="inlineStr">
        <is>
          <t>6 Topics   ·   11 Subtopics   ·   167 Nuggets   ·   11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[MPYP0.01]</t>
        </is>
      </c>
      <c r="D8" s="12" t="inlineStr"/>
      <c r="E8" s="12" t="inlineStr">
        <is>
          <t>312fc08f-af9e-40cc-a039-0ad40b3b5c03</t>
        </is>
      </c>
    </row>
    <row r="9" ht="45" customHeight="1">
      <c r="A9" s="12" t="inlineStr">
        <is>
          <t>Number</t>
        </is>
      </c>
      <c r="B9" s="12" t="inlineStr">
        <is>
          <t>Number and Place Value</t>
        </is>
      </c>
      <c r="C9" s="13" t="inlineStr">
        <is>
          <t>Reading and Writing Numbers to 20 [PM10.16]</t>
        </is>
      </c>
      <c r="D9" s="12" t="inlineStr">
        <is>
          <t xml:space="preserve">This nugget has learning material and questions covering the topic of reading and writing numbers to 20.
</t>
        </is>
      </c>
      <c r="E9" s="12" t="inlineStr">
        <is>
          <t>ad9fae6d-d714-4afe-86a6-9c4f13524152</t>
        </is>
      </c>
    </row>
    <row r="10" ht="45" customHeight="1">
      <c r="A10" s="12" t="inlineStr">
        <is>
          <t>Number</t>
        </is>
      </c>
      <c r="B10" s="12" t="inlineStr">
        <is>
          <t>Number and Place Value</t>
        </is>
      </c>
      <c r="C10" s="13" t="inlineStr">
        <is>
          <t>Reading and Writing Numbers to 100 [PM10.17]</t>
        </is>
      </c>
      <c r="D10" s="12" t="inlineStr">
        <is>
          <t>This nugget has learning material and questions covering the topic of reading and writing numbers to 100.</t>
        </is>
      </c>
      <c r="E10" s="12" t="inlineStr">
        <is>
          <t>7c6bf06d-c10c-4cbe-a8a2-8eeb5189fef8</t>
        </is>
      </c>
    </row>
    <row r="11" ht="45" customHeight="1">
      <c r="A11" s="12" t="inlineStr">
        <is>
          <t>Number</t>
        </is>
      </c>
      <c r="B11" s="12" t="inlineStr">
        <is>
          <t>Number and Place Value</t>
        </is>
      </c>
      <c r="C11" s="13" t="inlineStr">
        <is>
          <t>Reading and Writing Numbers up to 1000 [PM1.11]</t>
        </is>
      </c>
      <c r="D11" s="12" t="inlineStr">
        <is>
          <t>This nugget has learning material and questions covering the topic of reading and and writing numbers up to 1000.</t>
        </is>
      </c>
      <c r="E11" s="12" t="inlineStr">
        <is>
          <t>133d7282-05ac-4000-a065-78f350012340</t>
        </is>
      </c>
    </row>
    <row r="12" ht="45" customHeight="1">
      <c r="A12" s="12" t="inlineStr">
        <is>
          <t>Number</t>
        </is>
      </c>
      <c r="B12" s="12" t="inlineStr">
        <is>
          <t>Number and Place Value</t>
        </is>
      </c>
      <c r="C12" s="13" t="inlineStr">
        <is>
          <t>Counting in Multiples of 2 [PM10.01]</t>
        </is>
      </c>
      <c r="D12" s="12" t="inlineStr">
        <is>
          <t>This nugget has learning material and questions covering the topic of counting in multiples of 2.</t>
        </is>
      </c>
      <c r="E12" s="12" t="inlineStr">
        <is>
          <t>feac5e8f-c30e-4fa2-a991-cce3f4e93255</t>
        </is>
      </c>
    </row>
    <row r="13" ht="45" customHeight="1">
      <c r="A13" s="12" t="inlineStr">
        <is>
          <t>Number</t>
        </is>
      </c>
      <c r="B13" s="12" t="inlineStr">
        <is>
          <t>Number and Place Value</t>
        </is>
      </c>
      <c r="C13" s="13" t="inlineStr">
        <is>
          <t>Counting in Multiples of 3 [PM10.02]</t>
        </is>
      </c>
      <c r="D13" s="12" t="inlineStr">
        <is>
          <t>This nugget has learning material and questions covering the topic of counting in multiples of 3.</t>
        </is>
      </c>
      <c r="E13" s="12" t="inlineStr">
        <is>
          <t>8e370390-c72b-42d9-ad1f-9ac840f88adf</t>
        </is>
      </c>
    </row>
    <row r="14" ht="45" customHeight="1">
      <c r="A14" s="12" t="inlineStr">
        <is>
          <t>Number</t>
        </is>
      </c>
      <c r="B14" s="12" t="inlineStr">
        <is>
          <t>Number and Place Value</t>
        </is>
      </c>
      <c r="C14" s="13" t="inlineStr">
        <is>
          <t>Counting in Multiples of 5 [PM10.03]</t>
        </is>
      </c>
      <c r="D14" s="12" t="inlineStr">
        <is>
          <t>This nugget has learning material and questions covering the topic of counting in multiples of 5.</t>
        </is>
      </c>
      <c r="E14" s="12" t="inlineStr">
        <is>
          <t>b96fec8a-4bfd-410c-9646-655b1488d0dc</t>
        </is>
      </c>
    </row>
    <row r="15" ht="45" customHeight="1">
      <c r="A15" s="12" t="inlineStr">
        <is>
          <t>Number</t>
        </is>
      </c>
      <c r="B15" s="12" t="inlineStr">
        <is>
          <t>Number and Place Value</t>
        </is>
      </c>
      <c r="C15" s="13" t="inlineStr">
        <is>
          <t>Counting in Multiples of 10 [PM10.04]</t>
        </is>
      </c>
      <c r="D15" s="12" t="inlineStr">
        <is>
          <t>This nugget has learning material and questions covering the topic of counting in multiples of 10.</t>
        </is>
      </c>
      <c r="E15" s="12" t="inlineStr">
        <is>
          <t>26a6aa54-904b-4434-87af-311127e23a5c</t>
        </is>
      </c>
    </row>
    <row r="16" ht="45" customHeight="1">
      <c r="A16" s="12" t="inlineStr">
        <is>
          <t>Number</t>
        </is>
      </c>
      <c r="B16" s="12" t="inlineStr">
        <is>
          <t>Number and Place Value</t>
        </is>
      </c>
      <c r="C16" s="13" t="inlineStr">
        <is>
          <t>Counting in Multiples of 4 [PM1.01]</t>
        </is>
      </c>
      <c r="D16" s="12" t="inlineStr">
        <is>
          <t>This nugget has learning material and questions covering the topic of counting in multiples of 4.</t>
        </is>
      </c>
      <c r="E16" s="12" t="inlineStr">
        <is>
          <t>d6364b9d-1027-4c9a-813e-7cbcd920eac2</t>
        </is>
      </c>
    </row>
    <row r="17" ht="45" customHeight="1">
      <c r="A17" s="12" t="inlineStr">
        <is>
          <t>Number</t>
        </is>
      </c>
      <c r="B17" s="12" t="inlineStr">
        <is>
          <t>Number and Place Value</t>
        </is>
      </c>
      <c r="C17" s="13" t="inlineStr">
        <is>
          <t>Counting in Multiples of 8 [PM1.02]</t>
        </is>
      </c>
      <c r="D17" s="12" t="inlineStr">
        <is>
          <t>This nugget has learning material and questions covering the topic of counting in multiples of 8.</t>
        </is>
      </c>
      <c r="E17" s="12" t="inlineStr">
        <is>
          <t>e07a78d7-a07d-464f-bf87-9d0b5d981052</t>
        </is>
      </c>
    </row>
    <row r="18" ht="45" customHeight="1">
      <c r="A18" s="12" t="inlineStr">
        <is>
          <t>Number</t>
        </is>
      </c>
      <c r="B18" s="12" t="inlineStr">
        <is>
          <t>Number and Place Value</t>
        </is>
      </c>
      <c r="C18" s="13" t="inlineStr">
        <is>
          <t>Counting in Multiples of 50 [PM1.03]</t>
        </is>
      </c>
      <c r="D18" s="12" t="inlineStr">
        <is>
          <t>This nugget has learning material and questions covering the topic of counting in multiples of 50.</t>
        </is>
      </c>
      <c r="E18" s="12" t="inlineStr">
        <is>
          <t>3d38f71e-a596-4e8d-a22c-5cda41bb0a20</t>
        </is>
      </c>
    </row>
    <row r="19" ht="45" customHeight="1">
      <c r="A19" s="12" t="inlineStr">
        <is>
          <t>Number</t>
        </is>
      </c>
      <c r="B19" s="12" t="inlineStr">
        <is>
          <t>Number and Place Value</t>
        </is>
      </c>
      <c r="C19" s="13" t="inlineStr">
        <is>
          <t>Counting in Multiples of 100 [PM1.04]</t>
        </is>
      </c>
      <c r="D19" s="12" t="inlineStr">
        <is>
          <t>This nugget has learning material and questions covering the topic of counting in multiples of 100.</t>
        </is>
      </c>
      <c r="E19" s="12" t="inlineStr">
        <is>
          <t>9e969548-09b6-42b7-9d10-c287a7a26046</t>
        </is>
      </c>
    </row>
    <row r="20" ht="45" customHeight="1">
      <c r="A20" s="12" t="inlineStr">
        <is>
          <t>Number</t>
        </is>
      </c>
      <c r="B20" s="12" t="inlineStr">
        <is>
          <t>Number and Place Value</t>
        </is>
      </c>
      <c r="C20" s="13" t="inlineStr">
        <is>
          <t>2-Digit: Recognising Place Value [PM1.34]</t>
        </is>
      </c>
      <c r="D20" s="12" t="inlineStr">
        <is>
          <t>This nugget has learning material and questions covering the topic of Recognising Place Value (2 Digit) .</t>
        </is>
      </c>
      <c r="E20" s="12" t="inlineStr">
        <is>
          <t>3bbec49f-12ac-412c-99be-2718c23a5ab7</t>
        </is>
      </c>
    </row>
    <row r="21" ht="45" customHeight="1">
      <c r="A21" s="12" t="inlineStr">
        <is>
          <t>Number</t>
        </is>
      </c>
      <c r="B21" s="12" t="inlineStr">
        <is>
          <t>Number and Place Value</t>
        </is>
      </c>
      <c r="C21" s="13" t="inlineStr">
        <is>
          <t>3-Digit: Recognising Place Value [PM1.05]</t>
        </is>
      </c>
      <c r="D21" s="12" t="inlineStr">
        <is>
          <t>This nugget has learning material and questions covering the topic of recognising place value.</t>
        </is>
      </c>
      <c r="E21" s="12" t="inlineStr">
        <is>
          <t>935d5cea-5386-43a3-8a8c-e38a8199e2d2</t>
        </is>
      </c>
    </row>
    <row r="22" ht="45" customHeight="1">
      <c r="A22" s="12" t="inlineStr">
        <is>
          <t>Number</t>
        </is>
      </c>
      <c r="B22" s="12" t="inlineStr">
        <is>
          <t>Number and Place Value</t>
        </is>
      </c>
      <c r="C22" s="13" t="inlineStr">
        <is>
          <t>2-Digit: Representing Numbers [PM1.35]</t>
        </is>
      </c>
      <c r="D22" s="12" t="inlineStr">
        <is>
          <t>This nugget has learning material and questions covering the topic of Representing Numbers (2 Digit) .</t>
        </is>
      </c>
      <c r="E22" s="12" t="inlineStr">
        <is>
          <t>f12ee8a7-c0c8-4c03-a174-14f27c2d4015</t>
        </is>
      </c>
    </row>
    <row r="23" ht="45" customHeight="1">
      <c r="A23" s="12" t="inlineStr">
        <is>
          <t>Number</t>
        </is>
      </c>
      <c r="B23" s="12" t="inlineStr">
        <is>
          <t>Number and Place Value</t>
        </is>
      </c>
      <c r="C23" s="13" t="inlineStr">
        <is>
          <t>Number Lines to 100 [PM1.36]</t>
        </is>
      </c>
      <c r="D23" s="12" t="inlineStr">
        <is>
          <t>This nugget has learning material and questions covering the topic of Number Lines to 100.</t>
        </is>
      </c>
      <c r="E23" s="12" t="inlineStr">
        <is>
          <t>20deeac3-4089-4fb0-9bdd-88274cf31b70</t>
        </is>
      </c>
    </row>
    <row r="24" ht="45" customHeight="1">
      <c r="A24" s="12" t="inlineStr">
        <is>
          <t>Number</t>
        </is>
      </c>
      <c r="B24" s="12" t="inlineStr">
        <is>
          <t>Number and Place Value</t>
        </is>
      </c>
      <c r="C24" s="13" t="inlineStr">
        <is>
          <t>Number Lines to 1000 [PM1.37]</t>
        </is>
      </c>
      <c r="D24" s="12" t="inlineStr">
        <is>
          <t>This nugget has learning material and questions covering the topic of Number Lines to 1000.</t>
        </is>
      </c>
      <c r="E24" s="12" t="inlineStr">
        <is>
          <t>8e9c572a-80c8-473c-8173-3bda98f283ca</t>
        </is>
      </c>
    </row>
    <row r="25" ht="45" customHeight="1">
      <c r="A25" s="12" t="inlineStr">
        <is>
          <t>Number</t>
        </is>
      </c>
      <c r="B25" s="12" t="inlineStr">
        <is>
          <t>Number and Place Value</t>
        </is>
      </c>
      <c r="C25" s="13" t="inlineStr">
        <is>
          <t>3-Digit: Representing Numbers up to 1000 [PM1.06]</t>
        </is>
      </c>
      <c r="D25" s="12" t="inlineStr">
        <is>
          <t>This nugget has learning material and questions covering the topic of representing numbers.</t>
        </is>
      </c>
      <c r="E25" s="12" t="inlineStr">
        <is>
          <t>1a2f532c-a380-4dd4-aaef-15f72e483bb8</t>
        </is>
      </c>
    </row>
    <row r="26" ht="45" customHeight="1">
      <c r="A26" s="12" t="inlineStr">
        <is>
          <t>Number</t>
        </is>
      </c>
      <c r="B26" s="12" t="inlineStr">
        <is>
          <t>Number and Place Value</t>
        </is>
      </c>
      <c r="C26" s="13" t="inlineStr">
        <is>
          <t>2-Digit: Finding 10 More or 10 Less [PM1.38]</t>
        </is>
      </c>
      <c r="D26" s="12" t="inlineStr">
        <is>
          <t>This nugget has learning material and questions covering the topic of Finding 10 More or 10 Less (2 Digit).</t>
        </is>
      </c>
      <c r="E26" s="12" t="inlineStr">
        <is>
          <t>2762057b-7600-46c5-80a7-df3bb8e455be</t>
        </is>
      </c>
    </row>
    <row r="27" ht="45" customHeight="1">
      <c r="A27" s="12" t="inlineStr">
        <is>
          <t>Number</t>
        </is>
      </c>
      <c r="B27" s="12" t="inlineStr">
        <is>
          <t>Number and Place Value</t>
        </is>
      </c>
      <c r="C27" s="13" t="inlineStr">
        <is>
          <t>3-Digit: Finding 10 More or 10 Less [PM1.07]</t>
        </is>
      </c>
      <c r="D27" s="12" t="inlineStr">
        <is>
          <t>This nugget has learning material and questions covering the topic of finding 10 more or 10 less.</t>
        </is>
      </c>
      <c r="E27" s="12" t="inlineStr">
        <is>
          <t>d168d72f-8038-4951-9b32-a42a4c8807dd</t>
        </is>
      </c>
    </row>
    <row r="28" ht="45" customHeight="1">
      <c r="A28" s="12" t="inlineStr">
        <is>
          <t>Number</t>
        </is>
      </c>
      <c r="B28" s="12" t="inlineStr">
        <is>
          <t>Number and Place Value</t>
        </is>
      </c>
      <c r="C28" s="13" t="inlineStr">
        <is>
          <t>Finding 100 More or 100 Less [PM1.08]</t>
        </is>
      </c>
      <c r="D28" s="12" t="inlineStr">
        <is>
          <t>This nugget has learning material and questions covering the topic of finding 100 more or 100 less.</t>
        </is>
      </c>
      <c r="E28" s="12" t="inlineStr">
        <is>
          <t>ac875e01-7844-4d69-b7e1-77515f003c75</t>
        </is>
      </c>
    </row>
    <row r="29" ht="45" customHeight="1">
      <c r="A29" s="12" t="inlineStr">
        <is>
          <t>Number</t>
        </is>
      </c>
      <c r="B29" s="12" t="inlineStr">
        <is>
          <t>Number and Place Value</t>
        </is>
      </c>
      <c r="C29" s="13" t="inlineStr">
        <is>
          <t>2-Digit: Comparing Numbers with Greater Than and Less Than Symbols &lt;&gt; [PM10.15]</t>
        </is>
      </c>
      <c r="D29" s="12" t="inlineStr">
        <is>
          <t>This nugget has learning material and questions covering the topic of comparing numbers with greater than and less than symbols &lt;&gt;.</t>
        </is>
      </c>
      <c r="E29" s="12" t="inlineStr">
        <is>
          <t>479f2d41-9cd5-4d15-9364-92a05b02c483</t>
        </is>
      </c>
    </row>
    <row r="30" ht="45" customHeight="1">
      <c r="A30" s="12" t="inlineStr">
        <is>
          <t>Number</t>
        </is>
      </c>
      <c r="B30" s="12" t="inlineStr">
        <is>
          <t>Number and Place Value</t>
        </is>
      </c>
      <c r="C30" s="13" t="inlineStr">
        <is>
          <t>3-Digit: Comparing Numbers with Greater Than and Less Than Symbols &lt;&gt; [PM1.09]</t>
        </is>
      </c>
      <c r="D30" s="12" t="inlineStr">
        <is>
          <t>This nugget has learning material and questions covering the topic of comparing numbers with greater than and less than symbols &lt;&gt;.</t>
        </is>
      </c>
      <c r="E30" s="12" t="inlineStr">
        <is>
          <t>942b86c1-e426-48ec-aa4f-7d1e6c23126c</t>
        </is>
      </c>
    </row>
    <row r="31" ht="45" customHeight="1">
      <c r="A31" s="12" t="inlineStr">
        <is>
          <t>Number</t>
        </is>
      </c>
      <c r="B31" s="12" t="inlineStr">
        <is>
          <t>Number and Place Value</t>
        </is>
      </c>
      <c r="C31" s="13" t="inlineStr">
        <is>
          <t>Ordering Numbers up to 1000 [PM1.10]</t>
        </is>
      </c>
      <c r="D31" s="12" t="inlineStr">
        <is>
          <t>This nugget has learning material and questions covering the topic of ordering numbers up to 1000.</t>
        </is>
      </c>
      <c r="E31" s="12" t="inlineStr">
        <is>
          <t>a55b7cd6-8387-4740-8e9a-397bbb8f12a3</t>
        </is>
      </c>
    </row>
    <row r="32" ht="45" customHeight="1">
      <c r="A32" s="12" t="inlineStr">
        <is>
          <t>Number</t>
        </is>
      </c>
      <c r="B32" s="12" t="inlineStr">
        <is>
          <t>Addition and Subtraction</t>
        </is>
      </c>
      <c r="C32" s="13" t="inlineStr">
        <is>
          <t>Diagnostic: Addition and Subtraction [MPYP0.02]</t>
        </is>
      </c>
      <c r="D32" s="12" t="inlineStr"/>
      <c r="E32" s="12" t="inlineStr">
        <is>
          <t>806cfe43-8d26-42d1-8fe7-f342c63c003e</t>
        </is>
      </c>
    </row>
    <row r="33" ht="45" customHeight="1">
      <c r="A33" s="12" t="inlineStr">
        <is>
          <t>Number</t>
        </is>
      </c>
      <c r="B33" s="12" t="inlineStr">
        <is>
          <t>Addition and Subtraction</t>
        </is>
      </c>
      <c r="C33" s="13" t="inlineStr">
        <is>
          <t>Number Bonds to 20 [PM2.30]</t>
        </is>
      </c>
      <c r="D33" s="12" t="inlineStr">
        <is>
          <t>This nugget has learning material and questions covering the topic of Number Bonds to 20.</t>
        </is>
      </c>
      <c r="E33" s="12" t="inlineStr">
        <is>
          <t>4cece8a6-d474-4ab0-b44a-425e1b52ef90</t>
        </is>
      </c>
    </row>
    <row r="34" ht="45" customHeight="1">
      <c r="A34" s="12" t="inlineStr">
        <is>
          <t>Number</t>
        </is>
      </c>
      <c r="B34" s="12" t="inlineStr">
        <is>
          <t>Addition and Subtraction</t>
        </is>
      </c>
      <c r="C34" s="13" t="inlineStr">
        <is>
          <t>Number Bonds to 100 [PM2.31]</t>
        </is>
      </c>
      <c r="D34" s="12" t="inlineStr">
        <is>
          <t>This nugget has learning material and questions covering the topic of Number Bonds to 100.</t>
        </is>
      </c>
      <c r="E34" s="12" t="inlineStr">
        <is>
          <t>f211d645-f04e-4a0b-b2d4-f0561e447e51</t>
        </is>
      </c>
    </row>
    <row r="35" ht="45" customHeight="1">
      <c r="A35" s="12" t="inlineStr">
        <is>
          <t>Number</t>
        </is>
      </c>
      <c r="B35" s="12" t="inlineStr">
        <is>
          <t>Addition and Subtraction</t>
        </is>
      </c>
      <c r="C35" s="13" t="inlineStr">
        <is>
          <t>Single Digit Addition [PM10.11]</t>
        </is>
      </c>
      <c r="D35" s="12" t="inlineStr">
        <is>
          <t>This nugget has learning material and questions covering the topic of single digit addition.</t>
        </is>
      </c>
      <c r="E35" s="12" t="inlineStr">
        <is>
          <t>c00a705d-307a-4499-a65b-2420bb16e41d</t>
        </is>
      </c>
    </row>
    <row r="36" ht="45" customHeight="1">
      <c r="A36" s="12" t="inlineStr">
        <is>
          <t>Number</t>
        </is>
      </c>
      <c r="B36" s="12" t="inlineStr">
        <is>
          <t>Addition and Subtraction</t>
        </is>
      </c>
      <c r="C36" s="13" t="inlineStr">
        <is>
          <t>Single Digit Subtraction [PM10.13]</t>
        </is>
      </c>
      <c r="D36" s="12" t="inlineStr">
        <is>
          <t>This nugget has learning material and questions covering the topic of single digit subtraction.</t>
        </is>
      </c>
      <c r="E36" s="12" t="inlineStr">
        <is>
          <t>1a633445-7f34-4079-b403-63ce773e6ccc</t>
        </is>
      </c>
    </row>
    <row r="37" ht="45" customHeight="1">
      <c r="A37" s="12" t="inlineStr">
        <is>
          <t>Number</t>
        </is>
      </c>
      <c r="B37" s="12" t="inlineStr">
        <is>
          <t>Addition and Subtraction</t>
        </is>
      </c>
      <c r="C37" s="13" t="inlineStr">
        <is>
          <t>Commutativity in Addition [PM2.42]</t>
        </is>
      </c>
      <c r="D37" s="12" t="inlineStr">
        <is>
          <t xml:space="preserve">This nugget has learning material and questions covering the topic of commutativity in addition.
</t>
        </is>
      </c>
      <c r="E37" s="12" t="inlineStr">
        <is>
          <t>1de49354-daa7-4f8b-a4be-363441d5c008</t>
        </is>
      </c>
    </row>
    <row r="38" ht="45" customHeight="1">
      <c r="A38" s="12" t="inlineStr">
        <is>
          <t>Number</t>
        </is>
      </c>
      <c r="B38" s="12" t="inlineStr">
        <is>
          <t>Addition and Subtraction</t>
        </is>
      </c>
      <c r="C38" s="13" t="inlineStr">
        <is>
          <t>Adding Three 1-Digit Numbers [PM2.32]</t>
        </is>
      </c>
      <c r="D38" s="12" t="inlineStr">
        <is>
          <t>This nugget has learning material and questions covering the topic of Adding Three 1 Digit Numbers.</t>
        </is>
      </c>
      <c r="E38" s="12" t="inlineStr">
        <is>
          <t>b161af73-4fcd-4d6f-b7f2-489256ed4458</t>
        </is>
      </c>
    </row>
    <row r="39" ht="45" customHeight="1">
      <c r="A39" s="12" t="inlineStr">
        <is>
          <t>Number</t>
        </is>
      </c>
      <c r="B39" s="12" t="inlineStr">
        <is>
          <t>Addition and Subtraction</t>
        </is>
      </c>
      <c r="C39" s="13" t="inlineStr">
        <is>
          <t>2-Digit: Adding and Subtracting 1s (Not Crossing 10) [PM2.33]</t>
        </is>
      </c>
      <c r="D39" s="12" t="inlineStr">
        <is>
          <t>This nugget has learning material and questions covering the topic of Adding and subtracting 1s (2 Digit , Not Crossing 10).</t>
        </is>
      </c>
      <c r="E39" s="12" t="inlineStr">
        <is>
          <t>0d0e2d80-faa7-41f6-8db8-4aff6b32e20c</t>
        </is>
      </c>
    </row>
    <row r="40" ht="45" customHeight="1">
      <c r="A40" s="12" t="inlineStr">
        <is>
          <t>Number</t>
        </is>
      </c>
      <c r="B40" s="12" t="inlineStr">
        <is>
          <t>Addition and Subtraction</t>
        </is>
      </c>
      <c r="C40" s="13" t="inlineStr">
        <is>
          <t>2-Digit: Adding and Subtracting Multiples of 10 [PM2.34]</t>
        </is>
      </c>
      <c r="D40" s="12" t="inlineStr">
        <is>
          <t>This nugget has learning material and questions covering the topic of Adding and Subtracting Multiples of 10 (2 Digit).</t>
        </is>
      </c>
      <c r="E40" s="12" t="inlineStr">
        <is>
          <t>d05a7c93-1b2a-4a05-89f0-d510cba961ba</t>
        </is>
      </c>
    </row>
    <row r="41" ht="45" customHeight="1">
      <c r="A41" s="12" t="inlineStr">
        <is>
          <t>Number</t>
        </is>
      </c>
      <c r="B41" s="12" t="inlineStr">
        <is>
          <t>Addition and Subtraction</t>
        </is>
      </c>
      <c r="C41" s="13" t="inlineStr">
        <is>
          <t>2-Digit: Adding 1 Digit Numbers (Crossing 10) [PM2.35]</t>
        </is>
      </c>
      <c r="D41" s="12" t="inlineStr">
        <is>
          <t>This nugget has learning material and questions covering the topic of Adding 1 Digit Numbers (2 Digit, Crossing 10).</t>
        </is>
      </c>
      <c r="E41" s="12" t="inlineStr">
        <is>
          <t>6fe0afec-6ddd-4114-878f-86973be367f3</t>
        </is>
      </c>
    </row>
    <row r="42" ht="45" customHeight="1">
      <c r="A42" s="12" t="inlineStr">
        <is>
          <t>Number</t>
        </is>
      </c>
      <c r="B42" s="12" t="inlineStr">
        <is>
          <t>Addition and Subtraction</t>
        </is>
      </c>
      <c r="C42" s="13" t="inlineStr">
        <is>
          <t>2-Digit: Subtracting 1 Digit Numbers (Crossing 10) [PM2.36]</t>
        </is>
      </c>
      <c r="D42" s="12" t="inlineStr">
        <is>
          <t>This nugget has learning material and questions covering the topic of Subtracting 1 Digit Numbers (2 Digit, Crossing 10).</t>
        </is>
      </c>
      <c r="E42" s="12" t="inlineStr">
        <is>
          <t>db143507-a08c-4e44-9af4-420bcd22d83a</t>
        </is>
      </c>
    </row>
    <row r="43" ht="45" customHeight="1">
      <c r="A43" s="12" t="inlineStr">
        <is>
          <t>Number</t>
        </is>
      </c>
      <c r="B43" s="12" t="inlineStr">
        <is>
          <t>Addition and Subtraction</t>
        </is>
      </c>
      <c r="C43" s="13" t="inlineStr">
        <is>
          <t>2-Digit: Adding 2 Digit Numbers (No Exchanging) [PM2.37]</t>
        </is>
      </c>
      <c r="D43" s="12" t="inlineStr">
        <is>
          <t>This nugget has learning material and questions covering the topic of Adding 2 Digit Numbers (2 Digit, No Exchanging).</t>
        </is>
      </c>
      <c r="E43" s="12" t="inlineStr">
        <is>
          <t>815370c7-e70b-42aa-8a51-0dadc3760c93</t>
        </is>
      </c>
    </row>
    <row r="44" ht="45" customHeight="1">
      <c r="A44" s="12" t="inlineStr">
        <is>
          <t>Number</t>
        </is>
      </c>
      <c r="B44" s="12" t="inlineStr">
        <is>
          <t>Addition and Subtraction</t>
        </is>
      </c>
      <c r="C44" s="13" t="inlineStr">
        <is>
          <t>2-Digit: Subtracting 2 Digit Numbers (No Exchanging) [PM2.38]</t>
        </is>
      </c>
      <c r="D44" s="12" t="inlineStr">
        <is>
          <t>This nugget has learning material and questions covering the topic of Subtracting 2 Digit Numbers (2 Digit, No Exchanging).</t>
        </is>
      </c>
      <c r="E44" s="12" t="inlineStr">
        <is>
          <t>a9ad84d5-4430-4c9b-b228-1081403b78d2</t>
        </is>
      </c>
    </row>
    <row r="45" ht="45" customHeight="1">
      <c r="A45" s="12" t="inlineStr">
        <is>
          <t>Number</t>
        </is>
      </c>
      <c r="B45" s="12" t="inlineStr">
        <is>
          <t>Addition and Subtraction</t>
        </is>
      </c>
      <c r="C45" s="13" t="inlineStr">
        <is>
          <t>2-Digit: Adding 2 Digit Numbers (With Exchanging) [PM2.39]</t>
        </is>
      </c>
      <c r="D45" s="12" t="inlineStr">
        <is>
          <t>This nugget has learning material and questions covering the topic of Adding 2 Digit Numbers (2 Digit , With Exchanging).</t>
        </is>
      </c>
      <c r="E45" s="12" t="inlineStr">
        <is>
          <t>d76574d4-223e-41f1-ae29-bff2c1687594</t>
        </is>
      </c>
    </row>
    <row r="46" ht="45" customHeight="1">
      <c r="A46" s="12" t="inlineStr">
        <is>
          <t>Number</t>
        </is>
      </c>
      <c r="B46" s="12" t="inlineStr">
        <is>
          <t>Addition and Subtraction</t>
        </is>
      </c>
      <c r="C46" s="13" t="inlineStr">
        <is>
          <t>2-Digit: Subtracting 2 Digit Numbers (With Exchanging) [PM2.40]</t>
        </is>
      </c>
      <c r="D46" s="12" t="inlineStr">
        <is>
          <t>This nugget has learning material and questions covering the topic of Subtracting 2 Digit Numbers (2 Digit , With Exchanging)</t>
        </is>
      </c>
      <c r="E46" s="12" t="inlineStr">
        <is>
          <t>c0245b45-8fec-4945-b53b-3868e1198554</t>
        </is>
      </c>
    </row>
    <row r="47" ht="45" customHeight="1">
      <c r="A47" s="12" t="inlineStr">
        <is>
          <t>Number</t>
        </is>
      </c>
      <c r="B47" s="12" t="inlineStr">
        <is>
          <t>Addition and Subtraction</t>
        </is>
      </c>
      <c r="C47" s="13" t="inlineStr">
        <is>
          <t>2-Digit: Solving Missing Number Problems Using Fact Families [PM2.43]</t>
        </is>
      </c>
      <c r="D47" s="12" t="inlineStr">
        <is>
          <t>This nugget has learning material and questions covering the topic of solving missing number problems using fact families.</t>
        </is>
      </c>
      <c r="E47" s="12" t="inlineStr">
        <is>
          <t>72971e7f-0171-4325-9c79-c431a6c6f8f0</t>
        </is>
      </c>
    </row>
    <row r="48" ht="45" customHeight="1">
      <c r="A48" s="12" t="inlineStr">
        <is>
          <t>Number</t>
        </is>
      </c>
      <c r="B48" s="12" t="inlineStr">
        <is>
          <t>Addition and Subtraction</t>
        </is>
      </c>
      <c r="C48" s="13" t="inlineStr">
        <is>
          <t>3-Digit: Adding and Subtracting 1s [PM2.01]</t>
        </is>
      </c>
      <c r="D48" s="12" t="inlineStr">
        <is>
          <t>This nugget has learning material and questions covering the topic of adding and subtracting 1s.</t>
        </is>
      </c>
      <c r="E48" s="12" t="inlineStr">
        <is>
          <t>78fc0823-3497-4f1d-bf80-1dc43ccbd925</t>
        </is>
      </c>
    </row>
    <row r="49" ht="45" customHeight="1">
      <c r="A49" s="12" t="inlineStr">
        <is>
          <t>Number</t>
        </is>
      </c>
      <c r="B49" s="12" t="inlineStr">
        <is>
          <t>Addition and Subtraction</t>
        </is>
      </c>
      <c r="C49" s="13" t="inlineStr">
        <is>
          <t>3-Digit: Adding and Subtracting 10s [PM2.02]</t>
        </is>
      </c>
      <c r="D49" s="12" t="inlineStr">
        <is>
          <t>This nugget has learning material and questions covering the topic of adding and subtracting 10s.</t>
        </is>
      </c>
      <c r="E49" s="12" t="inlineStr">
        <is>
          <t>bff83d3b-223c-4b70-96f1-633f25bc714d</t>
        </is>
      </c>
    </row>
    <row r="50" ht="45" customHeight="1">
      <c r="A50" s="12" t="inlineStr">
        <is>
          <t>Number</t>
        </is>
      </c>
      <c r="B50" s="12" t="inlineStr">
        <is>
          <t>Addition and Subtraction</t>
        </is>
      </c>
      <c r="C50" s="13" t="inlineStr">
        <is>
          <t>3-Digit: Adding and Subtracting 100s [PM2.03]</t>
        </is>
      </c>
      <c r="D50" s="12" t="inlineStr">
        <is>
          <t xml:space="preserve">This nugget has learning material and questions covering the topic of adding and subtracting 100s. </t>
        </is>
      </c>
      <c r="E50" s="12" t="inlineStr">
        <is>
          <t>b45e1fdf-519b-4b60-ace7-8de9d497ca90</t>
        </is>
      </c>
    </row>
    <row r="51" ht="45" customHeight="1">
      <c r="A51" s="12" t="inlineStr">
        <is>
          <t>Number</t>
        </is>
      </c>
      <c r="B51" s="12" t="inlineStr">
        <is>
          <t>Addition and Subtraction</t>
        </is>
      </c>
      <c r="C51" s="13" t="inlineStr">
        <is>
          <t>3-Digit: Column Addition (no Exchanging) [PM2.04]</t>
        </is>
      </c>
      <c r="D51" s="12" t="inlineStr">
        <is>
          <t>This nugget has learning material and questions covering the topic of column addition with no exchanging.</t>
        </is>
      </c>
      <c r="E51" s="12" t="inlineStr">
        <is>
          <t>39121f9d-a158-4ca5-af82-cc9be478e0a4</t>
        </is>
      </c>
    </row>
    <row r="52" ht="45" customHeight="1">
      <c r="A52" s="12" t="inlineStr">
        <is>
          <t>Number</t>
        </is>
      </c>
      <c r="B52" s="12" t="inlineStr">
        <is>
          <t>Addition and Subtraction</t>
        </is>
      </c>
      <c r="C52" s="13" t="inlineStr">
        <is>
          <t>3-Digit: Column Addition (with Exchanging) [PM2.05]</t>
        </is>
      </c>
      <c r="D52" s="12" t="inlineStr">
        <is>
          <t>This nugget has learning material and questions covering the topic of column addition with exchanging.</t>
        </is>
      </c>
      <c r="E52" s="12" t="inlineStr">
        <is>
          <t>e525c8b2-791b-4d2a-abfd-1f65105ea439</t>
        </is>
      </c>
    </row>
    <row r="53" ht="45" customHeight="1">
      <c r="A53" s="12" t="inlineStr">
        <is>
          <t>Number</t>
        </is>
      </c>
      <c r="B53" s="12" t="inlineStr">
        <is>
          <t>Addition and Subtraction</t>
        </is>
      </c>
      <c r="C53" s="13" t="inlineStr">
        <is>
          <t>3-Digit: Column Subtraction (no Exchanging) [PM2.06]</t>
        </is>
      </c>
      <c r="D53" s="12" t="inlineStr">
        <is>
          <t>This nugget has learning material and questions covering the topic of column subtraction without exchanging.</t>
        </is>
      </c>
      <c r="E53" s="12" t="inlineStr">
        <is>
          <t>f453c018-50de-4508-9a41-f325ca7a5a71</t>
        </is>
      </c>
    </row>
    <row r="54" ht="45" customHeight="1">
      <c r="A54" s="12" t="inlineStr">
        <is>
          <t>Number</t>
        </is>
      </c>
      <c r="B54" s="12" t="inlineStr">
        <is>
          <t>Addition and Subtraction</t>
        </is>
      </c>
      <c r="C54" s="13" t="inlineStr">
        <is>
          <t>3-Digit: Column Subtraction (with Exchanging) [PM2.07]</t>
        </is>
      </c>
      <c r="D54" s="12" t="inlineStr">
        <is>
          <t>This nugget has learning material and questions covering the topic of column subtraction with exchanging.</t>
        </is>
      </c>
      <c r="E54" s="12" t="inlineStr">
        <is>
          <t>08b22767-8abe-48a1-a8d8-9bec31dc09ac</t>
        </is>
      </c>
    </row>
    <row r="55" ht="45" customHeight="1">
      <c r="A55" s="12" t="inlineStr">
        <is>
          <t>Number</t>
        </is>
      </c>
      <c r="B55" s="12" t="inlineStr">
        <is>
          <t>Addition and Subtraction</t>
        </is>
      </c>
      <c r="C55" s="13" t="inlineStr">
        <is>
          <t>3-Digit: Addition and Subtraction Practice 1 [PM2.08]</t>
        </is>
      </c>
      <c r="D55" s="12" t="inlineStr">
        <is>
          <t>This nugget has learning material and questions covering the topic of addition and subtraction practice 1.</t>
        </is>
      </c>
      <c r="E55" s="12" t="inlineStr">
        <is>
          <t>ac49aa59-3cd8-47e6-9f74-8f1291a54b8e</t>
        </is>
      </c>
    </row>
    <row r="56" ht="45" customHeight="1">
      <c r="A56" s="12" t="inlineStr">
        <is>
          <t>Number</t>
        </is>
      </c>
      <c r="B56" s="12" t="inlineStr">
        <is>
          <t>Addition and Subtraction</t>
        </is>
      </c>
      <c r="C56" s="13" t="inlineStr">
        <is>
          <t>3-Digit: Addition and Subtraction Word Problems 1 [PM2.09]</t>
        </is>
      </c>
      <c r="D56" s="12" t="inlineStr">
        <is>
          <t>This nugget has learning material and questions covering the topic of addition and subtraction word problems 1.</t>
        </is>
      </c>
      <c r="E56" s="12" t="inlineStr">
        <is>
          <t>d381daf4-71fa-4d10-8cde-be3f87f45467</t>
        </is>
      </c>
    </row>
    <row r="57" ht="45" customHeight="1">
      <c r="A57" s="12" t="inlineStr">
        <is>
          <t>Number</t>
        </is>
      </c>
      <c r="B57" s="12" t="inlineStr">
        <is>
          <t>Addition and Subtraction</t>
        </is>
      </c>
      <c r="C57" s="13" t="inlineStr">
        <is>
          <t>3-Digit: Rounding to the Nearest 10 and 100 [PM2.10]</t>
        </is>
      </c>
      <c r="D57" s="12" t="inlineStr">
        <is>
          <t>This nugget has learning material and questions covering the topic of rounding to the nearest 10 and 100.</t>
        </is>
      </c>
      <c r="E57" s="12" t="inlineStr">
        <is>
          <t>3f78a25e-3831-4cc7-9484-d203374ef371</t>
        </is>
      </c>
    </row>
    <row r="58" ht="45" customHeight="1">
      <c r="A58" s="12" t="inlineStr">
        <is>
          <t>Number</t>
        </is>
      </c>
      <c r="B58" s="12" t="inlineStr">
        <is>
          <t>Addition and Subtraction</t>
        </is>
      </c>
      <c r="C58" s="13" t="inlineStr">
        <is>
          <t>Estimating Using Rounding [PM2.11]</t>
        </is>
      </c>
      <c r="D58" s="12" t="inlineStr">
        <is>
          <t>This nugget has learning material and questions covering the topic of estimating using rounding.</t>
        </is>
      </c>
      <c r="E58" s="12" t="inlineStr">
        <is>
          <t>494c4651-84c8-4816-bc51-6437e6468c11</t>
        </is>
      </c>
    </row>
    <row r="59" ht="45" customHeight="1">
      <c r="A59" s="12" t="inlineStr">
        <is>
          <t>Number</t>
        </is>
      </c>
      <c r="B59" s="12" t="inlineStr">
        <is>
          <t>Addition and Subtraction</t>
        </is>
      </c>
      <c r="C59" s="13" t="inlineStr">
        <is>
          <t>Addition and Subtraction Fact Families [PM2.41]</t>
        </is>
      </c>
      <c r="D59" s="12" t="inlineStr">
        <is>
          <t>This nugget has learning material and questions covering the topic of Addition and Subtraction Fact Families.</t>
        </is>
      </c>
      <c r="E59" s="12" t="inlineStr">
        <is>
          <t>d98a2141-7551-493a-8d12-3a79b47ef83b</t>
        </is>
      </c>
    </row>
    <row r="60" ht="45" customHeight="1">
      <c r="A60" s="12" t="inlineStr">
        <is>
          <t>Number</t>
        </is>
      </c>
      <c r="B60" s="12" t="inlineStr">
        <is>
          <t>Addition and Subtraction</t>
        </is>
      </c>
      <c r="C60" s="13" t="inlineStr">
        <is>
          <t>Checking Answers Using the Inverse 1 [PM2.12]</t>
        </is>
      </c>
      <c r="D60" s="12" t="inlineStr">
        <is>
          <t>This nugget has learning material and questions covering the topic of checking answers using the inverse.</t>
        </is>
      </c>
      <c r="E60" s="12" t="inlineStr">
        <is>
          <t>db3b44bc-b431-4abf-9a9a-8fdfc4f168fc</t>
        </is>
      </c>
    </row>
    <row r="61" ht="45" customHeight="1">
      <c r="A61" s="12" t="inlineStr">
        <is>
          <t>Number</t>
        </is>
      </c>
      <c r="B61" s="12" t="inlineStr">
        <is>
          <t>Multiplication and Division</t>
        </is>
      </c>
      <c r="C61" s="13" t="inlineStr">
        <is>
          <t>Diagnostic: Multiplication and Division [MPYP0.03]</t>
        </is>
      </c>
      <c r="D61" s="12" t="inlineStr"/>
      <c r="E61" s="12" t="inlineStr">
        <is>
          <t>851ce984-1c39-4ef9-85e5-e24636d3b88d</t>
        </is>
      </c>
    </row>
    <row r="62" ht="45" customHeight="1">
      <c r="A62" s="12" t="inlineStr">
        <is>
          <t>Number</t>
        </is>
      </c>
      <c r="B62" s="12" t="inlineStr">
        <is>
          <t>Multiplication and Division</t>
        </is>
      </c>
      <c r="C62" s="13" t="inlineStr">
        <is>
          <t>Odd and Even Numbers [PM3.62]</t>
        </is>
      </c>
      <c r="D62" s="12" t="inlineStr">
        <is>
          <t>This nugget has learning material and questions covering the topic of Odd and Even Numbers.</t>
        </is>
      </c>
      <c r="E62" s="12" t="inlineStr">
        <is>
          <t>e14fddf4-bad9-48d1-ae65-b8ff273c9611</t>
        </is>
      </c>
    </row>
    <row r="63" ht="45" customHeight="1">
      <c r="A63" s="12" t="inlineStr">
        <is>
          <t>Number</t>
        </is>
      </c>
      <c r="B63" s="12" t="inlineStr">
        <is>
          <t>Multiplication and Division</t>
        </is>
      </c>
      <c r="C63" s="13" t="inlineStr">
        <is>
          <t>Understanding Multiplication [PM3.63]</t>
        </is>
      </c>
      <c r="D63" s="12" t="inlineStr">
        <is>
          <t>This nugget has learning material and questions covering the topic of Understanding Multiplication.</t>
        </is>
      </c>
      <c r="E63" s="12" t="inlineStr">
        <is>
          <t>deb4e84d-1ac1-4138-bf7b-5927bb2ae6ca</t>
        </is>
      </c>
    </row>
    <row r="64" ht="45" customHeight="1">
      <c r="A64" s="12" t="inlineStr">
        <is>
          <t>Number</t>
        </is>
      </c>
      <c r="B64" s="12" t="inlineStr">
        <is>
          <t>Multiplication and Division</t>
        </is>
      </c>
      <c r="C64" s="13" t="inlineStr">
        <is>
          <t>Multiplication and Division Fact Families [PM3.69]</t>
        </is>
      </c>
      <c r="D64" s="12" t="inlineStr">
        <is>
          <t>This nugget has learning material and questions covering the topic of multiplication and division fact families.</t>
        </is>
      </c>
      <c r="E64" s="12" t="inlineStr">
        <is>
          <t>7c29f8ff-e066-43a7-b9f2-8ca32792f334</t>
        </is>
      </c>
    </row>
    <row r="65" ht="45" customHeight="1">
      <c r="A65" s="12" t="inlineStr">
        <is>
          <t>Number</t>
        </is>
      </c>
      <c r="B65" s="12" t="inlineStr">
        <is>
          <t>Multiplication and Division</t>
        </is>
      </c>
      <c r="C65" s="13" t="inlineStr">
        <is>
          <t>Multiplying by 2 [PM10.05]</t>
        </is>
      </c>
      <c r="D65" s="12" t="inlineStr">
        <is>
          <t>This nugget has learning material and questions covering the topic of multiplying by 2.</t>
        </is>
      </c>
      <c r="E65" s="12" t="inlineStr">
        <is>
          <t>9a532771-c714-45bb-a91e-f1eca99ee5cf</t>
        </is>
      </c>
    </row>
    <row r="66" ht="45" customHeight="1">
      <c r="A66" s="12" t="inlineStr">
        <is>
          <t>Number</t>
        </is>
      </c>
      <c r="B66" s="12" t="inlineStr">
        <is>
          <t>Multiplication and Division</t>
        </is>
      </c>
      <c r="C66" s="13" t="inlineStr">
        <is>
          <t>Multiplying by 5 [PM10.06]</t>
        </is>
      </c>
      <c r="D66" s="12" t="inlineStr">
        <is>
          <t>This nugget has learning material and questions covering the topic of multiplying by 5.</t>
        </is>
      </c>
      <c r="E66" s="12" t="inlineStr">
        <is>
          <t>6ea5214c-e0d5-47ec-8499-9c27fcf95505</t>
        </is>
      </c>
    </row>
    <row r="67" ht="45" customHeight="1">
      <c r="A67" s="12" t="inlineStr">
        <is>
          <t>Number</t>
        </is>
      </c>
      <c r="B67" s="12" t="inlineStr">
        <is>
          <t>Multiplication and Division</t>
        </is>
      </c>
      <c r="C67" s="13" t="inlineStr">
        <is>
          <t>Multiplying by 10 [PM10.07]</t>
        </is>
      </c>
      <c r="D67" s="12" t="inlineStr">
        <is>
          <t>This nugget has learning material and questions covering the topic of multiplying by 10.</t>
        </is>
      </c>
      <c r="E67" s="12" t="inlineStr">
        <is>
          <t>27fefe41-b4fb-474e-8d06-20b68af4f8d4</t>
        </is>
      </c>
    </row>
    <row r="68" ht="45" customHeight="1">
      <c r="A68" s="12" t="inlineStr">
        <is>
          <t>Number</t>
        </is>
      </c>
      <c r="B68" s="12" t="inlineStr">
        <is>
          <t>Multiplication and Division</t>
        </is>
      </c>
      <c r="C68" s="13" t="inlineStr">
        <is>
          <t>Mixed Multiplication 1 (2s,5s &amp; 10s) [PM3.66]</t>
        </is>
      </c>
      <c r="D68" s="12" t="inlineStr">
        <is>
          <t>This nugget has learning material and questions covering the topic of mixed multiplication (2s, 5s &amp; 10s).</t>
        </is>
      </c>
      <c r="E68" s="12" t="inlineStr">
        <is>
          <t>80dbcad9-fa63-492b-a3f8-adb4c3574d5a</t>
        </is>
      </c>
    </row>
    <row r="69" ht="45" customHeight="1">
      <c r="A69" s="12" t="inlineStr">
        <is>
          <t>Number</t>
        </is>
      </c>
      <c r="B69" s="12" t="inlineStr">
        <is>
          <t>Multiplication and Division</t>
        </is>
      </c>
      <c r="C69" s="13" t="inlineStr">
        <is>
          <t>Commutativity in Multiplication [PM3.67]</t>
        </is>
      </c>
      <c r="D69" s="12" t="inlineStr">
        <is>
          <t xml:space="preserve">This nugget has learning material and questions covering the topic of commutativity in multiplication.
</t>
        </is>
      </c>
      <c r="E69" s="12" t="inlineStr">
        <is>
          <t>42e722c4-1485-4125-8926-b419eef74f2b</t>
        </is>
      </c>
    </row>
    <row r="70" ht="45" customHeight="1">
      <c r="A70" s="12" t="inlineStr">
        <is>
          <t>Number</t>
        </is>
      </c>
      <c r="B70" s="12" t="inlineStr">
        <is>
          <t>Multiplication and Division</t>
        </is>
      </c>
      <c r="C70" s="13" t="inlineStr">
        <is>
          <t>Multiplying by 3 [PM3.01]</t>
        </is>
      </c>
      <c r="D70" s="12" t="inlineStr">
        <is>
          <t>This nugget has learning material and questions covering the topic of multiplying by 3.</t>
        </is>
      </c>
      <c r="E70" s="12" t="inlineStr">
        <is>
          <t>53a314f1-17b1-426c-93dc-bf3373e6fba6</t>
        </is>
      </c>
    </row>
    <row r="71" ht="45" customHeight="1">
      <c r="A71" s="12" t="inlineStr">
        <is>
          <t>Number</t>
        </is>
      </c>
      <c r="B71" s="12" t="inlineStr">
        <is>
          <t>Multiplication and Division</t>
        </is>
      </c>
      <c r="C71" s="13" t="inlineStr">
        <is>
          <t>Multiplying by 4 [PM3.02]</t>
        </is>
      </c>
      <c r="D71" s="12" t="inlineStr">
        <is>
          <t>This nugget has learning material and questions covering the topic of multiplying by 4.</t>
        </is>
      </c>
      <c r="E71" s="12" t="inlineStr">
        <is>
          <t>ecf11f62-0251-4038-96b9-998f09eee232</t>
        </is>
      </c>
    </row>
    <row r="72" ht="45" customHeight="1">
      <c r="A72" s="12" t="inlineStr">
        <is>
          <t>Number</t>
        </is>
      </c>
      <c r="B72" s="12" t="inlineStr">
        <is>
          <t>Multiplication and Division</t>
        </is>
      </c>
      <c r="C72" s="13" t="inlineStr">
        <is>
          <t>Multiplying by 8 [PM3.03]</t>
        </is>
      </c>
      <c r="D72" s="12" t="inlineStr">
        <is>
          <t>This nugget has learning material and questions covering the topic of multiplying by 8.</t>
        </is>
      </c>
      <c r="E72" s="12" t="inlineStr">
        <is>
          <t>6a41b92e-6b6a-4257-af5d-b4efd2478100</t>
        </is>
      </c>
    </row>
    <row r="73" ht="45" customHeight="1">
      <c r="A73" s="12" t="inlineStr">
        <is>
          <t>Number</t>
        </is>
      </c>
      <c r="B73" s="12" t="inlineStr">
        <is>
          <t>Multiplication and Division</t>
        </is>
      </c>
      <c r="C73" s="13" t="inlineStr">
        <is>
          <t>Mixed Multiplication 2 (3s, 4s &amp; 8s) [PM3.04]</t>
        </is>
      </c>
      <c r="D73" s="12" t="inlineStr">
        <is>
          <t>This nugget has learning material and questions covering the topic of multiplication (within the times tabes). Multiplying by 2, 5, 3, 4 and 8.</t>
        </is>
      </c>
      <c r="E73" s="12" t="inlineStr">
        <is>
          <t>5df1bfa6-9679-419d-8efc-891073d2e15e</t>
        </is>
      </c>
    </row>
    <row r="74" ht="45" customHeight="1">
      <c r="A74" s="12" t="inlineStr">
        <is>
          <t>Number</t>
        </is>
      </c>
      <c r="B74" s="12" t="inlineStr">
        <is>
          <t>Multiplication and Division</t>
        </is>
      </c>
      <c r="C74" s="13" t="inlineStr">
        <is>
          <t>Dividing by 2 [PM10.08]</t>
        </is>
      </c>
      <c r="D74" s="12" t="inlineStr">
        <is>
          <t>This nugget has learning material and questions covering the topic of dividing by 2.</t>
        </is>
      </c>
      <c r="E74" s="12" t="inlineStr">
        <is>
          <t>b9f7c86d-45e6-4eae-bb3b-1312164bccf7</t>
        </is>
      </c>
    </row>
    <row r="75" ht="45" customHeight="1">
      <c r="A75" s="12" t="inlineStr">
        <is>
          <t>Number</t>
        </is>
      </c>
      <c r="B75" s="12" t="inlineStr">
        <is>
          <t>Multiplication and Division</t>
        </is>
      </c>
      <c r="C75" s="13" t="inlineStr">
        <is>
          <t>Dividing by 5 [PM10.09]</t>
        </is>
      </c>
      <c r="D75" s="12" t="inlineStr">
        <is>
          <t>This nugget has learning material and questions covering the topic of dividing by 5.</t>
        </is>
      </c>
      <c r="E75" s="12" t="inlineStr">
        <is>
          <t>a957ba6f-1745-4db4-acb0-919017082676</t>
        </is>
      </c>
    </row>
    <row r="76" ht="45" customHeight="1">
      <c r="A76" s="12" t="inlineStr">
        <is>
          <t>Number</t>
        </is>
      </c>
      <c r="B76" s="12" t="inlineStr">
        <is>
          <t>Multiplication and Division</t>
        </is>
      </c>
      <c r="C76" s="13" t="inlineStr">
        <is>
          <t>Dividing by 10 [PM10.10]</t>
        </is>
      </c>
      <c r="D76" s="12" t="inlineStr">
        <is>
          <t>This nugget has learning material and questions covering the topic of dividing by 10.</t>
        </is>
      </c>
      <c r="E76" s="12" t="inlineStr">
        <is>
          <t>e964f50f-2b9d-4ec8-a211-d13c63b1c918</t>
        </is>
      </c>
    </row>
    <row r="77" ht="45" customHeight="1">
      <c r="A77" s="12" t="inlineStr">
        <is>
          <t>Number</t>
        </is>
      </c>
      <c r="B77" s="12" t="inlineStr">
        <is>
          <t>Multiplication and Division</t>
        </is>
      </c>
      <c r="C77" s="13" t="inlineStr">
        <is>
          <t>Mixed Division 1 (2s, 5s &amp; 10s) [PM3.68]</t>
        </is>
      </c>
      <c r="D77" s="12" t="inlineStr">
        <is>
          <t>This nugget has learning material and questions covering the topic of mixed division (2s, 5s &amp;10s).</t>
        </is>
      </c>
      <c r="E77" s="12" t="inlineStr">
        <is>
          <t>2c2cb2ac-936e-4585-9a67-938170d649f3</t>
        </is>
      </c>
    </row>
    <row r="78" ht="45" customHeight="1">
      <c r="A78" s="12" t="inlineStr">
        <is>
          <t>Number</t>
        </is>
      </c>
      <c r="B78" s="12" t="inlineStr">
        <is>
          <t>Multiplication and Division</t>
        </is>
      </c>
      <c r="C78" s="13" t="inlineStr">
        <is>
          <t>Dividing by 3 [PM3.05]</t>
        </is>
      </c>
      <c r="D78" s="12" t="inlineStr">
        <is>
          <t>This nugget has learning material and questions covering the topic of dividing by 3.</t>
        </is>
      </c>
      <c r="E78" s="12" t="inlineStr">
        <is>
          <t>8f1468f7-89c1-46b4-9311-f5f245fe096b</t>
        </is>
      </c>
    </row>
    <row r="79" ht="45" customHeight="1">
      <c r="A79" s="12" t="inlineStr">
        <is>
          <t>Number</t>
        </is>
      </c>
      <c r="B79" s="12" t="inlineStr">
        <is>
          <t>Multiplication and Division</t>
        </is>
      </c>
      <c r="C79" s="13" t="inlineStr">
        <is>
          <t>Dividing by 4 [PM3.06]</t>
        </is>
      </c>
      <c r="D79" s="12" t="inlineStr">
        <is>
          <t>This nugget has learning material and questions covering the topic of dividing by 4.</t>
        </is>
      </c>
      <c r="E79" s="12" t="inlineStr">
        <is>
          <t>702063e1-8178-43bf-b6fb-35da3f726a7e</t>
        </is>
      </c>
    </row>
    <row r="80" ht="45" customHeight="1">
      <c r="A80" s="12" t="inlineStr">
        <is>
          <t>Number</t>
        </is>
      </c>
      <c r="B80" s="12" t="inlineStr">
        <is>
          <t>Multiplication and Division</t>
        </is>
      </c>
      <c r="C80" s="13" t="inlineStr">
        <is>
          <t>Dividing by 8 [PM3.07]</t>
        </is>
      </c>
      <c r="D80" s="12" t="inlineStr">
        <is>
          <t>This nugget has learning material and questions covering the topic of dividing by 8.</t>
        </is>
      </c>
      <c r="E80" s="12" t="inlineStr">
        <is>
          <t>b6166657-be20-47a8-9b44-47f089df54db</t>
        </is>
      </c>
    </row>
    <row r="81" ht="45" customHeight="1">
      <c r="A81" s="12" t="inlineStr">
        <is>
          <t>Number</t>
        </is>
      </c>
      <c r="B81" s="12" t="inlineStr">
        <is>
          <t>Multiplication and Division</t>
        </is>
      </c>
      <c r="C81" s="13" t="inlineStr">
        <is>
          <t>Mixed Division 2 (3s, 4s &amp; 8s) [PM3.08]</t>
        </is>
      </c>
      <c r="D81" s="12" t="inlineStr">
        <is>
          <t>This nugget has learning material and questions covering the topic of division (within the times tables). Dividing by 2, 5, 3, 4 and 8.</t>
        </is>
      </c>
      <c r="E81" s="12" t="inlineStr">
        <is>
          <t>2f624d35-59d1-4da8-b699-a3a0352a2c6e</t>
        </is>
      </c>
    </row>
    <row r="82" ht="45" customHeight="1">
      <c r="A82" s="12" t="inlineStr">
        <is>
          <t>Number</t>
        </is>
      </c>
      <c r="B82" s="12" t="inlineStr">
        <is>
          <t>Multiplication and Division</t>
        </is>
      </c>
      <c r="C82" s="13" t="inlineStr">
        <is>
          <t>Comparing Statements  [PM3.64]</t>
        </is>
      </c>
      <c r="D82" s="12" t="inlineStr">
        <is>
          <t>This nugget has learning material and questions covering the topic of Comparing Statements.</t>
        </is>
      </c>
      <c r="E82" s="12" t="inlineStr">
        <is>
          <t>8457f1cf-1165-4306-8f8e-d907c380f596</t>
        </is>
      </c>
    </row>
    <row r="83" ht="45" customHeight="1">
      <c r="A83" s="12" t="inlineStr">
        <is>
          <t>Number</t>
        </is>
      </c>
      <c r="B83" s="12" t="inlineStr">
        <is>
          <t>Multiplication and Division</t>
        </is>
      </c>
      <c r="C83" s="13" t="inlineStr">
        <is>
          <t>Multiplying Multiples of 10 [PM3.09]</t>
        </is>
      </c>
      <c r="D83" s="12" t="inlineStr">
        <is>
          <t>This nugget has learning material and questions covering the topic of multiplying multiples of 10.</t>
        </is>
      </c>
      <c r="E83" s="12" t="inlineStr">
        <is>
          <t>e798c2b9-7313-4902-a5ab-1514f9e3e96e</t>
        </is>
      </c>
    </row>
    <row r="84" ht="45" customHeight="1">
      <c r="A84" s="12" t="inlineStr">
        <is>
          <t>Number</t>
        </is>
      </c>
      <c r="B84" s="12" t="inlineStr">
        <is>
          <t>Multiplication and Division</t>
        </is>
      </c>
      <c r="C84" s="13" t="inlineStr">
        <is>
          <t>Multiplying Using Partitioning [PM3.10]</t>
        </is>
      </c>
      <c r="D84" s="12" t="inlineStr">
        <is>
          <t xml:space="preserve">This nugget has learning material and questions covering the topic of multiplying using partitioning. </t>
        </is>
      </c>
      <c r="E84" s="12" t="inlineStr">
        <is>
          <t>499b48dd-f647-482b-bd8c-73ed213261d2</t>
        </is>
      </c>
    </row>
    <row r="85" ht="45" customHeight="1">
      <c r="A85" s="12" t="inlineStr">
        <is>
          <t>Number</t>
        </is>
      </c>
      <c r="B85" s="12" t="inlineStr">
        <is>
          <t>Multiplication and Division</t>
        </is>
      </c>
      <c r="C85" s="13" t="inlineStr">
        <is>
          <t>2-Digit: Multiplying Using the Grid Method [PM3.11]</t>
        </is>
      </c>
      <c r="D85" s="12" t="inlineStr">
        <is>
          <t>This nugget has learning material and questions covering the topic of multiplying using the grid method.</t>
        </is>
      </c>
      <c r="E85" s="12" t="inlineStr">
        <is>
          <t>b07a5c12-27e4-489d-be4f-11ef0339a3c6</t>
        </is>
      </c>
    </row>
    <row r="86" ht="45" customHeight="1">
      <c r="A86" s="12" t="inlineStr">
        <is>
          <t>Number</t>
        </is>
      </c>
      <c r="B86" s="12" t="inlineStr">
        <is>
          <t>Multiplication and Division</t>
        </is>
      </c>
      <c r="C86" s="13" t="inlineStr">
        <is>
          <t>2-Digit: Multiplying by 1-Digit [PM3.12]</t>
        </is>
      </c>
      <c r="D86" s="12" t="inlineStr">
        <is>
          <t>This nugget has learning material and questions covering the topic of short multiplication.</t>
        </is>
      </c>
      <c r="E86" s="12" t="inlineStr">
        <is>
          <t>ae0342bf-d86a-440f-a7c6-d58057f3d562</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2-Digit: Dividing Using Partitioning (no Remainders) [PM3.60]</t>
        </is>
      </c>
      <c r="D88" s="12" t="inlineStr">
        <is>
          <t>This nugget has learning material and questions covering the topic of dividing using partitioning (without remainders)</t>
        </is>
      </c>
      <c r="E88" s="12" t="inlineStr">
        <is>
          <t>90439139-4294-44c1-8ab7-1d63dfa8d761</t>
        </is>
      </c>
    </row>
    <row r="89" ht="45" customHeight="1">
      <c r="A89" s="12" t="inlineStr">
        <is>
          <t>Number</t>
        </is>
      </c>
      <c r="B89" s="12" t="inlineStr">
        <is>
          <t>Multiplication and Division</t>
        </is>
      </c>
      <c r="C89" s="13" t="inlineStr">
        <is>
          <t>2-Digit: Dividing Using Partitioning (with Remainders) [PM3.61]</t>
        </is>
      </c>
      <c r="D89" s="12" t="inlineStr">
        <is>
          <t>This nugget has learning material and questions covering the topic of dividing using partitioning (with remainders).</t>
        </is>
      </c>
      <c r="E89" s="12" t="inlineStr">
        <is>
          <t>d4c571d7-068c-442a-ab9a-7986708c899e</t>
        </is>
      </c>
    </row>
    <row r="90" ht="45" customHeight="1">
      <c r="A90" s="12" t="inlineStr">
        <is>
          <t>Number</t>
        </is>
      </c>
      <c r="B90" s="12" t="inlineStr">
        <is>
          <t>Multiplication and Division</t>
        </is>
      </c>
      <c r="C90" s="13" t="inlineStr">
        <is>
          <t>Short Division 1 (No Remainders) [PM3.13]</t>
        </is>
      </c>
      <c r="D90" s="12" t="inlineStr">
        <is>
          <t>This nugget has learning material and questions covering the topic of short division  with no remainders.</t>
        </is>
      </c>
      <c r="E90" s="12" t="inlineStr">
        <is>
          <t>17e1145a-5b96-444a-aa7c-39ddb5bc028b</t>
        </is>
      </c>
    </row>
    <row r="91" ht="45" customHeight="1">
      <c r="A91" s="12" t="inlineStr">
        <is>
          <t>Number</t>
        </is>
      </c>
      <c r="B91" s="12" t="inlineStr">
        <is>
          <t>Multiplication and Division</t>
        </is>
      </c>
      <c r="C91" s="13" t="inlineStr">
        <is>
          <t>Short Division 2 (with Remainders) [PM3.14]</t>
        </is>
      </c>
      <c r="D91" s="12" t="inlineStr">
        <is>
          <t>This nugget has learning material and questions covering the topic of short division with remainders.</t>
        </is>
      </c>
      <c r="E91" s="12" t="inlineStr">
        <is>
          <t>519fa2c2-ea0e-4ab4-9f7a-216d7b3c7317</t>
        </is>
      </c>
    </row>
    <row r="92" ht="45" customHeight="1">
      <c r="A92" s="12" t="inlineStr">
        <is>
          <t>Number</t>
        </is>
      </c>
      <c r="B92" s="12" t="inlineStr">
        <is>
          <t>Multiplication and Division</t>
        </is>
      </c>
      <c r="C92" s="13" t="inlineStr">
        <is>
          <t>Multiplication and Division Practice 1 [PM3.15]</t>
        </is>
      </c>
      <c r="D92" s="12" t="inlineStr">
        <is>
          <t>This nugget has learning material and questions covering the topic of multiplication and division practice 1.</t>
        </is>
      </c>
      <c r="E92" s="12" t="inlineStr">
        <is>
          <t>5d76ac45-add9-4536-82ba-ab43e9ac0a22</t>
        </is>
      </c>
    </row>
    <row r="93" ht="45" customHeight="1">
      <c r="A93" s="12" t="inlineStr">
        <is>
          <t>Number</t>
        </is>
      </c>
      <c r="B93" s="12" t="inlineStr">
        <is>
          <t>Multiplication and Division</t>
        </is>
      </c>
      <c r="C93" s="13" t="inlineStr">
        <is>
          <t>Multiplication and Division Word Problems 1 [PM3.16]</t>
        </is>
      </c>
      <c r="D93" s="12" t="inlineStr">
        <is>
          <t>This nugget has learning material and questions covering the topic of multiplication and division word problems 1.</t>
        </is>
      </c>
      <c r="E93" s="12" t="inlineStr">
        <is>
          <t>ad91f1be-ceda-4896-855a-cb90a6dd62f6</t>
        </is>
      </c>
    </row>
    <row r="94" ht="45" customHeight="1">
      <c r="A94" s="12" t="inlineStr">
        <is>
          <t>Number</t>
        </is>
      </c>
      <c r="B94" s="12" t="inlineStr">
        <is>
          <t>Fractions</t>
        </is>
      </c>
      <c r="C94" s="13" t="inlineStr">
        <is>
          <t>Diagnostic: Fractions [MPYP0.04]</t>
        </is>
      </c>
      <c r="D94" s="12" t="inlineStr"/>
      <c r="E94" s="12" t="inlineStr">
        <is>
          <t>3fd4b79f-a922-4137-a112-047b1554942b</t>
        </is>
      </c>
    </row>
    <row r="95" ht="45" customHeight="1">
      <c r="A95" s="12" t="inlineStr">
        <is>
          <t>Number</t>
        </is>
      </c>
      <c r="B95" s="12" t="inlineStr">
        <is>
          <t>Fractions</t>
        </is>
      </c>
      <c r="C95" s="13" t="inlineStr">
        <is>
          <t>Recognising and Finding a Half [PM4.37]</t>
        </is>
      </c>
      <c r="D95" s="12" t="inlineStr">
        <is>
          <t>This nugget has learning material and questions covering the topic of Recognising and Finding a Half.</t>
        </is>
      </c>
      <c r="E95" s="12" t="inlineStr">
        <is>
          <t>20d5ebe5-ce6a-4f1e-8e94-90e3a6826ed0</t>
        </is>
      </c>
    </row>
    <row r="96" ht="45" customHeight="1">
      <c r="A96" s="12" t="inlineStr">
        <is>
          <t>Number</t>
        </is>
      </c>
      <c r="B96" s="12" t="inlineStr">
        <is>
          <t>Fractions</t>
        </is>
      </c>
      <c r="C96" s="13" t="inlineStr">
        <is>
          <t>Recognising and Finding Quarters [PM4.38]</t>
        </is>
      </c>
      <c r="D96" s="12" t="inlineStr">
        <is>
          <t>This nugget has learning material and questions covering the topic of Recognising and Finding Quarters.</t>
        </is>
      </c>
      <c r="E96" s="12" t="inlineStr">
        <is>
          <t>acb0bf82-bd42-4793-8f51-8213530277e6</t>
        </is>
      </c>
    </row>
    <row r="97" ht="45" customHeight="1">
      <c r="A97" s="12" t="inlineStr">
        <is>
          <t>Number</t>
        </is>
      </c>
      <c r="B97" s="12" t="inlineStr">
        <is>
          <t>Fractions</t>
        </is>
      </c>
      <c r="C97" s="13" t="inlineStr">
        <is>
          <t>Recognising and Finding Thirds [PM4.39]</t>
        </is>
      </c>
      <c r="D97" s="12" t="inlineStr">
        <is>
          <t>This nugget has learning material and questions covering the topic of Recognising and Finding Thirds.</t>
        </is>
      </c>
      <c r="E97" s="12" t="inlineStr">
        <is>
          <t>bebd42f9-e826-42f2-8aa4-0a625ca46706</t>
        </is>
      </c>
    </row>
    <row r="98" ht="45" customHeight="1">
      <c r="A98" s="12" t="inlineStr">
        <is>
          <t>Number</t>
        </is>
      </c>
      <c r="B98" s="12" t="inlineStr">
        <is>
          <t>Fractions</t>
        </is>
      </c>
      <c r="C98" s="13" t="inlineStr">
        <is>
          <t>Identifying Fractions [PM4.01]</t>
        </is>
      </c>
      <c r="D98" s="12" t="inlineStr">
        <is>
          <t>This nugget has learning material and questions covering the topic of identifying fractions.</t>
        </is>
      </c>
      <c r="E98" s="12" t="inlineStr">
        <is>
          <t>dfc74a7f-eecd-49d9-a5ca-c4773ec4429e</t>
        </is>
      </c>
    </row>
    <row r="99" ht="45" customHeight="1">
      <c r="A99" s="12" t="inlineStr">
        <is>
          <t>Number</t>
        </is>
      </c>
      <c r="B99" s="12" t="inlineStr">
        <is>
          <t>Fractions</t>
        </is>
      </c>
      <c r="C99" s="13" t="inlineStr">
        <is>
          <t>Counting in Fractions [PM4.40]</t>
        </is>
      </c>
      <c r="D99" s="12" t="inlineStr">
        <is>
          <t>This nugget has learning material and questions covering the topic of Counting in Fractions.</t>
        </is>
      </c>
      <c r="E99" s="12" t="inlineStr">
        <is>
          <t>14e3dc90-015d-4839-b064-b106830cc21e</t>
        </is>
      </c>
    </row>
    <row r="100" ht="45" customHeight="1">
      <c r="A100" s="12" t="inlineStr">
        <is>
          <t>Number</t>
        </is>
      </c>
      <c r="B100" s="12" t="inlineStr">
        <is>
          <t>Fractions</t>
        </is>
      </c>
      <c r="C100" s="13" t="inlineStr">
        <is>
          <t>Tenths [PM4.02]</t>
        </is>
      </c>
      <c r="D100" s="12" t="inlineStr">
        <is>
          <t>This nugget has learning material and questions covering the topic of tenths.</t>
        </is>
      </c>
      <c r="E100" s="12" t="inlineStr">
        <is>
          <t>47397517-8a44-4736-a774-970c90b45d28</t>
        </is>
      </c>
    </row>
    <row r="101" ht="45" customHeight="1">
      <c r="A101" s="12" t="inlineStr">
        <is>
          <t>Number</t>
        </is>
      </c>
      <c r="B101" s="12" t="inlineStr">
        <is>
          <t>Fractions</t>
        </is>
      </c>
      <c r="C101" s="13" t="inlineStr">
        <is>
          <t>Comparing and Ordering Fractions [PM4.03]</t>
        </is>
      </c>
      <c r="D101" s="12" t="inlineStr">
        <is>
          <t>This nugget has learning material and questions covering the topic of comparing and ordering fractions.</t>
        </is>
      </c>
      <c r="E101" s="12" t="inlineStr">
        <is>
          <t>f174b54f-8b43-44aa-bba0-7cad54124fb9</t>
        </is>
      </c>
    </row>
    <row r="102" ht="45" customHeight="1">
      <c r="A102" s="12" t="inlineStr">
        <is>
          <t>Number</t>
        </is>
      </c>
      <c r="B102" s="12" t="inlineStr">
        <is>
          <t>Fractions</t>
        </is>
      </c>
      <c r="C102" s="13" t="inlineStr">
        <is>
          <t>Adding and Subtracting Fractions [PM4.04]</t>
        </is>
      </c>
      <c r="D102" s="12" t="inlineStr">
        <is>
          <t>This nugget has learning material and questions covering the topic of adding and subtracting fractions.</t>
        </is>
      </c>
      <c r="E102" s="12" t="inlineStr">
        <is>
          <t>80f2e311-3668-42f4-9992-1cbaf9a21b9c</t>
        </is>
      </c>
    </row>
    <row r="103" ht="45" customHeight="1">
      <c r="A103" s="12" t="inlineStr">
        <is>
          <t>Number</t>
        </is>
      </c>
      <c r="B103" s="12" t="inlineStr">
        <is>
          <t>Fractions</t>
        </is>
      </c>
      <c r="C103" s="13" t="inlineStr">
        <is>
          <t>Equivalent Fractions 1 [PM4.05]</t>
        </is>
      </c>
      <c r="D103" s="12" t="inlineStr">
        <is>
          <t>This nugget has learning material and questions covering the topic of equivalent fractions.</t>
        </is>
      </c>
      <c r="E103" s="12" t="inlineStr">
        <is>
          <t>8ab5c82f-a7f2-440a-bcc2-f8c5f870f50b</t>
        </is>
      </c>
    </row>
    <row r="104" ht="45" customHeight="1">
      <c r="A104" s="12" t="inlineStr">
        <is>
          <t>Number</t>
        </is>
      </c>
      <c r="B104" s="12" t="inlineStr">
        <is>
          <t>Fractions</t>
        </is>
      </c>
      <c r="C104" s="13" t="inlineStr">
        <is>
          <t>Finding Unit Fractions of Amounts [PM4.06]</t>
        </is>
      </c>
      <c r="D104" s="12" t="inlineStr">
        <is>
          <t>This nugget has learning material and questions covering the topic of finding unit fractions of an amount.</t>
        </is>
      </c>
      <c r="E104" s="12" t="inlineStr">
        <is>
          <t>c1e021e3-7f5f-48ea-8675-5c2970f52ecd</t>
        </is>
      </c>
    </row>
    <row r="105" ht="45" customHeight="1">
      <c r="A105" s="12" t="inlineStr">
        <is>
          <t>Number</t>
        </is>
      </c>
      <c r="B105" s="12" t="inlineStr">
        <is>
          <t>Fractions</t>
        </is>
      </c>
      <c r="C105" s="13" t="inlineStr">
        <is>
          <t>Finding Non-Unit Fractions of Amounts [PM4.07]</t>
        </is>
      </c>
      <c r="D105" s="12" t="inlineStr">
        <is>
          <t>This nugget has learning material and questions covering the topic of finding non-unit fractions of an amount.</t>
        </is>
      </c>
      <c r="E105" s="12" t="inlineStr">
        <is>
          <t>4c675bb7-54e9-47c4-8e71-74c4fecb8021</t>
        </is>
      </c>
    </row>
    <row r="106" ht="45" customHeight="1">
      <c r="A106" s="12" t="inlineStr">
        <is>
          <t>Number</t>
        </is>
      </c>
      <c r="B106" s="12" t="inlineStr">
        <is>
          <t>Fractions</t>
        </is>
      </c>
      <c r="C106" s="13" t="inlineStr">
        <is>
          <t>Finding Fractions of Amounts [PM4.08]</t>
        </is>
      </c>
      <c r="D106" s="12" t="inlineStr">
        <is>
          <t>This nugget has learning material and questions covering the topic of finding fractions of amounts.</t>
        </is>
      </c>
      <c r="E106" s="12" t="inlineStr">
        <is>
          <t>002401f5-e3e3-4411-80d7-b59804cee398</t>
        </is>
      </c>
    </row>
    <row r="107" ht="45" customHeight="1">
      <c r="A107" s="12" t="inlineStr">
        <is>
          <t>Measurement</t>
        </is>
      </c>
      <c r="B107" s="12" t="inlineStr">
        <is>
          <t>Measurements</t>
        </is>
      </c>
      <c r="C107" s="13" t="inlineStr">
        <is>
          <t>Diagnostic: Measurement [MPYP0.06]</t>
        </is>
      </c>
      <c r="D107" s="12" t="inlineStr"/>
      <c r="E107" s="12" t="inlineStr">
        <is>
          <t>841bbf8c-f3e8-44a2-8542-f11eed5b1b9e</t>
        </is>
      </c>
    </row>
    <row r="108" ht="45" customHeight="1">
      <c r="A108" s="12" t="inlineStr">
        <is>
          <t>Measurement</t>
        </is>
      </c>
      <c r="B108" s="12" t="inlineStr">
        <is>
          <t>Measurements</t>
        </is>
      </c>
      <c r="C108" s="13" t="inlineStr">
        <is>
          <t>3-Digit: Units of Measure [PM5.01]</t>
        </is>
      </c>
      <c r="D108" s="12" t="inlineStr">
        <is>
          <t>This nugget has learning material and questions covering the topic of units of measure.</t>
        </is>
      </c>
      <c r="E108" s="12" t="inlineStr">
        <is>
          <t>caf87f0c-5b5a-4f62-98d8-fb89eeb443a5</t>
        </is>
      </c>
    </row>
    <row r="109" ht="45" customHeight="1">
      <c r="A109" s="12" t="inlineStr">
        <is>
          <t>Measurement</t>
        </is>
      </c>
      <c r="B109" s="12" t="inlineStr">
        <is>
          <t>Measurements</t>
        </is>
      </c>
      <c r="C109" s="13" t="inlineStr">
        <is>
          <t>2-Digit: Measuring in Centimetres [PM5.31]</t>
        </is>
      </c>
      <c r="D109" s="12" t="inlineStr">
        <is>
          <t xml:space="preserve">This nugget has learning material and questions covering the topic of measuring in centimetres.
</t>
        </is>
      </c>
      <c r="E109" s="12" t="inlineStr">
        <is>
          <t>1df4c62b-2ee3-40d4-871a-de9f98311df6</t>
        </is>
      </c>
    </row>
    <row r="110" ht="45" customHeight="1">
      <c r="A110" s="12" t="inlineStr">
        <is>
          <t>Measurement</t>
        </is>
      </c>
      <c r="B110" s="12" t="inlineStr">
        <is>
          <t>Measurements</t>
        </is>
      </c>
      <c r="C110" s="13" t="inlineStr">
        <is>
          <t>2-Digit: Solving Problems with Length and Height [PM5.32]</t>
        </is>
      </c>
      <c r="D110" s="12" t="inlineStr">
        <is>
          <t xml:space="preserve">This nugget has learning material and questions covering the topic of solving problems with length and height.
</t>
        </is>
      </c>
      <c r="E110" s="12" t="inlineStr">
        <is>
          <t>9f0949f1-ae10-4b0e-9833-f15ff7bdec22</t>
        </is>
      </c>
    </row>
    <row r="111" ht="45" customHeight="1">
      <c r="A111" s="12" t="inlineStr">
        <is>
          <t>Measurement</t>
        </is>
      </c>
      <c r="B111" s="12" t="inlineStr">
        <is>
          <t>Measurements</t>
        </is>
      </c>
      <c r="C111" s="13" t="inlineStr">
        <is>
          <t>3-Digit: Length [PM5.02]</t>
        </is>
      </c>
      <c r="D111" s="12" t="inlineStr">
        <is>
          <t>This nugget has learning material and questions covering the topic of length.</t>
        </is>
      </c>
      <c r="E111" s="12" t="inlineStr">
        <is>
          <t>bd1a0de5-d922-4653-8272-4a27ff92cdd3</t>
        </is>
      </c>
    </row>
    <row r="112" ht="45" customHeight="1">
      <c r="A112" s="12" t="inlineStr">
        <is>
          <t>Measurement</t>
        </is>
      </c>
      <c r="B112" s="12" t="inlineStr">
        <is>
          <t>Measurements</t>
        </is>
      </c>
      <c r="C112" s="13" t="inlineStr">
        <is>
          <t>3-Digit: Solving Length Problems [PM5.03]</t>
        </is>
      </c>
      <c r="D112" s="12" t="inlineStr">
        <is>
          <t>This nugget has learning material and questions covering the topic of solving length problems.</t>
        </is>
      </c>
      <c r="E112" s="12" t="inlineStr">
        <is>
          <t>a66e5a06-916a-4201-9dca-0a80edfba2fa</t>
        </is>
      </c>
    </row>
    <row r="113" ht="45" customHeight="1">
      <c r="A113" s="12" t="inlineStr">
        <is>
          <t>Measurement</t>
        </is>
      </c>
      <c r="B113" s="12" t="inlineStr">
        <is>
          <t>Measurements</t>
        </is>
      </c>
      <c r="C113" s="13" t="inlineStr">
        <is>
          <t>2-Digit: Measuring Mass in Grams [PM5.33]</t>
        </is>
      </c>
      <c r="D113" s="12" t="inlineStr">
        <is>
          <t>This nugget has learning material and questions covering the topic of measuring mass in grams.</t>
        </is>
      </c>
      <c r="E113" s="12" t="inlineStr">
        <is>
          <t>d4b2ffab-8aed-4822-9de3-d01bff262fe9</t>
        </is>
      </c>
    </row>
    <row r="114" ht="45" customHeight="1">
      <c r="A114" s="12" t="inlineStr">
        <is>
          <t>Measurement</t>
        </is>
      </c>
      <c r="B114" s="12" t="inlineStr">
        <is>
          <t>Measurements</t>
        </is>
      </c>
      <c r="C114" s="13" t="inlineStr">
        <is>
          <t>2-Digit: Measuring Mass in Kilograms [PM5.34]</t>
        </is>
      </c>
      <c r="D114" s="12" t="inlineStr">
        <is>
          <t xml:space="preserve">This nugget has learning material and questions covering the topic of measuring mass in kilograms.
</t>
        </is>
      </c>
      <c r="E114" s="12" t="inlineStr">
        <is>
          <t>6bdeef60-15c6-4772-8a1c-fb662010c2c3</t>
        </is>
      </c>
    </row>
    <row r="115" ht="45" customHeight="1">
      <c r="A115" s="12" t="inlineStr">
        <is>
          <t>Measurement</t>
        </is>
      </c>
      <c r="B115" s="12" t="inlineStr">
        <is>
          <t>Measurements</t>
        </is>
      </c>
      <c r="C115" s="13" t="inlineStr">
        <is>
          <t>3-Digit: Mass and Weight [PM5.04]</t>
        </is>
      </c>
      <c r="D115" s="12" t="inlineStr">
        <is>
          <t>This nugget has learning material and questions covering the topic of mass and weight.</t>
        </is>
      </c>
      <c r="E115" s="12" t="inlineStr">
        <is>
          <t>8bd5a674-a1ec-4318-aa84-dcbe455fc336</t>
        </is>
      </c>
    </row>
    <row r="116" ht="45" customHeight="1">
      <c r="A116" s="12" t="inlineStr">
        <is>
          <t>Measurement</t>
        </is>
      </c>
      <c r="B116" s="12" t="inlineStr">
        <is>
          <t>Measurements</t>
        </is>
      </c>
      <c r="C116" s="13" t="inlineStr">
        <is>
          <t>2-Digit: Solving Problems with Mass [PM5.35]</t>
        </is>
      </c>
      <c r="D116" s="12" t="inlineStr">
        <is>
          <t xml:space="preserve">This nugget has learning material and questions covering the topic of solving problems with mass.
</t>
        </is>
      </c>
      <c r="E116" s="12" t="inlineStr">
        <is>
          <t>c311b8d8-c930-4682-b405-d1b3f8bbe6b6</t>
        </is>
      </c>
    </row>
    <row r="117" ht="45" customHeight="1">
      <c r="A117" s="12" t="inlineStr">
        <is>
          <t>Measurement</t>
        </is>
      </c>
      <c r="B117" s="12" t="inlineStr">
        <is>
          <t>Measurements</t>
        </is>
      </c>
      <c r="C117" s="13" t="inlineStr">
        <is>
          <t>3-Digit: Solving Mass Problems [PM5.05]</t>
        </is>
      </c>
      <c r="D117" s="12" t="inlineStr">
        <is>
          <t>This nugget has learning material and questions covering the topic of solving mass problems.</t>
        </is>
      </c>
      <c r="E117" s="12" t="inlineStr">
        <is>
          <t>a00a9464-0ad3-4827-bb96-153b0f9cdb91</t>
        </is>
      </c>
    </row>
    <row r="118" ht="45" customHeight="1">
      <c r="A118" s="12" t="inlineStr">
        <is>
          <t>Measurement</t>
        </is>
      </c>
      <c r="B118" s="12" t="inlineStr">
        <is>
          <t>Measurements</t>
        </is>
      </c>
      <c r="C118" s="13" t="inlineStr">
        <is>
          <t>2-Digit: Measuring Volume and Capacity [PM5.36]</t>
        </is>
      </c>
      <c r="D118" s="12" t="inlineStr">
        <is>
          <t xml:space="preserve">This nugget has learning material and questions covering the topic of measuring volume and capacity.
</t>
        </is>
      </c>
      <c r="E118" s="12" t="inlineStr">
        <is>
          <t>13c8524f-38b4-4448-8b7b-c50fd3d32da0</t>
        </is>
      </c>
    </row>
    <row r="119" ht="45" customHeight="1">
      <c r="A119" s="12" t="inlineStr">
        <is>
          <t>Measurement</t>
        </is>
      </c>
      <c r="B119" s="12" t="inlineStr">
        <is>
          <t>Measurements</t>
        </is>
      </c>
      <c r="C119" s="13" t="inlineStr">
        <is>
          <t>2-Digit: Solving Problems with Volume and Capacity [PM5.37]</t>
        </is>
      </c>
      <c r="D119" s="12" t="inlineStr">
        <is>
          <t xml:space="preserve">This nugget has learning material and questions covering the topic of solving problems with volume and capacity.
</t>
        </is>
      </c>
      <c r="E119" s="12" t="inlineStr">
        <is>
          <t>2729c39a-fa4d-4c97-9a57-79f4fc815d18</t>
        </is>
      </c>
    </row>
    <row r="120" ht="45" customHeight="1">
      <c r="A120" s="12" t="inlineStr">
        <is>
          <t>Measurement</t>
        </is>
      </c>
      <c r="B120" s="12" t="inlineStr">
        <is>
          <t>Measurements</t>
        </is>
      </c>
      <c r="C120" s="13" t="inlineStr">
        <is>
          <t>3-Digit: Volume and Capacity [PM5.06]</t>
        </is>
      </c>
      <c r="D120" s="12" t="inlineStr">
        <is>
          <t>This nugget has learning material and questions covering the topic of volume and capacity.</t>
        </is>
      </c>
      <c r="E120" s="12" t="inlineStr">
        <is>
          <t>8638a59a-4d22-47e7-b17f-0943fea3e574</t>
        </is>
      </c>
    </row>
    <row r="121" ht="45" customHeight="1">
      <c r="A121" s="12" t="inlineStr">
        <is>
          <t>Measurement</t>
        </is>
      </c>
      <c r="B121" s="12" t="inlineStr">
        <is>
          <t>Measurements</t>
        </is>
      </c>
      <c r="C121" s="13" t="inlineStr">
        <is>
          <t>3-Digit: Solving Volume and Capacity Problems [PM5.07]</t>
        </is>
      </c>
      <c r="D121" s="12" t="inlineStr">
        <is>
          <t>This nugget has learning material and questions covering the topic of solving volume and capacity problems.</t>
        </is>
      </c>
      <c r="E121" s="12" t="inlineStr">
        <is>
          <t>f3be4af8-180e-4186-8e63-05373edef9ac</t>
        </is>
      </c>
    </row>
    <row r="122" ht="45" customHeight="1">
      <c r="A122" s="12" t="inlineStr">
        <is>
          <t>Measurement</t>
        </is>
      </c>
      <c r="B122" s="12" t="inlineStr">
        <is>
          <t>Measurements</t>
        </is>
      </c>
      <c r="C122" s="13" t="inlineStr">
        <is>
          <t>Measuring Temperature [PM5.38]</t>
        </is>
      </c>
      <c r="D122" s="12" t="inlineStr">
        <is>
          <t xml:space="preserve">This nugget has learning material and questions covering the topic of measuring temperature.
</t>
        </is>
      </c>
      <c r="E122" s="12" t="inlineStr">
        <is>
          <t>bd56a9e2-d718-49c1-a58f-fa3816313ae7</t>
        </is>
      </c>
    </row>
    <row r="123" ht="45" customHeight="1">
      <c r="A123" s="12" t="inlineStr">
        <is>
          <t>Measurement</t>
        </is>
      </c>
      <c r="B123" s="12" t="inlineStr">
        <is>
          <t>Measurements</t>
        </is>
      </c>
      <c r="C123" s="13" t="inlineStr">
        <is>
          <t>Perimeter by Counting [PM5.08]</t>
        </is>
      </c>
      <c r="D123" s="12" t="inlineStr">
        <is>
          <t>This nugget has learning material and questions covering the topic of perimeter by counting.</t>
        </is>
      </c>
      <c r="E123" s="12" t="inlineStr">
        <is>
          <t>57fbf71f-4d18-41a0-b024-4c5a90e46ccd</t>
        </is>
      </c>
    </row>
    <row r="124" ht="45" customHeight="1">
      <c r="A124" s="12" t="inlineStr">
        <is>
          <t>Measurement</t>
        </is>
      </c>
      <c r="B124" s="12" t="inlineStr">
        <is>
          <t>Measurements</t>
        </is>
      </c>
      <c r="C124" s="13" t="inlineStr">
        <is>
          <t>Calculating the Perimeter [PM5.09]</t>
        </is>
      </c>
      <c r="D124" s="12" t="inlineStr">
        <is>
          <t>This nugget has learning material and questions covering the topic of perimeter.</t>
        </is>
      </c>
      <c r="E124" s="12" t="inlineStr">
        <is>
          <t>4dff673a-5729-4c81-a8bd-d6c70a775867</t>
        </is>
      </c>
    </row>
    <row r="125" ht="45" customHeight="1">
      <c r="A125" s="12" t="inlineStr">
        <is>
          <t>Measurement</t>
        </is>
      </c>
      <c r="B125" s="12" t="inlineStr">
        <is>
          <t>Money</t>
        </is>
      </c>
      <c r="C125" s="13" t="inlineStr">
        <is>
          <t>Diagnostic: Money [MPYP0.08]</t>
        </is>
      </c>
      <c r="D125" s="12" t="inlineStr"/>
      <c r="E125" s="12" t="inlineStr">
        <is>
          <t>33ac1864-62a4-4358-8bbb-823071bcea85</t>
        </is>
      </c>
    </row>
    <row r="126" ht="45" customHeight="1">
      <c r="A126" s="12" t="inlineStr">
        <is>
          <t>Measurement</t>
        </is>
      </c>
      <c r="B126" s="12" t="inlineStr">
        <is>
          <t>Money</t>
        </is>
      </c>
      <c r="C126" s="13" t="inlineStr">
        <is>
          <t>Counting Money (Pence) [PM6.11]</t>
        </is>
      </c>
      <c r="D126" s="12" t="inlineStr">
        <is>
          <t>This nugget has learning material and questions covering the topic of Counting Money (Pence).</t>
        </is>
      </c>
      <c r="E126" s="12" t="inlineStr">
        <is>
          <t>23aea8ea-c03c-4418-abb9-788328f51c46</t>
        </is>
      </c>
    </row>
    <row r="127" ht="45" customHeight="1">
      <c r="A127" s="12" t="inlineStr">
        <is>
          <t>Measurement</t>
        </is>
      </c>
      <c r="B127" s="12" t="inlineStr">
        <is>
          <t>Money</t>
        </is>
      </c>
      <c r="C127" s="13" t="inlineStr">
        <is>
          <t>Counting Money (Pounds) [PM6.12]</t>
        </is>
      </c>
      <c r="D127" s="12" t="inlineStr">
        <is>
          <t>This nugget has learning material and questions covering the topic of Counting Money (Pounds).</t>
        </is>
      </c>
      <c r="E127" s="12" t="inlineStr">
        <is>
          <t>8df9dcba-ecb3-46e8-a5c9-e9adc22e68ea</t>
        </is>
      </c>
    </row>
    <row r="128" ht="45" customHeight="1">
      <c r="A128" s="12" t="inlineStr">
        <is>
          <t>Measurement</t>
        </is>
      </c>
      <c r="B128" s="12" t="inlineStr">
        <is>
          <t>Money</t>
        </is>
      </c>
      <c r="C128" s="13" t="inlineStr">
        <is>
          <t xml:space="preserve">Converting Pounds and Pence [PM6.13] </t>
        </is>
      </c>
      <c r="D128" s="12" t="inlineStr">
        <is>
          <t>This nugget has learning material and questions covering the topic of Converting Pounds and Pence.</t>
        </is>
      </c>
      <c r="E128" s="12" t="inlineStr">
        <is>
          <t>80a37a3a-9f99-43e2-9600-aad72789104d</t>
        </is>
      </c>
    </row>
    <row r="129" ht="45" customHeight="1">
      <c r="A129" s="12" t="inlineStr">
        <is>
          <t>Measurement</t>
        </is>
      </c>
      <c r="B129" s="12" t="inlineStr">
        <is>
          <t>Money</t>
        </is>
      </c>
      <c r="C129" s="13" t="inlineStr">
        <is>
          <t>Making Amounts (Pounds and Pence) [PM6.15]</t>
        </is>
      </c>
      <c r="D129" s="12" t="inlineStr">
        <is>
          <t>This nugget has learning material and questions covering the topic of Making Amounts (Pounds and Pence).</t>
        </is>
      </c>
      <c r="E129" s="12" t="inlineStr">
        <is>
          <t>65821653-75e1-44cc-ad22-e1a3314554be</t>
        </is>
      </c>
    </row>
    <row r="130" ht="45" customHeight="1">
      <c r="A130" s="12" t="inlineStr">
        <is>
          <t>Measurement</t>
        </is>
      </c>
      <c r="B130" s="12" t="inlineStr">
        <is>
          <t>Money</t>
        </is>
      </c>
      <c r="C130" s="13" t="inlineStr">
        <is>
          <t>Making the Same Amount [PM6.16]</t>
        </is>
      </c>
      <c r="D130" s="12" t="inlineStr">
        <is>
          <t xml:space="preserve">This nugget has learning material and questions covering the topic of making the same amount.
</t>
        </is>
      </c>
      <c r="E130" s="12" t="inlineStr">
        <is>
          <t>0068521a-764d-4706-81fd-18d92314630f</t>
        </is>
      </c>
    </row>
    <row r="131" ht="45" customHeight="1">
      <c r="A131" s="12" t="inlineStr">
        <is>
          <t>Measurement</t>
        </is>
      </c>
      <c r="B131" s="12" t="inlineStr">
        <is>
          <t>Money</t>
        </is>
      </c>
      <c r="C131" s="13" t="inlineStr">
        <is>
          <t>Adding Amounts of Money [PM6.01]</t>
        </is>
      </c>
      <c r="D131" s="12" t="inlineStr">
        <is>
          <t>This nugget has learning material and questions covering the topic of adding money.</t>
        </is>
      </c>
      <c r="E131" s="12" t="inlineStr">
        <is>
          <t>c9ee3674-85f5-4532-bb76-110c23effda7</t>
        </is>
      </c>
    </row>
    <row r="132" ht="45" customHeight="1">
      <c r="A132" s="12" t="inlineStr">
        <is>
          <t>Measurement</t>
        </is>
      </c>
      <c r="B132" s="12" t="inlineStr">
        <is>
          <t>Money</t>
        </is>
      </c>
      <c r="C132" s="13" t="inlineStr">
        <is>
          <t>Adding Amounts of Money 2 [PM6.02]</t>
        </is>
      </c>
      <c r="D132" s="12" t="inlineStr">
        <is>
          <t>This nugget has learning material and questions covering the topic of adding amounts of money 2.</t>
        </is>
      </c>
      <c r="E132" s="12" t="inlineStr">
        <is>
          <t>61a48576-0260-48e5-8ca4-73b6d8c3966d</t>
        </is>
      </c>
    </row>
    <row r="133" ht="45" customHeight="1">
      <c r="A133" s="12" t="inlineStr">
        <is>
          <t>Measurement</t>
        </is>
      </c>
      <c r="B133" s="12" t="inlineStr">
        <is>
          <t>Money</t>
        </is>
      </c>
      <c r="C133" s="13" t="inlineStr">
        <is>
          <t>Finding Change 1 (from £1) [PM6.14]</t>
        </is>
      </c>
      <c r="D133" s="12" t="inlineStr">
        <is>
          <t>This nugget has learning material and questions covering the topic of Finding Change 1 (from £1).</t>
        </is>
      </c>
      <c r="E133" s="12" t="inlineStr">
        <is>
          <t>a627acaa-05dc-40c1-a7e9-eb1f30583e0f</t>
        </is>
      </c>
    </row>
    <row r="134" ht="45" customHeight="1">
      <c r="A134" s="12" t="inlineStr">
        <is>
          <t>Measurement</t>
        </is>
      </c>
      <c r="B134" s="12" t="inlineStr">
        <is>
          <t>Money</t>
        </is>
      </c>
      <c r="C134" s="13" t="inlineStr">
        <is>
          <t>Finding Change 2 [PM6.03]</t>
        </is>
      </c>
      <c r="D134" s="12" t="inlineStr">
        <is>
          <t>This nugget has learning material and questions covering the topic of finding change.</t>
        </is>
      </c>
      <c r="E134" s="12" t="inlineStr">
        <is>
          <t>02510ae7-28e2-4511-944e-298181056ee5</t>
        </is>
      </c>
    </row>
    <row r="135" ht="45" customHeight="1">
      <c r="A135" s="12" t="inlineStr">
        <is>
          <t>Measurement</t>
        </is>
      </c>
      <c r="B135" s="12" t="inlineStr">
        <is>
          <t>Money</t>
        </is>
      </c>
      <c r="C135" s="13" t="inlineStr">
        <is>
          <t>Subtracting Amounts of Money [PM6.04]</t>
        </is>
      </c>
      <c r="D135" s="12" t="inlineStr">
        <is>
          <t>This nugget has learning material and questions covering the topic of subtracting amounts of money.</t>
        </is>
      </c>
      <c r="E135" s="12" t="inlineStr">
        <is>
          <t>25cac51f-36c4-4729-b1e5-7c634b75c659</t>
        </is>
      </c>
    </row>
    <row r="136" ht="45" customHeight="1">
      <c r="A136" s="12" t="inlineStr">
        <is>
          <t>Measurement</t>
        </is>
      </c>
      <c r="B136" s="12" t="inlineStr">
        <is>
          <t>Money</t>
        </is>
      </c>
      <c r="C136" s="13" t="inlineStr">
        <is>
          <t>Solving Money Problems 1 [PM6.05]</t>
        </is>
      </c>
      <c r="D136" s="12" t="inlineStr">
        <is>
          <t>This nugget has learning material and questions covering the topic of solving money problems.</t>
        </is>
      </c>
      <c r="E136" s="12" t="inlineStr">
        <is>
          <t>13a505cf-8f64-402c-9088-3afd4b12ae41</t>
        </is>
      </c>
    </row>
    <row r="137" ht="45" customHeight="1">
      <c r="A137" s="12" t="inlineStr">
        <is>
          <t>Measurement</t>
        </is>
      </c>
      <c r="B137" s="12" t="inlineStr">
        <is>
          <t>Time</t>
        </is>
      </c>
      <c r="C137" s="13" t="inlineStr">
        <is>
          <t>Diagnostic: Time [MPYP0.07]</t>
        </is>
      </c>
      <c r="D137" s="12" t="inlineStr"/>
      <c r="E137" s="12" t="inlineStr">
        <is>
          <t>5a5bfb45-c821-4eec-bb67-0a32193835c9</t>
        </is>
      </c>
    </row>
    <row r="138" ht="45" customHeight="1">
      <c r="A138" s="12" t="inlineStr">
        <is>
          <t>Measurement</t>
        </is>
      </c>
      <c r="B138" s="12" t="inlineStr">
        <is>
          <t>Time</t>
        </is>
      </c>
      <c r="C138" s="13" t="inlineStr">
        <is>
          <t>Units of Time 1 [PM7.19]</t>
        </is>
      </c>
      <c r="D138" s="12" t="inlineStr">
        <is>
          <t>This nugget has learning material and questions covering the topic of units of time.</t>
        </is>
      </c>
      <c r="E138" s="12" t="inlineStr">
        <is>
          <t>cc5abdaa-d25d-430c-a6ce-c685df64375d</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Roman Numerals (up to 20) [PM7.07]</t>
        </is>
      </c>
      <c r="D145" s="12" t="inlineStr">
        <is>
          <t>This nugget has learning material and questions covering the topic of Roman numerals.</t>
        </is>
      </c>
      <c r="E145" s="12" t="inlineStr">
        <is>
          <t>e4c0372c-355d-4772-b511-4405ef07a02d</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12 Hour and 24 Hour Clocks [PM7.09]</t>
        </is>
      </c>
      <c r="D147" s="12" t="inlineStr">
        <is>
          <t>This nugget has learning material and questions covering the topic of 12 hour and 24 hour clocks.</t>
        </is>
      </c>
      <c r="E147" s="12" t="inlineStr">
        <is>
          <t>4cdc49be-44a2-402c-bb5d-f613ced5e7db</t>
        </is>
      </c>
    </row>
    <row r="148" ht="45" customHeight="1">
      <c r="A148" s="12" t="inlineStr">
        <is>
          <t>Measurement</t>
        </is>
      </c>
      <c r="B148" s="12" t="inlineStr">
        <is>
          <t>Time</t>
        </is>
      </c>
      <c r="C148" s="13" t="inlineStr">
        <is>
          <t>Estimating Time [PM7.10]</t>
        </is>
      </c>
      <c r="D148" s="12" t="inlineStr">
        <is>
          <t>This nugget has learning material and questions covering the topic of estimating time.</t>
        </is>
      </c>
      <c r="E148" s="12" t="inlineStr">
        <is>
          <t>805d57e4-8e10-4846-820e-8902c8bb2f76</t>
        </is>
      </c>
    </row>
    <row r="149" ht="45" customHeight="1">
      <c r="A149" s="12" t="inlineStr">
        <is>
          <t>Measurement</t>
        </is>
      </c>
      <c r="B149" s="12" t="inlineStr">
        <is>
          <t>Time</t>
        </is>
      </c>
      <c r="C149" s="13" t="inlineStr">
        <is>
          <t>Comparing Durations of Time [PM7.18]</t>
        </is>
      </c>
      <c r="D149" s="12" t="inlineStr">
        <is>
          <t xml:space="preserve">This nugget has learning material and questions covering the topic of comparing durations of time.
</t>
        </is>
      </c>
      <c r="E149" s="12" t="inlineStr">
        <is>
          <t>8c5b5d0c-2d36-48ba-af09-23f8a395dfb1</t>
        </is>
      </c>
    </row>
    <row r="150" ht="45" customHeight="1">
      <c r="A150" s="12" t="inlineStr">
        <is>
          <t>Measurement</t>
        </is>
      </c>
      <c r="B150" s="12" t="inlineStr">
        <is>
          <t>Time</t>
        </is>
      </c>
      <c r="C150" s="13" t="inlineStr">
        <is>
          <t>Finding the Duration [PM7.11]</t>
        </is>
      </c>
      <c r="D150" s="12" t="inlineStr">
        <is>
          <t>This nugget has learning material and questions covering the topic of finding the duration.</t>
        </is>
      </c>
      <c r="E150" s="12" t="inlineStr">
        <is>
          <t>08017356-82c3-4a9f-8192-f7d7716f72ce</t>
        </is>
      </c>
    </row>
    <row r="151" ht="45" customHeight="1">
      <c r="A151" s="12" t="inlineStr">
        <is>
          <t>Measurement</t>
        </is>
      </c>
      <c r="B151" s="12" t="inlineStr">
        <is>
          <t>Time</t>
        </is>
      </c>
      <c r="C151" s="13" t="inlineStr">
        <is>
          <t>Start and End Times [PM7.12]</t>
        </is>
      </c>
      <c r="D151" s="12" t="inlineStr">
        <is>
          <t>This nugget has learning material and questions covering the topic of start and end times.</t>
        </is>
      </c>
      <c r="E151" s="12" t="inlineStr">
        <is>
          <t>49c251ba-59c6-4855-b695-ea18defc5bda</t>
        </is>
      </c>
    </row>
    <row r="152" ht="45" customHeight="1">
      <c r="A152" s="12" t="inlineStr">
        <is>
          <t>Measurement</t>
        </is>
      </c>
      <c r="B152" s="12" t="inlineStr">
        <is>
          <t>Time</t>
        </is>
      </c>
      <c r="C152" s="13" t="inlineStr">
        <is>
          <t>Calendars [PM7.16]</t>
        </is>
      </c>
      <c r="D152" s="12" t="inlineStr">
        <is>
          <t>This nugget has learning material and questions covering the topic of calendars.</t>
        </is>
      </c>
      <c r="E152" s="12" t="inlineStr">
        <is>
          <t>5e887c20-924c-4cee-ab2e-2afa855f9d5a</t>
        </is>
      </c>
    </row>
    <row r="153" ht="45" customHeight="1">
      <c r="A153" s="12" t="inlineStr">
        <is>
          <t>Geometry</t>
        </is>
      </c>
      <c r="B153" s="12" t="inlineStr">
        <is>
          <t>Geometry</t>
        </is>
      </c>
      <c r="C153" s="13" t="inlineStr">
        <is>
          <t>Diagnostic: Geometry [MPYP0.05]</t>
        </is>
      </c>
      <c r="D153" s="12" t="inlineStr"/>
      <c r="E153" s="12" t="inlineStr">
        <is>
          <t>773818de-fc6e-489c-86c6-1464a29ae6c3</t>
        </is>
      </c>
    </row>
    <row r="154" ht="45" customHeight="1">
      <c r="A154" s="12" t="inlineStr">
        <is>
          <t>Geometry</t>
        </is>
      </c>
      <c r="B154" s="12" t="inlineStr">
        <is>
          <t>Geometry</t>
        </is>
      </c>
      <c r="C154" s="13" t="inlineStr">
        <is>
          <t>Describing 2D Shapes [PM8.01]</t>
        </is>
      </c>
      <c r="D154" s="12" t="inlineStr">
        <is>
          <t>This nugget has learning material and questions covering the topic of describing 2D shapes.</t>
        </is>
      </c>
      <c r="E154" s="12" t="inlineStr">
        <is>
          <t>60829721-cda4-4dc2-a69a-2783f4a53759</t>
        </is>
      </c>
    </row>
    <row r="155" ht="45" customHeight="1">
      <c r="A155" s="12" t="inlineStr">
        <is>
          <t>Geometry</t>
        </is>
      </c>
      <c r="B155" s="12" t="inlineStr">
        <is>
          <t>Geometry</t>
        </is>
      </c>
      <c r="C155" s="13" t="inlineStr">
        <is>
          <t>Describing 3D Shapes [PM8.02]</t>
        </is>
      </c>
      <c r="D155" s="12" t="inlineStr">
        <is>
          <t>This nugget has learning material and questions covering the topic of describing 3D shapes.</t>
        </is>
      </c>
      <c r="E155" s="12" t="inlineStr">
        <is>
          <t>1a9bdffa-1839-4e71-bcbb-05571b7f4ddd</t>
        </is>
      </c>
    </row>
    <row r="156" ht="45" customHeight="1">
      <c r="A156" s="12" t="inlineStr">
        <is>
          <t>Geometry</t>
        </is>
      </c>
      <c r="B156" s="12" t="inlineStr">
        <is>
          <t>Geometry</t>
        </is>
      </c>
      <c r="C156" s="13" t="inlineStr">
        <is>
          <t>Nets of Shapes [PM8.03]</t>
        </is>
      </c>
      <c r="D156" s="12" t="inlineStr">
        <is>
          <t>This nugget has learning material and questions covering the topic of nets of shapes.</t>
        </is>
      </c>
      <c r="E156" s="12" t="inlineStr">
        <is>
          <t>9d34a4c0-c653-4a69-b84f-94707b5587a9</t>
        </is>
      </c>
    </row>
    <row r="157" ht="45" customHeight="1">
      <c r="A157" s="12" t="inlineStr">
        <is>
          <t>Geometry</t>
        </is>
      </c>
      <c r="B157" s="12" t="inlineStr">
        <is>
          <t>Geometry</t>
        </is>
      </c>
      <c r="C157" s="13" t="inlineStr">
        <is>
          <t>Patterns and Sequences [PM8.08]</t>
        </is>
      </c>
      <c r="D157" s="12" t="inlineStr">
        <is>
          <t xml:space="preserve">This nugget has learning material and questions covering the topic of patterns and sequences.
</t>
        </is>
      </c>
      <c r="E157" s="12" t="inlineStr">
        <is>
          <t>32c95823-4e2c-4d0d-a90a-58a3886c20d8</t>
        </is>
      </c>
    </row>
    <row r="158" ht="45" customHeight="1">
      <c r="A158" s="12" t="inlineStr">
        <is>
          <t>Geometry</t>
        </is>
      </c>
      <c r="B158" s="12" t="inlineStr">
        <is>
          <t>Geometry</t>
        </is>
      </c>
      <c r="C158" s="13" t="inlineStr">
        <is>
          <t>Describing Position and Movement [PM8.09]</t>
        </is>
      </c>
      <c r="D158" s="12" t="inlineStr"/>
      <c r="E158" s="12" t="inlineStr">
        <is>
          <t>3e561fec-923e-4568-bb37-350d46931a2e</t>
        </is>
      </c>
    </row>
    <row r="159" ht="45" customHeight="1">
      <c r="A159" s="12" t="inlineStr">
        <is>
          <t>Geometry</t>
        </is>
      </c>
      <c r="B159" s="12" t="inlineStr">
        <is>
          <t>Geometry</t>
        </is>
      </c>
      <c r="C159" s="13" t="inlineStr">
        <is>
          <t>Angles in Turns 1 [PM8.04]</t>
        </is>
      </c>
      <c r="D159" s="12" t="inlineStr">
        <is>
          <t>This nugget has learning material and questions covering the topic of angles in turns.</t>
        </is>
      </c>
      <c r="E159" s="12" t="inlineStr">
        <is>
          <t>dcd04a02-8756-445f-a235-06ba09e18280</t>
        </is>
      </c>
    </row>
    <row r="160" ht="45" customHeight="1">
      <c r="A160" s="12" t="inlineStr">
        <is>
          <t>Geometry</t>
        </is>
      </c>
      <c r="B160" s="12" t="inlineStr">
        <is>
          <t>Geometry</t>
        </is>
      </c>
      <c r="C160" s="13" t="inlineStr">
        <is>
          <t>Identifying Angles [PM8.05]</t>
        </is>
      </c>
      <c r="D160" s="12" t="inlineStr">
        <is>
          <t>This nugget has learning material and questions covering the topic of identifying angles.</t>
        </is>
      </c>
      <c r="E160" s="12" t="inlineStr">
        <is>
          <t>4f29f335-d336-4e91-ac67-4a6c0405931e</t>
        </is>
      </c>
    </row>
    <row r="161" ht="45" customHeight="1">
      <c r="A161" s="12" t="inlineStr">
        <is>
          <t>Geometry</t>
        </is>
      </c>
      <c r="B161" s="12" t="inlineStr">
        <is>
          <t>Geometry</t>
        </is>
      </c>
      <c r="C161" s="13" t="inlineStr">
        <is>
          <t>Identifying Lines [PM8.06]</t>
        </is>
      </c>
      <c r="D161" s="12" t="inlineStr">
        <is>
          <t>This nugget has learning material and questions covering the topic of identifying lines.</t>
        </is>
      </c>
      <c r="E161" s="12" t="inlineStr">
        <is>
          <t>1e2f06dd-8e56-4983-9428-87b7ff690331</t>
        </is>
      </c>
    </row>
    <row r="162" ht="45" customHeight="1">
      <c r="A162" s="12" t="inlineStr">
        <is>
          <t>Geometry</t>
        </is>
      </c>
      <c r="B162" s="12" t="inlineStr">
        <is>
          <t>Geometry</t>
        </is>
      </c>
      <c r="C162" s="13" t="inlineStr">
        <is>
          <t>Lines of Symmetry [PM8.07]</t>
        </is>
      </c>
      <c r="D162" s="12" t="inlineStr">
        <is>
          <t>This nugget has learning material and questions covering the topic of lines of symmetry.</t>
        </is>
      </c>
      <c r="E162" s="12" t="inlineStr">
        <is>
          <t>362fc578-b7a1-421c-a8e8-4677b2a6d351</t>
        </is>
      </c>
    </row>
    <row r="163" ht="45" customHeight="1">
      <c r="A163" s="12" t="inlineStr">
        <is>
          <t>Statistics</t>
        </is>
      </c>
      <c r="B163" s="12" t="inlineStr">
        <is>
          <t>Statistics</t>
        </is>
      </c>
      <c r="C163" s="13" t="inlineStr">
        <is>
          <t>Diagnostic: Statistics [MPYP0.09]</t>
        </is>
      </c>
      <c r="D163" s="12" t="inlineStr"/>
      <c r="E163" s="12" t="inlineStr">
        <is>
          <t>7ae4be53-b9ca-43df-a81c-8518c54f26c4</t>
        </is>
      </c>
    </row>
    <row r="164" ht="45" customHeight="1">
      <c r="A164" s="12" t="inlineStr">
        <is>
          <t>Statistics</t>
        </is>
      </c>
      <c r="B164" s="12" t="inlineStr">
        <is>
          <t>Statistics</t>
        </is>
      </c>
      <c r="C164" s="13" t="inlineStr">
        <is>
          <t>Probability Scale in Words [MPYP46.01]</t>
        </is>
      </c>
      <c r="D164" s="12" t="inlineStr">
        <is>
          <t>This nugget has learning material and questions covering the topic of probability scale in words.</t>
        </is>
      </c>
      <c r="E164" s="12" t="inlineStr">
        <is>
          <t>500a1a17-46e2-4d83-98de-60d1ed7171bf</t>
        </is>
      </c>
    </row>
    <row r="165" ht="45" customHeight="1">
      <c r="A165" s="12" t="inlineStr">
        <is>
          <t>Statistics</t>
        </is>
      </c>
      <c r="B165" s="12" t="inlineStr">
        <is>
          <t>Statistics</t>
        </is>
      </c>
      <c r="C165" s="13" t="inlineStr">
        <is>
          <t>Venn Diagrams [PM9.17]</t>
        </is>
      </c>
      <c r="D165" s="12" t="inlineStr">
        <is>
          <t>This nugget has learning material and questions covering the topic of Venn diagrams.</t>
        </is>
      </c>
      <c r="E165" s="12" t="inlineStr">
        <is>
          <t>d2ea611e-8230-494f-beea-e3918f6c5986</t>
        </is>
      </c>
    </row>
    <row r="166" ht="45" customHeight="1">
      <c r="A166" s="12" t="inlineStr">
        <is>
          <t>Statistics</t>
        </is>
      </c>
      <c r="B166" s="12" t="inlineStr">
        <is>
          <t>Statistics</t>
        </is>
      </c>
      <c r="C166" s="13" t="inlineStr">
        <is>
          <t>Carroll Diagrams [PM9.18]</t>
        </is>
      </c>
      <c r="D166" s="12" t="inlineStr">
        <is>
          <t>This nugget has learning material and questions covering the topic of Carroll diagrams.</t>
        </is>
      </c>
      <c r="E166" s="12" t="inlineStr">
        <is>
          <t>52dfe4a3-169e-47d5-a91b-10e32ccd9ff1</t>
        </is>
      </c>
    </row>
    <row r="167" ht="45" customHeight="1">
      <c r="A167" s="12" t="inlineStr">
        <is>
          <t>Statistics</t>
        </is>
      </c>
      <c r="B167" s="12" t="inlineStr">
        <is>
          <t>Statistics</t>
        </is>
      </c>
      <c r="C167" s="13" t="inlineStr">
        <is>
          <t>Tree Diagrams (for Sorting) [PM9.19]</t>
        </is>
      </c>
      <c r="D167" s="12" t="inlineStr">
        <is>
          <t>This nugget has learning material and questions covering the topic of tree diagrams (for sorting).</t>
        </is>
      </c>
      <c r="E167" s="12" t="inlineStr">
        <is>
          <t>72ccb412-f571-4d88-991b-2c79e6903ff0</t>
        </is>
      </c>
    </row>
    <row r="168" ht="45" customHeight="1">
      <c r="A168" s="12" t="inlineStr">
        <is>
          <t>Statistics</t>
        </is>
      </c>
      <c r="B168" s="12" t="inlineStr">
        <is>
          <t>Statistics</t>
        </is>
      </c>
      <c r="C168" s="13" t="inlineStr">
        <is>
          <t>Tally Charts [PM9.16]</t>
        </is>
      </c>
      <c r="D168" s="12" t="inlineStr">
        <is>
          <t>This nugget has learning material and questions covering the topic of Tally Charts.</t>
        </is>
      </c>
      <c r="E168" s="12" t="inlineStr">
        <is>
          <t>fc37a76a-510c-4366-af0d-fccf7b7db822</t>
        </is>
      </c>
    </row>
    <row r="169" ht="45" customHeight="1">
      <c r="A169" s="12" t="inlineStr">
        <is>
          <t>Statistics</t>
        </is>
      </c>
      <c r="B169" s="12" t="inlineStr">
        <is>
          <t>Statistics</t>
        </is>
      </c>
      <c r="C169" s="13" t="inlineStr">
        <is>
          <t>Pictograms [PM9.01]</t>
        </is>
      </c>
      <c r="D169" s="12" t="inlineStr">
        <is>
          <t>This nugget has learning material and questions covering the topic of pictograms.</t>
        </is>
      </c>
      <c r="E169" s="12" t="inlineStr">
        <is>
          <t>806a6f68-9708-421d-aec4-dedab4886224</t>
        </is>
      </c>
    </row>
    <row r="170" ht="45" customHeight="1">
      <c r="A170" s="12" t="inlineStr">
        <is>
          <t>Statistics</t>
        </is>
      </c>
      <c r="B170" s="12" t="inlineStr">
        <is>
          <t>Statistics</t>
        </is>
      </c>
      <c r="C170" s="13" t="inlineStr">
        <is>
          <t>Tables 2 [PM9.02]</t>
        </is>
      </c>
      <c r="D170" s="12" t="inlineStr">
        <is>
          <t>This nugget has learning material and questions covering the topic of tables.</t>
        </is>
      </c>
      <c r="E170" s="12" t="inlineStr">
        <is>
          <t>03a20295-fbe3-470e-9c62-40cb0fa38666</t>
        </is>
      </c>
    </row>
    <row r="171" ht="45" customHeight="1">
      <c r="A171" s="12" t="inlineStr">
        <is>
          <t>Statistics</t>
        </is>
      </c>
      <c r="B171" s="12" t="inlineStr">
        <is>
          <t>Statistics</t>
        </is>
      </c>
      <c r="C171" s="13" t="inlineStr">
        <is>
          <t>Block Diagrams [PM9.14]</t>
        </is>
      </c>
      <c r="D171" s="12" t="inlineStr">
        <is>
          <t>This nugget has learning material and questions covering the topic of Block Diagrams.</t>
        </is>
      </c>
      <c r="E171" s="12" t="inlineStr">
        <is>
          <t>97c32bdb-aa61-4a7f-87b0-f1729772b5c8</t>
        </is>
      </c>
    </row>
    <row r="172" ht="45" customHeight="1">
      <c r="A172" s="12" t="inlineStr">
        <is>
          <t>Statistics</t>
        </is>
      </c>
      <c r="B172" s="12" t="inlineStr">
        <is>
          <t>Statistics</t>
        </is>
      </c>
      <c r="C172" s="13" t="inlineStr">
        <is>
          <t>Bar Charts 1 [PM9.03]</t>
        </is>
      </c>
      <c r="D172" s="12" t="inlineStr">
        <is>
          <t>This nugget has learning material and questions covering the topic of bar charts.</t>
        </is>
      </c>
      <c r="E172" s="12" t="inlineStr">
        <is>
          <t>54ae9636-6385-4644-8b09-a9a49f253765</t>
        </is>
      </c>
    </row>
    <row r="173" ht="45" customHeight="1">
      <c r="A173" s="12" t="inlineStr">
        <is>
          <t>Legacy Assessments</t>
        </is>
      </c>
      <c r="B173" s="12" t="inlineStr">
        <is>
          <t>Legacy Assessment 1</t>
        </is>
      </c>
      <c r="C173" s="13" t="inlineStr">
        <is>
          <t>2 - Problem Solving and Reasoning Assessment [MPYP19.01]</t>
        </is>
      </c>
      <c r="D173" s="12" t="inlineStr">
        <is>
          <t>This reasoning assessment is recommended for grade 2 and contains 20 questions.</t>
        </is>
      </c>
      <c r="E173" s="12" t="inlineStr">
        <is>
          <t>d9d3efe2-10d4-40fe-b059-ed8f4ee0ea56</t>
        </is>
      </c>
    </row>
    <row r="174" ht="45" customHeight="1">
      <c r="A174" s="12" t="inlineStr">
        <is>
          <t>Assessment</t>
        </is>
      </c>
      <c r="B174" s="12" t="inlineStr">
        <is>
          <t>Assessment 1</t>
        </is>
      </c>
      <c r="C174" s="13" t="inlineStr">
        <is>
          <t>2 - Arithmetic Assessment [MPYP19.02]</t>
        </is>
      </c>
      <c r="D174" s="12" t="inlineStr">
        <is>
          <t>This arithmetic assessment is recommended for grade 2 and contains 20 questions.</t>
        </is>
      </c>
      <c r="E174" s="12" t="inlineStr">
        <is>
          <t>5f349b74-a6f0-4b28-8c98-988edb1e7d94</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5"/>
  <sheetViews>
    <sheetView showGridLines="0" workbookViewId="0">
      <selection activeCell="A1" sqref="A1"/>
    </sheetView>
  </sheetViews>
  <sheetFormatPr baseColWidth="8" defaultRowHeight="15"/>
  <cols>
    <col width="31" customWidth="1" min="1" max="1"/>
    <col width="31" customWidth="1" min="2" max="2"/>
    <col width="49" customWidth="1" min="3" max="3"/>
    <col width="60" customWidth="1" min="4" max="4"/>
    <col hidden="1" width="40" customWidth="1" min="5" max="5"/>
  </cols>
  <sheetData>
    <row r="1">
      <c r="A1" s="10">
        <f>HYPERLINK("#'Overview'!A1","← Back to overview")</f>
        <v/>
      </c>
    </row>
    <row r="2">
      <c r="A2" s="1" t="inlineStr">
        <is>
          <t>Course content</t>
        </is>
      </c>
      <c r="D2" s="3" t="inlineStr">
        <is>
          <t>55477182-5636-44df-bf35-8e38f03abe88</t>
        </is>
      </c>
    </row>
    <row r="3">
      <c r="A3" s="2" t="inlineStr">
        <is>
          <t>Grade 2 Science</t>
        </is>
      </c>
      <c r="D3" s="3" t="inlineStr">
        <is>
          <t>Last updated: 17 July 2026</t>
        </is>
      </c>
    </row>
    <row r="4">
      <c r="A4" s="4" t="inlineStr">
        <is>
          <t>7 Topics   ·   8 Subtopics   ·   48 Nuggets   ·   7 Diagnostics</t>
        </is>
      </c>
    </row>
    <row r="6" ht="30" customHeight="1">
      <c r="A6" s="15"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Plants</t>
        </is>
      </c>
      <c r="B8" s="12" t="inlineStr">
        <is>
          <t>Plants</t>
        </is>
      </c>
      <c r="C8" s="13" t="inlineStr">
        <is>
          <t>Diagnostic: Plants  [PS0.01]</t>
        </is>
      </c>
      <c r="D8" s="12" t="inlineStr">
        <is>
          <t xml:space="preserve">Diagnostic for Year 3 plants. </t>
        </is>
      </c>
      <c r="E8" s="12" t="inlineStr">
        <is>
          <t>f2a7c5c8-a46b-404b-a6ef-59d2544f81d9</t>
        </is>
      </c>
    </row>
    <row r="9" ht="45" customHeight="1">
      <c r="A9" s="12" t="inlineStr">
        <is>
          <t>Plants</t>
        </is>
      </c>
      <c r="B9" s="12" t="inlineStr">
        <is>
          <t>Plants</t>
        </is>
      </c>
      <c r="C9" s="13" t="inlineStr">
        <is>
          <t>Parts of a Plant [PS1.01]</t>
        </is>
      </c>
      <c r="D9" s="12" t="inlineStr">
        <is>
          <t xml:space="preserve">Different plant parts have different jobs. 
</t>
        </is>
      </c>
      <c r="E9" s="12" t="inlineStr">
        <is>
          <t>8716b37c-27e9-4274-8980-1c0f3987ad09</t>
        </is>
      </c>
    </row>
    <row r="10" ht="45" customHeight="1">
      <c r="A10" s="12" t="inlineStr">
        <is>
          <t>Plants</t>
        </is>
      </c>
      <c r="B10" s="12" t="inlineStr">
        <is>
          <t>Plants</t>
        </is>
      </c>
      <c r="C10" s="13" t="inlineStr">
        <is>
          <t>Plant Growth [PS1.02]</t>
        </is>
      </c>
      <c r="D10" s="12" t="inlineStr">
        <is>
          <t xml:space="preserve">Plants need light, water and air to make new materials. </t>
        </is>
      </c>
      <c r="E10" s="12" t="inlineStr">
        <is>
          <t>936bf8d1-5d5d-4dd4-9031-55b432606ac5</t>
        </is>
      </c>
    </row>
    <row r="11" ht="45" customHeight="1">
      <c r="A11" s="12" t="inlineStr">
        <is>
          <t>Plants</t>
        </is>
      </c>
      <c r="B11" s="12" t="inlineStr">
        <is>
          <t>Plants</t>
        </is>
      </c>
      <c r="C11" s="13" t="inlineStr">
        <is>
          <t>Water Transport in Plants [PS1.03]</t>
        </is>
      </c>
      <c r="D11" s="12" t="inlineStr">
        <is>
          <t>Investigate the way water is transported through plants.</t>
        </is>
      </c>
      <c r="E11" s="12" t="inlineStr">
        <is>
          <t>87862090-3045-421a-af8f-1bb8a7bfbb85</t>
        </is>
      </c>
    </row>
    <row r="12" ht="45" customHeight="1">
      <c r="A12" s="12" t="inlineStr">
        <is>
          <t>Plants</t>
        </is>
      </c>
      <c r="B12" s="12" t="inlineStr">
        <is>
          <t>Plants</t>
        </is>
      </c>
      <c r="C12" s="13" t="inlineStr">
        <is>
          <t>Flowers of Plants [PS1.04]</t>
        </is>
      </c>
      <c r="D12" s="12" t="inlineStr">
        <is>
          <t xml:space="preserve">The reproductive organs are inside the flower of plants. </t>
        </is>
      </c>
      <c r="E12" s="12" t="inlineStr">
        <is>
          <t>38857f22-cf58-442f-9bcd-a6b580641af8</t>
        </is>
      </c>
    </row>
    <row r="13" ht="45" customHeight="1">
      <c r="A13" s="12" t="inlineStr">
        <is>
          <t>Plants</t>
        </is>
      </c>
      <c r="B13" s="12" t="inlineStr">
        <is>
          <t>Plants</t>
        </is>
      </c>
      <c r="C13" s="13" t="inlineStr">
        <is>
          <t>Pollination and Fertilisation [PS1.05]</t>
        </is>
      </c>
      <c r="D13" s="12" t="inlineStr">
        <is>
          <t xml:space="preserve">Pollintation and fertilisation are part of the life cycle of flowering plants. </t>
        </is>
      </c>
      <c r="E13" s="12" t="inlineStr">
        <is>
          <t>149fd857-5293-4f7b-be05-17328b936308</t>
        </is>
      </c>
    </row>
    <row r="14" ht="45" customHeight="1">
      <c r="A14" s="12" t="inlineStr">
        <is>
          <t>Plants</t>
        </is>
      </c>
      <c r="B14" s="12" t="inlineStr">
        <is>
          <t>Plants</t>
        </is>
      </c>
      <c r="C14" s="13" t="inlineStr">
        <is>
          <t>Seeds and Seed Dispersal [PS1.06]</t>
        </is>
      </c>
      <c r="D14" s="12" t="inlineStr">
        <is>
          <t xml:space="preserve">Plants grow from seeds. 
Seeds need to be dispersed to get what they need to grow. </t>
        </is>
      </c>
      <c r="E14" s="12" t="inlineStr">
        <is>
          <t>454f7e61-41f0-43b3-abf2-5c005da8fd27</t>
        </is>
      </c>
    </row>
    <row r="15" ht="45" customHeight="1">
      <c r="A15" s="12" t="inlineStr">
        <is>
          <t>Animals Including Humans</t>
        </is>
      </c>
      <c r="B15" s="12" t="inlineStr">
        <is>
          <t>Animals Including Humans</t>
        </is>
      </c>
      <c r="C15" s="13" t="inlineStr">
        <is>
          <t>Diagnostic: Animals Including Humans [PS0.02]</t>
        </is>
      </c>
      <c r="D15" s="12" t="inlineStr">
        <is>
          <t>Diagnostic for Year 3 animals including humans.</t>
        </is>
      </c>
      <c r="E15" s="12" t="inlineStr">
        <is>
          <t>31dbf589-f1c6-4c86-a44e-0dfb85926b0c</t>
        </is>
      </c>
    </row>
    <row r="16" ht="45" customHeight="1">
      <c r="A16" s="12" t="inlineStr">
        <is>
          <t>Animals Including Humans</t>
        </is>
      </c>
      <c r="B16" s="12" t="inlineStr">
        <is>
          <t>Animals Including Humans</t>
        </is>
      </c>
      <c r="C16" s="13" t="inlineStr">
        <is>
          <t>How the Body Works [PS2.01]</t>
        </is>
      </c>
      <c r="D16" s="12" t="inlineStr">
        <is>
          <t>Basic function of the body and major organs.</t>
        </is>
      </c>
      <c r="E16" s="12" t="inlineStr">
        <is>
          <t>559de8b2-989d-4773-ad50-335214ab1349</t>
        </is>
      </c>
    </row>
    <row r="17" ht="45" customHeight="1">
      <c r="A17" s="12" t="inlineStr">
        <is>
          <t>Animals Including Humans</t>
        </is>
      </c>
      <c r="B17" s="12" t="inlineStr">
        <is>
          <t>Animals Including Humans</t>
        </is>
      </c>
      <c r="C17" s="13" t="inlineStr">
        <is>
          <t>Healthy Diet [PS2.02]</t>
        </is>
      </c>
      <c r="D17" s="12" t="inlineStr">
        <is>
          <t>Animals need the right types and amount of food in their diet.</t>
        </is>
      </c>
      <c r="E17" s="12" t="inlineStr">
        <is>
          <t>7d4aaaab-8b20-4a29-9410-4437e001e0fa</t>
        </is>
      </c>
    </row>
    <row r="18" ht="45" customHeight="1">
      <c r="A18" s="12" t="inlineStr">
        <is>
          <t>Animals Including Humans</t>
        </is>
      </c>
      <c r="B18" s="12" t="inlineStr">
        <is>
          <t>Animals Including Humans</t>
        </is>
      </c>
      <c r="C18" s="13" t="inlineStr">
        <is>
          <t>The Skeleton [PS2.03]</t>
        </is>
      </c>
      <c r="D18" s="12" t="inlineStr">
        <is>
          <t xml:space="preserve">The skeleton protects and supports the body and allows you to move. </t>
        </is>
      </c>
      <c r="E18" s="12" t="inlineStr">
        <is>
          <t>000215fc-46db-45cb-a3ee-b3b4daf1cfe6</t>
        </is>
      </c>
    </row>
    <row r="19" ht="45" customHeight="1">
      <c r="A19" s="12" t="inlineStr">
        <is>
          <t>Animals Including Humans</t>
        </is>
      </c>
      <c r="B19" s="12" t="inlineStr">
        <is>
          <t>Animals Including Humans</t>
        </is>
      </c>
      <c r="C19" s="13" t="inlineStr">
        <is>
          <t>Muscles and Joints [PS2.04]</t>
        </is>
      </c>
      <c r="D19" s="12" t="inlineStr">
        <is>
          <t>Muscles work in pairs to make your body move.</t>
        </is>
      </c>
      <c r="E19" s="12" t="inlineStr">
        <is>
          <t>d01c88ba-ecf9-4cf9-b6aa-5a41800dcb34</t>
        </is>
      </c>
    </row>
    <row r="20" ht="45" customHeight="1">
      <c r="A20" s="12" t="inlineStr">
        <is>
          <t>Rocks</t>
        </is>
      </c>
      <c r="B20" s="12" t="inlineStr">
        <is>
          <t>Rocks</t>
        </is>
      </c>
      <c r="C20" s="13" t="inlineStr">
        <is>
          <t>Diagnostic: Rocks [PS0.07]</t>
        </is>
      </c>
      <c r="D20" s="12" t="inlineStr">
        <is>
          <t>Diagnostic for the Rocks Strand</t>
        </is>
      </c>
      <c r="E20" s="12" t="inlineStr">
        <is>
          <t>6bf7e327-0862-404f-a94a-a1ac928f8b4f</t>
        </is>
      </c>
    </row>
    <row r="21" ht="45" customHeight="1">
      <c r="A21" s="12" t="inlineStr">
        <is>
          <t>Rocks</t>
        </is>
      </c>
      <c r="B21" s="12" t="inlineStr">
        <is>
          <t>Rocks</t>
        </is>
      </c>
      <c r="C21" s="13" t="inlineStr">
        <is>
          <t>Types of Rocks [PS5.01]</t>
        </is>
      </c>
      <c r="D21" s="12" t="inlineStr">
        <is>
          <t>There are different types of rocks with different appearances and properties.</t>
        </is>
      </c>
      <c r="E21" s="12" t="inlineStr">
        <is>
          <t>0ecaa4bd-6f78-416d-a355-df81ad681c96</t>
        </is>
      </c>
    </row>
    <row r="22" ht="45" customHeight="1">
      <c r="A22" s="12" t="inlineStr">
        <is>
          <t>Rocks</t>
        </is>
      </c>
      <c r="B22" s="12" t="inlineStr">
        <is>
          <t>Rocks</t>
        </is>
      </c>
      <c r="C22" s="13" t="inlineStr">
        <is>
          <t>Fossils [PS5.02]</t>
        </is>
      </c>
      <c r="D22" s="12" t="inlineStr">
        <is>
          <t>What are fossils and how are they formed?</t>
        </is>
      </c>
      <c r="E22" s="12" t="inlineStr">
        <is>
          <t>af6e2ffc-f275-4ddf-b534-d17ff041f571</t>
        </is>
      </c>
    </row>
    <row r="23" ht="45" customHeight="1">
      <c r="A23" s="12" t="inlineStr">
        <is>
          <t>Rocks</t>
        </is>
      </c>
      <c r="B23" s="12" t="inlineStr">
        <is>
          <t>Rocks</t>
        </is>
      </c>
      <c r="C23" s="13" t="inlineStr">
        <is>
          <t>Soil [PS5.03]</t>
        </is>
      </c>
      <c r="D23" s="12" t="inlineStr">
        <is>
          <t>How is soil formed?</t>
        </is>
      </c>
      <c r="E23" s="12" t="inlineStr">
        <is>
          <t>bc88dc34-077d-4ce9-97dc-6ac6aec2dd9b</t>
        </is>
      </c>
    </row>
    <row r="24" ht="45" customHeight="1">
      <c r="A24" s="12" t="inlineStr">
        <is>
          <t>Rocks</t>
        </is>
      </c>
      <c r="B24" s="12" t="inlineStr">
        <is>
          <t>Rocks</t>
        </is>
      </c>
      <c r="C24" s="13" t="inlineStr">
        <is>
          <t>Soil Experiment WS [PS5.04]</t>
        </is>
      </c>
      <c r="D24" s="12" t="inlineStr">
        <is>
          <t xml:space="preserve">An experiment to investigate how well different types of soil drain water. </t>
        </is>
      </c>
      <c r="E24" s="12" t="inlineStr">
        <is>
          <t>2c4c3a8a-5eda-40f1-9929-e174bb31bac3</t>
        </is>
      </c>
    </row>
    <row r="25" ht="45" customHeight="1">
      <c r="A25" s="12" t="inlineStr">
        <is>
          <t>Light</t>
        </is>
      </c>
      <c r="B25" s="12" t="inlineStr">
        <is>
          <t>Light</t>
        </is>
      </c>
      <c r="C25" s="13" t="inlineStr">
        <is>
          <t>Diagnostic: Light [PS0.18]</t>
        </is>
      </c>
      <c r="D25" s="12" t="inlineStr">
        <is>
          <t>Diagnostic for the Light strand</t>
        </is>
      </c>
      <c r="E25" s="12" t="inlineStr">
        <is>
          <t>be4572c3-dbde-4cab-8735-c85708f4e9d7</t>
        </is>
      </c>
    </row>
    <row r="26" ht="45" customHeight="1">
      <c r="A26" s="12" t="inlineStr">
        <is>
          <t>Light</t>
        </is>
      </c>
      <c r="B26" s="12" t="inlineStr">
        <is>
          <t>Light</t>
        </is>
      </c>
      <c r="C26" s="13" t="inlineStr">
        <is>
          <t>Sources of Light [PS8.01]</t>
        </is>
      </c>
      <c r="D26" s="12" t="inlineStr">
        <is>
          <t xml:space="preserve">Some objects give out light and others do not. </t>
        </is>
      </c>
      <c r="E26" s="12" t="inlineStr">
        <is>
          <t>4081f48e-3ca1-4d2c-be18-8e25dc1251a7</t>
        </is>
      </c>
    </row>
    <row r="27" ht="45" customHeight="1">
      <c r="A27" s="12" t="inlineStr">
        <is>
          <t>Light</t>
        </is>
      </c>
      <c r="B27" s="12" t="inlineStr">
        <is>
          <t>Light</t>
        </is>
      </c>
      <c r="C27" s="13" t="inlineStr">
        <is>
          <t>Using Light to See [PS8.02]</t>
        </is>
      </c>
      <c r="D27" s="12" t="inlineStr">
        <is>
          <t>We see objects when light reflects off them and into our eyes.</t>
        </is>
      </c>
      <c r="E27" s="12" t="inlineStr">
        <is>
          <t>1da4d739-eb98-47df-9c63-a77fbe44b01f</t>
        </is>
      </c>
    </row>
    <row r="28" ht="45" customHeight="1">
      <c r="A28" s="12" t="inlineStr">
        <is>
          <t>Light</t>
        </is>
      </c>
      <c r="B28" s="12" t="inlineStr">
        <is>
          <t>Light</t>
        </is>
      </c>
      <c r="C28" s="13" t="inlineStr">
        <is>
          <t>Protecting Your Eyes [PS8.03]</t>
        </is>
      </c>
      <c r="D28" s="12" t="inlineStr">
        <is>
          <t>It can be dangerous to look at bright objects. Let's learn how we can protect our eyes.</t>
        </is>
      </c>
      <c r="E28" s="12" t="inlineStr">
        <is>
          <t>a99636d8-0c28-41fc-b9ab-3c9a763ce282</t>
        </is>
      </c>
    </row>
    <row r="29" ht="45" customHeight="1">
      <c r="A29" s="12" t="inlineStr">
        <is>
          <t>Light</t>
        </is>
      </c>
      <c r="B29" s="12" t="inlineStr">
        <is>
          <t>Light</t>
        </is>
      </c>
      <c r="C29" s="13" t="inlineStr">
        <is>
          <t>Shadows [PS8.04]</t>
        </is>
      </c>
      <c r="D29" s="12" t="inlineStr">
        <is>
          <t>When objects block the light shadows form.</t>
        </is>
      </c>
      <c r="E29" s="12" t="inlineStr">
        <is>
          <t>ec8e96a8-f59d-4a19-9d77-a05f3d649031</t>
        </is>
      </c>
    </row>
    <row r="30" ht="45" customHeight="1">
      <c r="A30" s="12" t="inlineStr">
        <is>
          <t>Light</t>
        </is>
      </c>
      <c r="B30" s="12" t="inlineStr">
        <is>
          <t>Light</t>
        </is>
      </c>
      <c r="C30" s="13" t="inlineStr">
        <is>
          <t>Shadow Experiments WS [PS8.05]</t>
        </is>
      </c>
      <c r="D30" s="12" t="inlineStr">
        <is>
          <t>How do you change the size of a shadow?</t>
        </is>
      </c>
      <c r="E30" s="12" t="inlineStr">
        <is>
          <t>ad7d2e9e-5423-4373-a471-95789eee98b1</t>
        </is>
      </c>
    </row>
    <row r="31" ht="45" customHeight="1">
      <c r="A31" s="12" t="inlineStr">
        <is>
          <t>Forces and Magnets</t>
        </is>
      </c>
      <c r="B31" s="12" t="inlineStr">
        <is>
          <t>Forces</t>
        </is>
      </c>
      <c r="C31" s="13" t="inlineStr">
        <is>
          <t>Diagnostic: Forces [PS0.19]</t>
        </is>
      </c>
      <c r="D31" s="12" t="inlineStr">
        <is>
          <t>Forces Diagnostic</t>
        </is>
      </c>
      <c r="E31" s="12" t="inlineStr">
        <is>
          <t>5250adc7-9ea8-447f-9804-151722171195</t>
        </is>
      </c>
    </row>
    <row r="32" ht="45" customHeight="1">
      <c r="A32" s="12" t="inlineStr">
        <is>
          <t>Forces and Magnets</t>
        </is>
      </c>
      <c r="B32" s="12" t="inlineStr">
        <is>
          <t>Forces</t>
        </is>
      </c>
      <c r="C32" s="13" t="inlineStr">
        <is>
          <t>Introduction to Forces [PS9.01]</t>
        </is>
      </c>
      <c r="D32" s="12" t="inlineStr">
        <is>
          <t xml:space="preserve">What is a force and what does it do?
</t>
        </is>
      </c>
      <c r="E32" s="12" t="inlineStr">
        <is>
          <t>6c48d858-1e76-48d6-90b2-ffb7de82db9c</t>
        </is>
      </c>
    </row>
    <row r="33" ht="45" customHeight="1">
      <c r="A33" s="12" t="inlineStr">
        <is>
          <t>Forces and Magnets</t>
        </is>
      </c>
      <c r="B33" s="12" t="inlineStr">
        <is>
          <t>Forces</t>
        </is>
      </c>
      <c r="C33" s="13" t="inlineStr">
        <is>
          <t>Common Forces [PS9.02]</t>
        </is>
      </c>
      <c r="D33" s="12" t="inlineStr">
        <is>
          <t>Let's learn the names of some common forces.</t>
        </is>
      </c>
      <c r="E33" s="12" t="inlineStr">
        <is>
          <t>b674588e-30a7-4330-a53a-ddac3bec0adb</t>
        </is>
      </c>
    </row>
    <row r="34" ht="45" customHeight="1">
      <c r="A34" s="12" t="inlineStr">
        <is>
          <t>Forces and Magnets</t>
        </is>
      </c>
      <c r="B34" s="12" t="inlineStr">
        <is>
          <t>Forces</t>
        </is>
      </c>
      <c r="C34" s="13" t="inlineStr">
        <is>
          <t>Measuring Forces WS [PS9.03]</t>
        </is>
      </c>
      <c r="D34" s="12" t="inlineStr">
        <is>
          <t>How to use a force meter to measure forces.</t>
        </is>
      </c>
      <c r="E34" s="12" t="inlineStr">
        <is>
          <t>dc31f6c4-fb18-4393-8a80-d3b711c22cb7</t>
        </is>
      </c>
    </row>
    <row r="35" ht="45" customHeight="1">
      <c r="A35" s="12" t="inlineStr">
        <is>
          <t>Forces and Magnets</t>
        </is>
      </c>
      <c r="B35" s="12" t="inlineStr">
        <is>
          <t>Forces</t>
        </is>
      </c>
      <c r="C35" s="13" t="inlineStr">
        <is>
          <t>Friction [PS9.04]</t>
        </is>
      </c>
      <c r="D35" s="12" t="inlineStr">
        <is>
          <t>What is friction and how do different surfaces affect it?</t>
        </is>
      </c>
      <c r="E35" s="12" t="inlineStr">
        <is>
          <t>f0b98f7e-b6e7-4ad8-b080-a7504c2d7d54</t>
        </is>
      </c>
    </row>
    <row r="36" ht="45" customHeight="1">
      <c r="A36" s="12" t="inlineStr">
        <is>
          <t>Forces and Magnets</t>
        </is>
      </c>
      <c r="B36" s="12" t="inlineStr">
        <is>
          <t>Forces</t>
        </is>
      </c>
      <c r="C36" s="13" t="inlineStr">
        <is>
          <t>Friction Experiment WS [PS9.05]</t>
        </is>
      </c>
      <c r="D36" s="12" t="inlineStr">
        <is>
          <t xml:space="preserve">An investigation to measure the force of friction on different surfaces. </t>
        </is>
      </c>
      <c r="E36" s="12" t="inlineStr">
        <is>
          <t>34762976-7d8e-40a9-9f95-1434966b582a</t>
        </is>
      </c>
    </row>
    <row r="37" ht="45" customHeight="1">
      <c r="A37" s="12" t="inlineStr">
        <is>
          <t>Forces and Magnets</t>
        </is>
      </c>
      <c r="B37" s="12" t="inlineStr">
        <is>
          <t>Magnets</t>
        </is>
      </c>
      <c r="C37" s="13" t="inlineStr">
        <is>
          <t>Diagnostic: Magnets  [PS0.11]</t>
        </is>
      </c>
      <c r="D37" s="12" t="inlineStr">
        <is>
          <t>Diagnostic for the Magnets strand.</t>
        </is>
      </c>
      <c r="E37" s="12" t="inlineStr">
        <is>
          <t>f6aa248c-76a1-448a-ab57-286e01065f8c</t>
        </is>
      </c>
    </row>
    <row r="38" ht="45" customHeight="1">
      <c r="A38" s="12" t="inlineStr">
        <is>
          <t>Forces and Magnets</t>
        </is>
      </c>
      <c r="B38" s="12" t="inlineStr">
        <is>
          <t>Magnets</t>
        </is>
      </c>
      <c r="C38" s="13" t="inlineStr">
        <is>
          <t>Magnetic or Not? [PS9.10]</t>
        </is>
      </c>
      <c r="D38" s="12" t="inlineStr">
        <is>
          <t>Some materials will want to stick to a magnet and some won't.</t>
        </is>
      </c>
      <c r="E38" s="12" t="inlineStr">
        <is>
          <t>605182e1-a04c-42bb-adde-7f1039c2d802</t>
        </is>
      </c>
    </row>
    <row r="39" ht="45" customHeight="1">
      <c r="A39" s="12" t="inlineStr">
        <is>
          <t>Forces and Magnets</t>
        </is>
      </c>
      <c r="B39" s="12" t="inlineStr">
        <is>
          <t>Magnets</t>
        </is>
      </c>
      <c r="C39" s="13" t="inlineStr">
        <is>
          <t>Opposites Attract [PS9.11]</t>
        </is>
      </c>
      <c r="D39" s="12" t="inlineStr">
        <is>
          <t>Magnets have two poles. Different things will happen if we move different poles near each other. Let's find out what.</t>
        </is>
      </c>
      <c r="E39" s="12" t="inlineStr">
        <is>
          <t>e544f0fb-c33f-4000-9d7e-ffd7ec385e03</t>
        </is>
      </c>
    </row>
    <row r="40" ht="45" customHeight="1">
      <c r="A40" s="12" t="inlineStr">
        <is>
          <t>Forces and Magnets</t>
        </is>
      </c>
      <c r="B40" s="12" t="inlineStr">
        <is>
          <t>Magnets</t>
        </is>
      </c>
      <c r="C40" s="13" t="inlineStr">
        <is>
          <t>Making a Compass [PS9.12]</t>
        </is>
      </c>
      <c r="D40" s="12" t="inlineStr">
        <is>
          <t>Learn how to make a compass from a needle.</t>
        </is>
      </c>
      <c r="E40" s="12" t="inlineStr">
        <is>
          <t>0f79a30f-f698-4876-b5bc-c643e6c31fb9</t>
        </is>
      </c>
    </row>
    <row r="41" ht="45" customHeight="1">
      <c r="A41" s="12" t="inlineStr">
        <is>
          <t>Working Scientifically</t>
        </is>
      </c>
      <c r="B41" s="12" t="inlineStr">
        <is>
          <t>Working Scientifically</t>
        </is>
      </c>
      <c r="C41" s="13" t="inlineStr">
        <is>
          <t>Diagnostic: Working Scientifically [PS0.66]</t>
        </is>
      </c>
      <c r="D41" s="12" t="inlineStr">
        <is>
          <t>Diagnostic for Working Scientifically (Lower Primary)</t>
        </is>
      </c>
      <c r="E41" s="12" t="inlineStr">
        <is>
          <t>13700768-1261-4578-aa6d-b5cc0c5653c2</t>
        </is>
      </c>
    </row>
    <row r="42" ht="45" customHeight="1">
      <c r="A42" s="12" t="inlineStr">
        <is>
          <t>Working Scientifically</t>
        </is>
      </c>
      <c r="B42" s="12" t="inlineStr">
        <is>
          <t>Working Scientifically</t>
        </is>
      </c>
      <c r="C42" s="13" t="inlineStr">
        <is>
          <t>What is Science? [PS13.01]</t>
        </is>
      </c>
      <c r="D42" s="12" t="inlineStr">
        <is>
          <t>An introduction to Science; what it is, why it's useful and what makes a good scientist.</t>
        </is>
      </c>
      <c r="E42" s="12" t="inlineStr">
        <is>
          <t>154c4838-9f22-46a9-8e3e-629d171dd48c</t>
        </is>
      </c>
    </row>
    <row r="43" ht="45" customHeight="1">
      <c r="A43" s="12" t="inlineStr">
        <is>
          <t>Working Scientifically</t>
        </is>
      </c>
      <c r="B43" s="12" t="inlineStr">
        <is>
          <t>Working Scientifically</t>
        </is>
      </c>
      <c r="C43" s="13" t="inlineStr">
        <is>
          <t>Asking Scientific Questions [PS13.02]</t>
        </is>
      </c>
      <c r="D43" s="12" t="inlineStr">
        <is>
          <t>How to recognise and ask relevant scientific questions.</t>
        </is>
      </c>
      <c r="E43" s="12" t="inlineStr">
        <is>
          <t>5608b604-f520-4c9c-984c-61ddb219b592</t>
        </is>
      </c>
    </row>
    <row r="44" ht="45" customHeight="1">
      <c r="A44" s="12" t="inlineStr">
        <is>
          <t>Working Scientifically</t>
        </is>
      </c>
      <c r="B44" s="12" t="inlineStr">
        <is>
          <t>Working Scientifically</t>
        </is>
      </c>
      <c r="C44" s="13" t="inlineStr">
        <is>
          <t>Hypothesis and Prediction [PS13.04]</t>
        </is>
      </c>
      <c r="D44" s="12" t="inlineStr">
        <is>
          <t>What are hypotheses and predictions?</t>
        </is>
      </c>
      <c r="E44" s="12" t="inlineStr">
        <is>
          <t>69a6f25c-9871-4fc6-8e05-195b8da54d0d</t>
        </is>
      </c>
    </row>
    <row r="45" ht="45" customHeight="1">
      <c r="A45" s="12" t="inlineStr">
        <is>
          <t>Working Scientifically</t>
        </is>
      </c>
      <c r="B45" s="12" t="inlineStr">
        <is>
          <t>Working Scientifically</t>
        </is>
      </c>
      <c r="C45" s="13" t="inlineStr">
        <is>
          <t>Drawing a Results Table [PS13.05]</t>
        </is>
      </c>
      <c r="D45" s="12" t="inlineStr">
        <is>
          <t>How to draw a results table.</t>
        </is>
      </c>
      <c r="E45" s="12" t="inlineStr">
        <is>
          <t>1ec7c7a5-d432-4d9e-ad62-8f6b0a050dec</t>
        </is>
      </c>
    </row>
    <row r="46" ht="45" customHeight="1">
      <c r="A46" s="12" t="inlineStr">
        <is>
          <t>Working Scientifically</t>
        </is>
      </c>
      <c r="B46" s="12" t="inlineStr">
        <is>
          <t>Working Scientifically</t>
        </is>
      </c>
      <c r="C46" s="13" t="inlineStr">
        <is>
          <t>Drawing a Bar Chart [PS13.06]</t>
        </is>
      </c>
      <c r="D46" s="12" t="inlineStr">
        <is>
          <t>How to draw a bar chart.</t>
        </is>
      </c>
      <c r="E46" s="12" t="inlineStr">
        <is>
          <t>95c0273a-3765-407b-8088-3940efaf9d6a</t>
        </is>
      </c>
    </row>
    <row r="47" ht="45" customHeight="1">
      <c r="A47" s="12" t="inlineStr">
        <is>
          <t>Working Scientifically</t>
        </is>
      </c>
      <c r="B47" s="12" t="inlineStr">
        <is>
          <t>Working Scientifically</t>
        </is>
      </c>
      <c r="C47" s="13" t="inlineStr">
        <is>
          <t>Conclusions [PS13.07]</t>
        </is>
      </c>
      <c r="D47" s="12" t="inlineStr">
        <is>
          <t>Drawing scientific conclusions; checking the reliability of results, analysing results and communicating conclusions.</t>
        </is>
      </c>
      <c r="E47" s="12" t="inlineStr">
        <is>
          <t>f5ec353f-c5c9-4e95-acb3-21e2ba88582d</t>
        </is>
      </c>
    </row>
    <row r="48" ht="45" customHeight="1">
      <c r="A48" s="12" t="inlineStr">
        <is>
          <t>Maths Skills for Scientists</t>
        </is>
      </c>
      <c r="B48" s="12" t="inlineStr">
        <is>
          <t>Maths Skills for Scientists</t>
        </is>
      </c>
      <c r="C48" s="13" t="inlineStr">
        <is>
          <t>3-Digit: Units of Measure [PM5.01]</t>
        </is>
      </c>
      <c r="D48" s="12" t="inlineStr">
        <is>
          <t>This nugget has learning material and questions covering the topic of units of measure.</t>
        </is>
      </c>
      <c r="E48" s="12" t="inlineStr">
        <is>
          <t>caf87f0c-5b5a-4f62-98d8-fb89eeb443a5</t>
        </is>
      </c>
    </row>
    <row r="49" ht="45" customHeight="1">
      <c r="A49" s="12" t="inlineStr">
        <is>
          <t>Maths Skills for Scientists</t>
        </is>
      </c>
      <c r="B49" s="12" t="inlineStr">
        <is>
          <t>Maths Skills for Scientists</t>
        </is>
      </c>
      <c r="C49" s="13" t="inlineStr">
        <is>
          <t>3-Digit: Length [PM5.02]</t>
        </is>
      </c>
      <c r="D49" s="12" t="inlineStr">
        <is>
          <t>This nugget has learning material and questions covering the topic of length.</t>
        </is>
      </c>
      <c r="E49" s="12" t="inlineStr">
        <is>
          <t>bd1a0de5-d922-4653-8272-4a27ff92cdd3</t>
        </is>
      </c>
    </row>
    <row r="50" ht="45" customHeight="1">
      <c r="A50" s="12" t="inlineStr">
        <is>
          <t>Maths Skills for Scientists</t>
        </is>
      </c>
      <c r="B50" s="12" t="inlineStr">
        <is>
          <t>Maths Skills for Scientists</t>
        </is>
      </c>
      <c r="C50" s="13" t="inlineStr">
        <is>
          <t>3-Digit: Mass and Weight [PM5.04]</t>
        </is>
      </c>
      <c r="D50" s="12" t="inlineStr">
        <is>
          <t>This nugget has learning material and questions covering the topic of mass and weight.</t>
        </is>
      </c>
      <c r="E50" s="12" t="inlineStr">
        <is>
          <t>8bd5a674-a1ec-4318-aa84-dcbe455fc336</t>
        </is>
      </c>
    </row>
    <row r="51" ht="45" customHeight="1">
      <c r="A51" s="12" t="inlineStr">
        <is>
          <t>Maths Skills for Scientists</t>
        </is>
      </c>
      <c r="B51" s="12" t="inlineStr">
        <is>
          <t>Maths Skills for Scientists</t>
        </is>
      </c>
      <c r="C51" s="13" t="inlineStr">
        <is>
          <t>3-Digit: Volume and Capacity [PM5.06]</t>
        </is>
      </c>
      <c r="D51" s="12" t="inlineStr">
        <is>
          <t>This nugget has learning material and questions covering the topic of volume and capacity.</t>
        </is>
      </c>
      <c r="E51" s="12" t="inlineStr">
        <is>
          <t>8638a59a-4d22-47e7-b17f-0943fea3e574</t>
        </is>
      </c>
    </row>
    <row r="52" ht="45" customHeight="1">
      <c r="A52" s="12" t="inlineStr">
        <is>
          <t>Maths Skills for Scientists</t>
        </is>
      </c>
      <c r="B52" s="12" t="inlineStr">
        <is>
          <t>Maths Skills for Scientists</t>
        </is>
      </c>
      <c r="C52" s="13" t="inlineStr">
        <is>
          <t>Units of Time 2 [PM7.01]</t>
        </is>
      </c>
      <c r="D52" s="12" t="inlineStr">
        <is>
          <t>This nugget has learning material and questions covering the topic of units of time.</t>
        </is>
      </c>
      <c r="E52" s="12" t="inlineStr">
        <is>
          <t>36a767c1-d3ac-4185-9439-b6b357e47e93</t>
        </is>
      </c>
    </row>
    <row r="53" ht="45" customHeight="1">
      <c r="A53" s="12" t="inlineStr">
        <is>
          <t>Maths Skills for Scientists</t>
        </is>
      </c>
      <c r="B53" s="12" t="inlineStr">
        <is>
          <t>Maths Skills for Scientists</t>
        </is>
      </c>
      <c r="C53" s="13" t="inlineStr">
        <is>
          <t>Pictograms [PM9.01]</t>
        </is>
      </c>
      <c r="D53" s="12" t="inlineStr">
        <is>
          <t>This nugget has learning material and questions covering the topic of pictograms.</t>
        </is>
      </c>
      <c r="E53" s="12" t="inlineStr">
        <is>
          <t>806a6f68-9708-421d-aec4-dedab4886224</t>
        </is>
      </c>
    </row>
    <row r="54" ht="45" customHeight="1">
      <c r="A54" s="12" t="inlineStr">
        <is>
          <t>Maths Skills for Scientists</t>
        </is>
      </c>
      <c r="B54" s="12" t="inlineStr">
        <is>
          <t>Maths Skills for Scientists</t>
        </is>
      </c>
      <c r="C54" s="13" t="inlineStr">
        <is>
          <t>Tables 2 [PM9.02]</t>
        </is>
      </c>
      <c r="D54" s="12" t="inlineStr">
        <is>
          <t>This nugget has learning material and questions covering the topic of tables.</t>
        </is>
      </c>
      <c r="E54" s="12" t="inlineStr">
        <is>
          <t>03a20295-fbe3-470e-9c62-40cb0fa38666</t>
        </is>
      </c>
    </row>
    <row r="55" ht="45" customHeight="1">
      <c r="A55" s="12" t="inlineStr">
        <is>
          <t>Maths Skills for Scientists</t>
        </is>
      </c>
      <c r="B55" s="12" t="inlineStr">
        <is>
          <t>Maths Skills for Scientists</t>
        </is>
      </c>
      <c r="C55" s="13" t="inlineStr">
        <is>
          <t>Bar Charts 1 [PM9.03]</t>
        </is>
      </c>
      <c r="D55" s="12" t="inlineStr">
        <is>
          <t>This nugget has learning material and questions covering the topic of bar charts.</t>
        </is>
      </c>
      <c r="E55" s="12" t="inlineStr">
        <is>
          <t>54ae9636-6385-4644-8b09-a9a49f253765</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229"/>
  <sheetViews>
    <sheetView showGridLines="0" workbookViewId="0">
      <selection activeCell="A1" sqref="A1"/>
    </sheetView>
  </sheetViews>
  <sheetFormatPr baseColWidth="8" defaultRowHeight="15"/>
  <cols>
    <col width="23"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f8e9f177-4e8c-41ba-9c15-999d3c9494cf</t>
        </is>
      </c>
    </row>
    <row r="3">
      <c r="A3" s="2" t="inlineStr">
        <is>
          <t>Grade 3 Mathematics</t>
        </is>
      </c>
      <c r="D3" s="3" t="inlineStr">
        <is>
          <t>Last updated: 17 July 2026</t>
        </is>
      </c>
    </row>
    <row r="4">
      <c r="A4" s="4" t="inlineStr">
        <is>
          <t>7 Topics   ·   21 Subtopics   ·   222 Nuggets   ·   15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Number</t>
        </is>
      </c>
      <c r="B8" s="12" t="inlineStr">
        <is>
          <t>Number and Place Value</t>
        </is>
      </c>
      <c r="C8" s="13" t="inlineStr">
        <is>
          <t>Diagnostic: Number and Place Value [MPYP0.10]</t>
        </is>
      </c>
      <c r="D8" s="12" t="inlineStr"/>
      <c r="E8" s="12" t="inlineStr">
        <is>
          <t>c851a1c3-eab8-4bda-a696-5e569fddd883</t>
        </is>
      </c>
    </row>
    <row r="9" ht="45" customHeight="1">
      <c r="A9" s="12" t="inlineStr">
        <is>
          <t>Number</t>
        </is>
      </c>
      <c r="B9" s="12" t="inlineStr">
        <is>
          <t>Number and Place Value</t>
        </is>
      </c>
      <c r="C9" s="13" t="inlineStr">
        <is>
          <t>Counting in Multiples of 3 [PM10.02]</t>
        </is>
      </c>
      <c r="D9" s="12" t="inlineStr">
        <is>
          <t>This nugget has learning material and questions covering the topic of counting in multiples of 3.</t>
        </is>
      </c>
      <c r="E9" s="12" t="inlineStr">
        <is>
          <t>8e370390-c72b-42d9-ad1f-9ac840f88adf</t>
        </is>
      </c>
    </row>
    <row r="10" ht="45" customHeight="1">
      <c r="A10" s="12" t="inlineStr">
        <is>
          <t>Number</t>
        </is>
      </c>
      <c r="B10" s="12" t="inlineStr">
        <is>
          <t>Number and Place Value</t>
        </is>
      </c>
      <c r="C10" s="13" t="inlineStr">
        <is>
          <t>Counting in Multiples of 4 [PM1.01]</t>
        </is>
      </c>
      <c r="D10" s="12" t="inlineStr">
        <is>
          <t>This nugget has learning material and questions covering the topic of counting in multiples of 4.</t>
        </is>
      </c>
      <c r="E10" s="12" t="inlineStr">
        <is>
          <t>d6364b9d-1027-4c9a-813e-7cbcd920eac2</t>
        </is>
      </c>
    </row>
    <row r="11" ht="45" customHeight="1">
      <c r="A11" s="12" t="inlineStr">
        <is>
          <t>Number</t>
        </is>
      </c>
      <c r="B11" s="12" t="inlineStr">
        <is>
          <t>Number and Place Value</t>
        </is>
      </c>
      <c r="C11" s="13" t="inlineStr">
        <is>
          <t>Counting in Multiples of 6 [PM1.12]</t>
        </is>
      </c>
      <c r="D11" s="12" t="inlineStr">
        <is>
          <t>This nugget has learning material and questions covering the topic of counting in multiples of 6.</t>
        </is>
      </c>
      <c r="E11" s="12" t="inlineStr">
        <is>
          <t>d30fae73-26fb-4a51-bc5f-f949fb565e78</t>
        </is>
      </c>
    </row>
    <row r="12" ht="45" customHeight="1">
      <c r="A12" s="12" t="inlineStr">
        <is>
          <t>Number</t>
        </is>
      </c>
      <c r="B12" s="12" t="inlineStr">
        <is>
          <t>Number and Place Value</t>
        </is>
      </c>
      <c r="C12" s="13" t="inlineStr">
        <is>
          <t>Counting in Multiples of 7 [PM1.13]</t>
        </is>
      </c>
      <c r="D12" s="12" t="inlineStr">
        <is>
          <t>This nugget has learning material and questions covering the topic of counting in multiples of 7.</t>
        </is>
      </c>
      <c r="E12" s="12" t="inlineStr">
        <is>
          <t>031e222b-101b-432a-a91f-85aad3d1523b</t>
        </is>
      </c>
    </row>
    <row r="13" ht="45" customHeight="1">
      <c r="A13" s="12" t="inlineStr">
        <is>
          <t>Number</t>
        </is>
      </c>
      <c r="B13" s="12" t="inlineStr">
        <is>
          <t>Number and Place Value</t>
        </is>
      </c>
      <c r="C13" s="13" t="inlineStr">
        <is>
          <t>Counting in Multiples of 8 [PM1.02]</t>
        </is>
      </c>
      <c r="D13" s="12" t="inlineStr">
        <is>
          <t>This nugget has learning material and questions covering the topic of counting in multiples of 8.</t>
        </is>
      </c>
      <c r="E13" s="12" t="inlineStr">
        <is>
          <t>e07a78d7-a07d-464f-bf87-9d0b5d981052</t>
        </is>
      </c>
    </row>
    <row r="14" ht="45" customHeight="1">
      <c r="A14" s="12" t="inlineStr">
        <is>
          <t>Number</t>
        </is>
      </c>
      <c r="B14" s="12" t="inlineStr">
        <is>
          <t>Number and Place Value</t>
        </is>
      </c>
      <c r="C14" s="13" t="inlineStr">
        <is>
          <t>Counting in Multiples of 9 [PM1.14]</t>
        </is>
      </c>
      <c r="D14" s="12" t="inlineStr">
        <is>
          <t>This nugget has learning material and questions covering the topic of counting in multiples of 9.</t>
        </is>
      </c>
      <c r="E14" s="12" t="inlineStr">
        <is>
          <t>4eed6971-52e7-4867-a002-f976910756b2</t>
        </is>
      </c>
    </row>
    <row r="15" ht="45" customHeight="1">
      <c r="A15" s="12" t="inlineStr">
        <is>
          <t>Number</t>
        </is>
      </c>
      <c r="B15" s="12" t="inlineStr">
        <is>
          <t>Number and Place Value</t>
        </is>
      </c>
      <c r="C15" s="13" t="inlineStr">
        <is>
          <t>Counting in Multiples of 25 [PM1.15]</t>
        </is>
      </c>
      <c r="D15" s="12" t="inlineStr">
        <is>
          <t>This nugget has learning material and questions covering the topic of counting in multiples of 25.</t>
        </is>
      </c>
      <c r="E15" s="12" t="inlineStr">
        <is>
          <t>b9561f73-9122-475e-8263-456bc71dfa28</t>
        </is>
      </c>
    </row>
    <row r="16" ht="45" customHeight="1">
      <c r="A16" s="12" t="inlineStr">
        <is>
          <t>Number</t>
        </is>
      </c>
      <c r="B16" s="12" t="inlineStr">
        <is>
          <t>Number and Place Value</t>
        </is>
      </c>
      <c r="C16" s="13" t="inlineStr">
        <is>
          <t>Counting in Multiples of 50 [PM1.03]</t>
        </is>
      </c>
      <c r="D16" s="12" t="inlineStr">
        <is>
          <t>This nugget has learning material and questions covering the topic of counting in multiples of 50.</t>
        </is>
      </c>
      <c r="E16" s="12" t="inlineStr">
        <is>
          <t>3d38f71e-a596-4e8d-a22c-5cda41bb0a20</t>
        </is>
      </c>
    </row>
    <row r="17" ht="45" customHeight="1">
      <c r="A17" s="12" t="inlineStr">
        <is>
          <t>Number</t>
        </is>
      </c>
      <c r="B17" s="12" t="inlineStr">
        <is>
          <t>Number and Place Value</t>
        </is>
      </c>
      <c r="C17" s="13" t="inlineStr">
        <is>
          <t>Counting in Multiples of 100 [PM1.04]</t>
        </is>
      </c>
      <c r="D17" s="12" t="inlineStr">
        <is>
          <t>This nugget has learning material and questions covering the topic of counting in multiples of 100.</t>
        </is>
      </c>
      <c r="E17" s="12" t="inlineStr">
        <is>
          <t>9e969548-09b6-42b7-9d10-c287a7a26046</t>
        </is>
      </c>
    </row>
    <row r="18" ht="45" customHeight="1">
      <c r="A18" s="12" t="inlineStr">
        <is>
          <t>Number</t>
        </is>
      </c>
      <c r="B18" s="12" t="inlineStr">
        <is>
          <t>Number and Place Value</t>
        </is>
      </c>
      <c r="C18" s="13" t="inlineStr">
        <is>
          <t>Counting in Multiples of 1000 [PM1.16]</t>
        </is>
      </c>
      <c r="D18" s="12" t="inlineStr">
        <is>
          <t>This nugget has learning material and questions covering the topic of counting in multiples of 1000.</t>
        </is>
      </c>
      <c r="E18" s="12" t="inlineStr">
        <is>
          <t>5d4d231d-b1ac-40a4-9942-71f985273fb4</t>
        </is>
      </c>
    </row>
    <row r="19" ht="45" customHeight="1">
      <c r="A19" s="12" t="inlineStr">
        <is>
          <t>Number</t>
        </is>
      </c>
      <c r="B19" s="12" t="inlineStr">
        <is>
          <t>Number and Place Value</t>
        </is>
      </c>
      <c r="C19" s="13" t="inlineStr">
        <is>
          <t>3-Digit: Recognising Place Value [PM1.05]</t>
        </is>
      </c>
      <c r="D19" s="12" t="inlineStr">
        <is>
          <t>This nugget has learning material and questions covering the topic of recognising place value.</t>
        </is>
      </c>
      <c r="E19" s="12" t="inlineStr">
        <is>
          <t>935d5cea-5386-43a3-8a8c-e38a8199e2d2</t>
        </is>
      </c>
    </row>
    <row r="20" ht="45" customHeight="1">
      <c r="A20" s="12" t="inlineStr">
        <is>
          <t>Number</t>
        </is>
      </c>
      <c r="B20" s="12" t="inlineStr">
        <is>
          <t>Number and Place Value</t>
        </is>
      </c>
      <c r="C20" s="13" t="inlineStr">
        <is>
          <t>3-Digit: Representing Numbers up to 1000 [PM1.06]</t>
        </is>
      </c>
      <c r="D20" s="12" t="inlineStr">
        <is>
          <t>This nugget has learning material and questions covering the topic of representing numbers.</t>
        </is>
      </c>
      <c r="E20" s="12" t="inlineStr">
        <is>
          <t>1a2f532c-a380-4dd4-aaef-15f72e483bb8</t>
        </is>
      </c>
    </row>
    <row r="21" ht="45" customHeight="1">
      <c r="A21" s="12" t="inlineStr">
        <is>
          <t>Number</t>
        </is>
      </c>
      <c r="B21" s="12" t="inlineStr">
        <is>
          <t>Number and Place Value</t>
        </is>
      </c>
      <c r="C21" s="13" t="inlineStr">
        <is>
          <t>Reading and Writing Numbers up to 1000 [PM1.11]</t>
        </is>
      </c>
      <c r="D21" s="12" t="inlineStr">
        <is>
          <t>This nugget has learning material and questions covering the topic of reading and and writing numbers up to 1000.</t>
        </is>
      </c>
      <c r="E21" s="12" t="inlineStr">
        <is>
          <t>133d7282-05ac-4000-a065-78f350012340</t>
        </is>
      </c>
    </row>
    <row r="22" ht="45" customHeight="1">
      <c r="A22" s="12" t="inlineStr">
        <is>
          <t>Number</t>
        </is>
      </c>
      <c r="B22" s="12" t="inlineStr">
        <is>
          <t>Number and Place Value</t>
        </is>
      </c>
      <c r="C22" s="13" t="inlineStr">
        <is>
          <t>Number Lines to 1000 [PM1.37]</t>
        </is>
      </c>
      <c r="D22" s="12" t="inlineStr">
        <is>
          <t>This nugget has learning material and questions covering the topic of Number Lines to 1000.</t>
        </is>
      </c>
      <c r="E22" s="12" t="inlineStr">
        <is>
          <t>8e9c572a-80c8-473c-8173-3bda98f283ca</t>
        </is>
      </c>
    </row>
    <row r="23" ht="45" customHeight="1">
      <c r="A23" s="12" t="inlineStr">
        <is>
          <t>Number</t>
        </is>
      </c>
      <c r="B23" s="12" t="inlineStr">
        <is>
          <t>Number and Place Value</t>
        </is>
      </c>
      <c r="C23" s="13" t="inlineStr">
        <is>
          <t>Place Value in 4 Digit Numbers [PM1.20]</t>
        </is>
      </c>
      <c r="D23" s="12" t="inlineStr">
        <is>
          <t>This nugget has learning material and questions covering the topic of place value in a four-digit numbers.</t>
        </is>
      </c>
      <c r="E23" s="12" t="inlineStr">
        <is>
          <t>cec31f0d-f6ed-47b9-8da8-9f7d2160bf5d</t>
        </is>
      </c>
    </row>
    <row r="24" ht="45" customHeight="1">
      <c r="A24" s="12" t="inlineStr">
        <is>
          <t>Number</t>
        </is>
      </c>
      <c r="B24" s="12" t="inlineStr">
        <is>
          <t>Number and Place Value</t>
        </is>
      </c>
      <c r="C24" s="13" t="inlineStr">
        <is>
          <t>3-Digit: Finding 10 More or 10 Less [PM1.07]</t>
        </is>
      </c>
      <c r="D24" s="12" t="inlineStr">
        <is>
          <t>This nugget has learning material and questions covering the topic of finding 10 more or 10 less.</t>
        </is>
      </c>
      <c r="E24" s="12" t="inlineStr">
        <is>
          <t>d168d72f-8038-4951-9b32-a42a4c8807dd</t>
        </is>
      </c>
    </row>
    <row r="25" ht="45" customHeight="1">
      <c r="A25" s="12" t="inlineStr">
        <is>
          <t>Number</t>
        </is>
      </c>
      <c r="B25" s="12" t="inlineStr">
        <is>
          <t>Number and Place Value</t>
        </is>
      </c>
      <c r="C25" s="13" t="inlineStr">
        <is>
          <t>Finding 100 More or 100 Less [PM1.08]</t>
        </is>
      </c>
      <c r="D25" s="12" t="inlineStr">
        <is>
          <t>This nugget has learning material and questions covering the topic of finding 100 more or 100 less.</t>
        </is>
      </c>
      <c r="E25" s="12" t="inlineStr">
        <is>
          <t>ac875e01-7844-4d69-b7e1-77515f003c75</t>
        </is>
      </c>
    </row>
    <row r="26" ht="45" customHeight="1">
      <c r="A26" s="12" t="inlineStr">
        <is>
          <t>Number</t>
        </is>
      </c>
      <c r="B26" s="12" t="inlineStr">
        <is>
          <t>Number and Place Value</t>
        </is>
      </c>
      <c r="C26" s="13" t="inlineStr">
        <is>
          <t>Finding 1000 More or 1000 Less [PM1.33]</t>
        </is>
      </c>
      <c r="D26" s="12" t="inlineStr">
        <is>
          <t>This nugget has learning material and questions covering the topic of finding 1000 more or less.</t>
        </is>
      </c>
      <c r="E26" s="12" t="inlineStr">
        <is>
          <t>94a5c9e8-218d-4e98-8ce7-7966048a0b02</t>
        </is>
      </c>
    </row>
    <row r="27" ht="45" customHeight="1">
      <c r="A27" s="12" t="inlineStr">
        <is>
          <t>Number</t>
        </is>
      </c>
      <c r="B27" s="12" t="inlineStr">
        <is>
          <t>Number and Place Value</t>
        </is>
      </c>
      <c r="C27" s="13" t="inlineStr">
        <is>
          <t>2dp: Recognising Place Value in Decimals [PM1.21]</t>
        </is>
      </c>
      <c r="D27" s="12" t="inlineStr">
        <is>
          <t>This nugget has learning material and questions covering the topic of place value in decimal numbers.</t>
        </is>
      </c>
      <c r="E27" s="12" t="inlineStr">
        <is>
          <t>895ecfd2-274e-4e0d-b721-b234ff272937</t>
        </is>
      </c>
    </row>
    <row r="28" ht="45" customHeight="1">
      <c r="A28" s="12" t="inlineStr">
        <is>
          <t>Number</t>
        </is>
      </c>
      <c r="B28" s="12" t="inlineStr">
        <is>
          <t>Number and Place Value</t>
        </is>
      </c>
      <c r="C28" s="13" t="inlineStr">
        <is>
          <t>3-Digit: Comparing Numbers with Greater Than and Less Than Symbols &lt;&gt; [PM1.09]</t>
        </is>
      </c>
      <c r="D28" s="12" t="inlineStr">
        <is>
          <t>This nugget has learning material and questions covering the topic of comparing numbers with greater than and less than symbols &lt;&gt;.</t>
        </is>
      </c>
      <c r="E28" s="12" t="inlineStr">
        <is>
          <t>942b86c1-e426-48ec-aa4f-7d1e6c23126c</t>
        </is>
      </c>
    </row>
    <row r="29" ht="45" customHeight="1">
      <c r="A29" s="12" t="inlineStr">
        <is>
          <t>Number</t>
        </is>
      </c>
      <c r="B29" s="12" t="inlineStr">
        <is>
          <t>Number and Place Value</t>
        </is>
      </c>
      <c r="C29" s="13" t="inlineStr">
        <is>
          <t>Ordering Numbers up to 1000 [PM1.10]</t>
        </is>
      </c>
      <c r="D29" s="12" t="inlineStr">
        <is>
          <t>This nugget has learning material and questions covering the topic of ordering numbers up to 1000.</t>
        </is>
      </c>
      <c r="E29" s="12" t="inlineStr">
        <is>
          <t>a55b7cd6-8387-4740-8e9a-397bbb8f12a3</t>
        </is>
      </c>
    </row>
    <row r="30" ht="45" customHeight="1">
      <c r="A30" s="12" t="inlineStr">
        <is>
          <t>Number</t>
        </is>
      </c>
      <c r="B30" s="12" t="inlineStr">
        <is>
          <t>Number and Place Value</t>
        </is>
      </c>
      <c r="C30" s="13" t="inlineStr">
        <is>
          <t>Comparing and Ordering Numbers [PM1.22]</t>
        </is>
      </c>
      <c r="D30" s="12" t="inlineStr">
        <is>
          <t>This nugget has learning material and questions covering the topic of comparing and ordering numbers beyond 1000.</t>
        </is>
      </c>
      <c r="E30" s="12" t="inlineStr">
        <is>
          <t>12692bed-b8b5-481e-a02f-26968437d144</t>
        </is>
      </c>
    </row>
    <row r="31" ht="45" customHeight="1">
      <c r="A31" s="12" t="inlineStr">
        <is>
          <t>Number</t>
        </is>
      </c>
      <c r="B31" s="12" t="inlineStr">
        <is>
          <t>Number and Place Value</t>
        </is>
      </c>
      <c r="C31" s="13" t="inlineStr">
        <is>
          <t>3-Digit: Rounding to the Nearest 10 and 100 [PM2.10]</t>
        </is>
      </c>
      <c r="D31" s="12" t="inlineStr">
        <is>
          <t>This nugget has learning material and questions covering the topic of rounding to the nearest 10 and 100.</t>
        </is>
      </c>
      <c r="E31" s="12" t="inlineStr">
        <is>
          <t>3f78a25e-3831-4cc7-9484-d203374ef371</t>
        </is>
      </c>
    </row>
    <row r="32" ht="45" customHeight="1">
      <c r="A32" s="12" t="inlineStr">
        <is>
          <t>Number</t>
        </is>
      </c>
      <c r="B32" s="12" t="inlineStr">
        <is>
          <t>Number and Place Value</t>
        </is>
      </c>
      <c r="C32" s="13" t="inlineStr">
        <is>
          <t>Rounding to the Nearest 10, 100 and 1000 [PM1.23]</t>
        </is>
      </c>
      <c r="D32" s="12" t="inlineStr">
        <is>
          <t>This nugget has learning material and questions covering the topic of rounding to the nearest 10, 100 or 1000.</t>
        </is>
      </c>
      <c r="E32" s="12" t="inlineStr">
        <is>
          <t>4004ec5f-9f54-496d-9539-a6e674e477f8</t>
        </is>
      </c>
    </row>
    <row r="33" ht="45" customHeight="1">
      <c r="A33" s="12" t="inlineStr">
        <is>
          <t>Number</t>
        </is>
      </c>
      <c r="B33" s="12" t="inlineStr">
        <is>
          <t>Number and Place Value</t>
        </is>
      </c>
      <c r="C33" s="13" t="inlineStr">
        <is>
          <t>Negative Numbers 1 [PM1.18]</t>
        </is>
      </c>
      <c r="D33" s="12" t="inlineStr">
        <is>
          <t>This nugget has learning material and questions covering the topic of understanding negative numbers.</t>
        </is>
      </c>
      <c r="E33" s="12" t="inlineStr">
        <is>
          <t>3f0680f2-fb1d-44f2-af27-3cd7095c7a74</t>
        </is>
      </c>
    </row>
    <row r="34" ht="45" customHeight="1">
      <c r="A34" s="12" t="inlineStr">
        <is>
          <t>Number</t>
        </is>
      </c>
      <c r="B34" s="12" t="inlineStr">
        <is>
          <t>Number and Place Value</t>
        </is>
      </c>
      <c r="C34" s="13" t="inlineStr">
        <is>
          <t>Negative Numbers 2 (Including Addition and Subtraction) [PM1.19]</t>
        </is>
      </c>
      <c r="D34" s="12" t="inlineStr">
        <is>
          <t>This nugget has learning material and questions covering the topic of negative numbers (including addition and subtraction).</t>
        </is>
      </c>
      <c r="E34" s="12" t="inlineStr">
        <is>
          <t>1e021af5-4dfa-4b06-a18b-9ac90eb7172d</t>
        </is>
      </c>
    </row>
    <row r="35" ht="45" customHeight="1">
      <c r="A35" s="12" t="inlineStr">
        <is>
          <t>Number</t>
        </is>
      </c>
      <c r="B35" s="12" t="inlineStr">
        <is>
          <t>Number and Place Value</t>
        </is>
      </c>
      <c r="C35" s="13" t="inlineStr">
        <is>
          <t>Roman Numerals (up to 20) [PM7.07]</t>
        </is>
      </c>
      <c r="D35" s="12" t="inlineStr">
        <is>
          <t>This nugget has learning material and questions covering the topic of Roman numerals.</t>
        </is>
      </c>
      <c r="E35" s="12" t="inlineStr">
        <is>
          <t>e4c0372c-355d-4772-b511-4405ef07a02d</t>
        </is>
      </c>
    </row>
    <row r="36" ht="45" customHeight="1">
      <c r="A36" s="12" t="inlineStr">
        <is>
          <t>Number</t>
        </is>
      </c>
      <c r="B36" s="12" t="inlineStr">
        <is>
          <t>Number and Place Value</t>
        </is>
      </c>
      <c r="C36" s="13" t="inlineStr">
        <is>
          <t>Roman Numerals (up to 100) [PM1.24]</t>
        </is>
      </c>
      <c r="D36" s="12" t="inlineStr">
        <is>
          <t>This nugget has learning material and questions covering the topic of Roman numerals up to 100.</t>
        </is>
      </c>
      <c r="E36" s="12" t="inlineStr">
        <is>
          <t>56fdb9ec-be77-4404-a016-bb9d51382b2d</t>
        </is>
      </c>
    </row>
    <row r="37" ht="45" customHeight="1">
      <c r="A37" s="12" t="inlineStr">
        <is>
          <t>Number</t>
        </is>
      </c>
      <c r="B37" s="12" t="inlineStr">
        <is>
          <t>Addition and Subtraction</t>
        </is>
      </c>
      <c r="C37" s="13" t="inlineStr">
        <is>
          <t>Diagnostic: Addition and Subtraction [MPYP0.11]</t>
        </is>
      </c>
      <c r="D37" s="12" t="inlineStr"/>
      <c r="E37" s="12" t="inlineStr">
        <is>
          <t>72ee6659-2040-4ab4-b1e3-a264b8e26362</t>
        </is>
      </c>
    </row>
    <row r="38" ht="45" customHeight="1">
      <c r="A38" s="12" t="inlineStr">
        <is>
          <t>Number</t>
        </is>
      </c>
      <c r="B38" s="12" t="inlineStr">
        <is>
          <t>Addition and Subtraction</t>
        </is>
      </c>
      <c r="C38" s="13" t="inlineStr">
        <is>
          <t>3-Digit: Adding and Subtracting 1s [PM2.01]</t>
        </is>
      </c>
      <c r="D38" s="12" t="inlineStr">
        <is>
          <t>This nugget has learning material and questions covering the topic of adding and subtracting 1s.</t>
        </is>
      </c>
      <c r="E38" s="12" t="inlineStr">
        <is>
          <t>78fc0823-3497-4f1d-bf80-1dc43ccbd925</t>
        </is>
      </c>
    </row>
    <row r="39" ht="45" customHeight="1">
      <c r="A39" s="12" t="inlineStr">
        <is>
          <t>Number</t>
        </is>
      </c>
      <c r="B39" s="12" t="inlineStr">
        <is>
          <t>Addition and Subtraction</t>
        </is>
      </c>
      <c r="C39" s="13" t="inlineStr">
        <is>
          <t>3-Digit: Adding and Subtracting 10s [PM2.02]</t>
        </is>
      </c>
      <c r="D39" s="12" t="inlineStr">
        <is>
          <t>This nugget has learning material and questions covering the topic of adding and subtracting 10s.</t>
        </is>
      </c>
      <c r="E39" s="12" t="inlineStr">
        <is>
          <t>bff83d3b-223c-4b70-96f1-633f25bc714d</t>
        </is>
      </c>
    </row>
    <row r="40" ht="45" customHeight="1">
      <c r="A40" s="12" t="inlineStr">
        <is>
          <t>Number</t>
        </is>
      </c>
      <c r="B40" s="12" t="inlineStr">
        <is>
          <t>Addition and Subtraction</t>
        </is>
      </c>
      <c r="C40" s="13" t="inlineStr">
        <is>
          <t>3-Digit: Adding and Subtracting 100s [PM2.03]</t>
        </is>
      </c>
      <c r="D40" s="12" t="inlineStr">
        <is>
          <t xml:space="preserve">This nugget has learning material and questions covering the topic of adding and subtracting 100s. </t>
        </is>
      </c>
      <c r="E40" s="12" t="inlineStr">
        <is>
          <t>b45e1fdf-519b-4b60-ace7-8de9d497ca90</t>
        </is>
      </c>
    </row>
    <row r="41" ht="45" customHeight="1">
      <c r="A41" s="12" t="inlineStr">
        <is>
          <t>Number</t>
        </is>
      </c>
      <c r="B41" s="12" t="inlineStr">
        <is>
          <t>Addition and Subtraction</t>
        </is>
      </c>
      <c r="C41" s="13" t="inlineStr">
        <is>
          <t>3-Digit: Column Addition (no Exchanging) [PM2.04]</t>
        </is>
      </c>
      <c r="D41" s="12" t="inlineStr">
        <is>
          <t>This nugget has learning material and questions covering the topic of column addition with no exchanging.</t>
        </is>
      </c>
      <c r="E41" s="12" t="inlineStr">
        <is>
          <t>39121f9d-a158-4ca5-af82-cc9be478e0a4</t>
        </is>
      </c>
    </row>
    <row r="42" ht="45" customHeight="1">
      <c r="A42" s="12" t="inlineStr">
        <is>
          <t>Number</t>
        </is>
      </c>
      <c r="B42" s="12" t="inlineStr">
        <is>
          <t>Addition and Subtraction</t>
        </is>
      </c>
      <c r="C42" s="13" t="inlineStr">
        <is>
          <t>4-Digit: Column Addition (no Exchanging) [PM2.13]</t>
        </is>
      </c>
      <c r="D42" s="12" t="inlineStr">
        <is>
          <t>This nugget has learning material and questions covering the topic of column addition (no exchanging).</t>
        </is>
      </c>
      <c r="E42" s="12" t="inlineStr">
        <is>
          <t>cadcaf78-174e-4f45-afc9-3eec3135cd4a</t>
        </is>
      </c>
    </row>
    <row r="43" ht="45" customHeight="1">
      <c r="A43" s="12" t="inlineStr">
        <is>
          <t>Number</t>
        </is>
      </c>
      <c r="B43" s="12" t="inlineStr">
        <is>
          <t>Addition and Subtraction</t>
        </is>
      </c>
      <c r="C43" s="13" t="inlineStr">
        <is>
          <t>3-Digit: Column Addition (with Exchanging) [PM2.05]</t>
        </is>
      </c>
      <c r="D43" s="12" t="inlineStr">
        <is>
          <t>This nugget has learning material and questions covering the topic of column addition with exchanging.</t>
        </is>
      </c>
      <c r="E43" s="12" t="inlineStr">
        <is>
          <t>e525c8b2-791b-4d2a-abfd-1f65105ea439</t>
        </is>
      </c>
    </row>
    <row r="44" ht="45" customHeight="1">
      <c r="A44" s="12" t="inlineStr">
        <is>
          <t>Number</t>
        </is>
      </c>
      <c r="B44" s="12" t="inlineStr">
        <is>
          <t>Addition and Subtraction</t>
        </is>
      </c>
      <c r="C44" s="13" t="inlineStr">
        <is>
          <t>4-Digit: Column Addition (with Exchanging) [PM2.14]</t>
        </is>
      </c>
      <c r="D44" s="12" t="inlineStr">
        <is>
          <t>This nugget has learning material and questions covering the topic of column addition (with exchanging).</t>
        </is>
      </c>
      <c r="E44" s="12" t="inlineStr">
        <is>
          <t>d4bbd959-cade-4fc1-be23-25c96aa538da</t>
        </is>
      </c>
    </row>
    <row r="45" ht="45" customHeight="1">
      <c r="A45" s="12" t="inlineStr">
        <is>
          <t>Number</t>
        </is>
      </c>
      <c r="B45" s="12" t="inlineStr">
        <is>
          <t>Addition and Subtraction</t>
        </is>
      </c>
      <c r="C45" s="13" t="inlineStr">
        <is>
          <t>3-Digit: Column Subtraction (no Exchanging) [PM2.06]</t>
        </is>
      </c>
      <c r="D45" s="12" t="inlineStr">
        <is>
          <t>This nugget has learning material and questions covering the topic of column subtraction without exchanging.</t>
        </is>
      </c>
      <c r="E45" s="12" t="inlineStr">
        <is>
          <t>f453c018-50de-4508-9a41-f325ca7a5a71</t>
        </is>
      </c>
    </row>
    <row r="46" ht="45" customHeight="1">
      <c r="A46" s="12" t="inlineStr">
        <is>
          <t>Number</t>
        </is>
      </c>
      <c r="B46" s="12" t="inlineStr">
        <is>
          <t>Addition and Subtraction</t>
        </is>
      </c>
      <c r="C46" s="13" t="inlineStr">
        <is>
          <t>4-Digit: Column Subtraction (no Exchanging) [PM2.15]</t>
        </is>
      </c>
      <c r="D46" s="12" t="inlineStr">
        <is>
          <t>This nugget has learning material and questions covering the topic of column subtraction (no exchanging).</t>
        </is>
      </c>
      <c r="E46" s="12" t="inlineStr">
        <is>
          <t>88b20ec9-96b1-43e5-9115-86da2fdf4a05</t>
        </is>
      </c>
    </row>
    <row r="47" ht="45" customHeight="1">
      <c r="A47" s="12" t="inlineStr">
        <is>
          <t>Number</t>
        </is>
      </c>
      <c r="B47" s="12" t="inlineStr">
        <is>
          <t>Addition and Subtraction</t>
        </is>
      </c>
      <c r="C47" s="13" t="inlineStr">
        <is>
          <t>3-Digit: Column Subtraction (with Exchanging) [PM2.07]</t>
        </is>
      </c>
      <c r="D47" s="12" t="inlineStr">
        <is>
          <t>This nugget has learning material and questions covering the topic of column subtraction with exchanging.</t>
        </is>
      </c>
      <c r="E47" s="12" t="inlineStr">
        <is>
          <t>08b22767-8abe-48a1-a8d8-9bec31dc09ac</t>
        </is>
      </c>
    </row>
    <row r="48" ht="45" customHeight="1">
      <c r="A48" s="12" t="inlineStr">
        <is>
          <t>Number</t>
        </is>
      </c>
      <c r="B48" s="12" t="inlineStr">
        <is>
          <t>Addition and Subtraction</t>
        </is>
      </c>
      <c r="C48" s="13" t="inlineStr">
        <is>
          <t>4-Digit: Column Subtraction (with Exchanging) [PM2.16]</t>
        </is>
      </c>
      <c r="D48" s="12" t="inlineStr">
        <is>
          <t>This nugget has learning material and questions covering the topic of column subtraction (with exchanging).</t>
        </is>
      </c>
      <c r="E48" s="12" t="inlineStr">
        <is>
          <t>c76cb91a-03ef-4841-b891-adee4bd84821</t>
        </is>
      </c>
    </row>
    <row r="49" ht="45" customHeight="1">
      <c r="A49" s="12" t="inlineStr">
        <is>
          <t>Number</t>
        </is>
      </c>
      <c r="B49" s="12" t="inlineStr">
        <is>
          <t>Addition and Subtraction</t>
        </is>
      </c>
      <c r="C49" s="13" t="inlineStr">
        <is>
          <t>3-Digit: Addition and Subtraction Practice 1 [PM2.08]</t>
        </is>
      </c>
      <c r="D49" s="12" t="inlineStr">
        <is>
          <t>This nugget has learning material and questions covering the topic of addition and subtraction practice 1.</t>
        </is>
      </c>
      <c r="E49" s="12" t="inlineStr">
        <is>
          <t>ac49aa59-3cd8-47e6-9f74-8f1291a54b8e</t>
        </is>
      </c>
    </row>
    <row r="50" ht="45" customHeight="1">
      <c r="A50" s="12" t="inlineStr">
        <is>
          <t>Number</t>
        </is>
      </c>
      <c r="B50" s="12" t="inlineStr">
        <is>
          <t>Addition and Subtraction</t>
        </is>
      </c>
      <c r="C50" s="13" t="inlineStr">
        <is>
          <t>3-Digit: Addition and Subtraction Word Problems 1 [PM2.09]</t>
        </is>
      </c>
      <c r="D50" s="12" t="inlineStr">
        <is>
          <t>This nugget has learning material and questions covering the topic of addition and subtraction word problems 1.</t>
        </is>
      </c>
      <c r="E50" s="12" t="inlineStr">
        <is>
          <t>d381daf4-71fa-4d10-8cde-be3f87f45467</t>
        </is>
      </c>
    </row>
    <row r="51" ht="45" customHeight="1">
      <c r="A51" s="12" t="inlineStr">
        <is>
          <t>Number</t>
        </is>
      </c>
      <c r="B51" s="12" t="inlineStr">
        <is>
          <t>Addition and Subtraction</t>
        </is>
      </c>
      <c r="C51" s="13" t="inlineStr">
        <is>
          <t>4-Digit: Addition and Subtraction Practice 2 [PM2.17]</t>
        </is>
      </c>
      <c r="D51" s="12" t="inlineStr">
        <is>
          <t>This nugget has learning material and questions covering the topic of addition and subtraction practice 2.</t>
        </is>
      </c>
      <c r="E51" s="12" t="inlineStr">
        <is>
          <t>015b8a7b-9340-41f7-af0e-2b7f0a75ec07</t>
        </is>
      </c>
    </row>
    <row r="52" ht="45" customHeight="1">
      <c r="A52" s="12" t="inlineStr">
        <is>
          <t>Number</t>
        </is>
      </c>
      <c r="B52" s="12" t="inlineStr">
        <is>
          <t>Addition and Subtraction</t>
        </is>
      </c>
      <c r="C52" s="13" t="inlineStr">
        <is>
          <t>4-Digit: Addition and Subtraction Word Problems 2 [PM2.18]</t>
        </is>
      </c>
      <c r="D52" s="12" t="inlineStr">
        <is>
          <t>This nugget has learning material and questions covering the topic of addition and subtraction word problems 2.</t>
        </is>
      </c>
      <c r="E52" s="12" t="inlineStr">
        <is>
          <t>89b08e3f-5fbe-4c83-b75c-475482fe08c7</t>
        </is>
      </c>
    </row>
    <row r="53" ht="45" customHeight="1">
      <c r="A53" s="12" t="inlineStr">
        <is>
          <t>Number</t>
        </is>
      </c>
      <c r="B53" s="12" t="inlineStr">
        <is>
          <t>Addition and Subtraction</t>
        </is>
      </c>
      <c r="C53" s="13" t="inlineStr">
        <is>
          <t>Checking Answers Using the Inverse 1 [PM2.12]</t>
        </is>
      </c>
      <c r="D53" s="12" t="inlineStr">
        <is>
          <t>This nugget has learning material and questions covering the topic of checking answers using the inverse.</t>
        </is>
      </c>
      <c r="E53" s="12" t="inlineStr">
        <is>
          <t>db3b44bc-b431-4abf-9a9a-8fdfc4f168fc</t>
        </is>
      </c>
    </row>
    <row r="54" ht="45" customHeight="1">
      <c r="A54" s="12" t="inlineStr">
        <is>
          <t>Number</t>
        </is>
      </c>
      <c r="B54" s="12" t="inlineStr">
        <is>
          <t>Addition and Subtraction</t>
        </is>
      </c>
      <c r="C54" s="13" t="inlineStr">
        <is>
          <t>Checking Answers Using the Inverse 2 [PM2.19]</t>
        </is>
      </c>
      <c r="D54" s="12" t="inlineStr">
        <is>
          <t>This nugget has learning material and questions covering the topic of using the inverse to check answers.</t>
        </is>
      </c>
      <c r="E54" s="12" t="inlineStr">
        <is>
          <t>3187b3ec-4526-4afd-b944-8147738ac525</t>
        </is>
      </c>
    </row>
    <row r="55" ht="45" customHeight="1">
      <c r="A55" s="12" t="inlineStr">
        <is>
          <t>Number</t>
        </is>
      </c>
      <c r="B55" s="12" t="inlineStr">
        <is>
          <t>Addition and Subtraction</t>
        </is>
      </c>
      <c r="C55" s="13" t="inlineStr">
        <is>
          <t>Estimating Using Rounding [PM2.11]</t>
        </is>
      </c>
      <c r="D55" s="12" t="inlineStr">
        <is>
          <t>This nugget has learning material and questions covering the topic of estimating using rounding.</t>
        </is>
      </c>
      <c r="E55" s="12" t="inlineStr">
        <is>
          <t>494c4651-84c8-4816-bc51-6437e6468c11</t>
        </is>
      </c>
    </row>
    <row r="56" ht="45" customHeight="1">
      <c r="A56" s="12" t="inlineStr">
        <is>
          <t>Number</t>
        </is>
      </c>
      <c r="B56" s="12" t="inlineStr">
        <is>
          <t>Addition and Subtraction</t>
        </is>
      </c>
      <c r="C56" s="13" t="inlineStr">
        <is>
          <t>Estimating to Check Answers [PM2.20]</t>
        </is>
      </c>
      <c r="D56" s="12" t="inlineStr">
        <is>
          <t>This nugget has learning material and questions covering the topic of estimating to check answers.</t>
        </is>
      </c>
      <c r="E56" s="12" t="inlineStr">
        <is>
          <t>7a9019f7-96a6-47cc-8adb-aa1410ed0c1d</t>
        </is>
      </c>
    </row>
    <row r="57" ht="45" customHeight="1">
      <c r="A57" s="12" t="inlineStr">
        <is>
          <t>Number</t>
        </is>
      </c>
      <c r="B57" s="12" t="inlineStr">
        <is>
          <t>Addition and Subtraction</t>
        </is>
      </c>
      <c r="C57" s="13" t="inlineStr">
        <is>
          <t>Solving Two-Step Problems [PM2.21]</t>
        </is>
      </c>
      <c r="D57" s="12" t="inlineStr">
        <is>
          <t>This nugget has learning material and questions covering the topic of solving two-step problems using addition and subtraction.</t>
        </is>
      </c>
      <c r="E57" s="12" t="inlineStr">
        <is>
          <t>6c04e55e-b4c3-411b-9c11-90f937855c1a</t>
        </is>
      </c>
    </row>
    <row r="58" ht="45" customHeight="1">
      <c r="A58" s="12" t="inlineStr">
        <is>
          <t>Number</t>
        </is>
      </c>
      <c r="B58" s="12" t="inlineStr">
        <is>
          <t>Times Tables Facts</t>
        </is>
      </c>
      <c r="C58" s="13" t="inlineStr">
        <is>
          <t>Diagnostic: Times Tables Facts [PM0.60]</t>
        </is>
      </c>
      <c r="D58" s="12" t="inlineStr"/>
      <c r="E58" s="12" t="inlineStr">
        <is>
          <t>0cb36f76-c360-4e31-853c-48d79756cff2</t>
        </is>
      </c>
    </row>
    <row r="59" ht="45" customHeight="1">
      <c r="A59" s="12" t="inlineStr">
        <is>
          <t>Number</t>
        </is>
      </c>
      <c r="B59" s="12" t="inlineStr">
        <is>
          <t>Times Tables Facts</t>
        </is>
      </c>
      <c r="C59" s="13" t="inlineStr">
        <is>
          <t>Multiplying by 3 [PM3.01]</t>
        </is>
      </c>
      <c r="D59" s="12" t="inlineStr">
        <is>
          <t>This nugget has learning material and questions covering the topic of multiplying by 3.</t>
        </is>
      </c>
      <c r="E59" s="12" t="inlineStr">
        <is>
          <t>53a314f1-17b1-426c-93dc-bf3373e6fba6</t>
        </is>
      </c>
    </row>
    <row r="60" ht="45" customHeight="1">
      <c r="A60" s="12" t="inlineStr">
        <is>
          <t>Number</t>
        </is>
      </c>
      <c r="B60" s="12" t="inlineStr">
        <is>
          <t>Times Tables Facts</t>
        </is>
      </c>
      <c r="C60" s="13" t="inlineStr">
        <is>
          <t>Multiplying by 4 [PM3.02]</t>
        </is>
      </c>
      <c r="D60" s="12" t="inlineStr">
        <is>
          <t>This nugget has learning material and questions covering the topic of multiplying by 4.</t>
        </is>
      </c>
      <c r="E60" s="12" t="inlineStr">
        <is>
          <t>ecf11f62-0251-4038-96b9-998f09eee232</t>
        </is>
      </c>
    </row>
    <row r="61" ht="45" customHeight="1">
      <c r="A61" s="12" t="inlineStr">
        <is>
          <t>Number</t>
        </is>
      </c>
      <c r="B61" s="12" t="inlineStr">
        <is>
          <t>Times Tables Facts</t>
        </is>
      </c>
      <c r="C61" s="13" t="inlineStr">
        <is>
          <t>Multiplying by 6 [PM3.17]</t>
        </is>
      </c>
      <c r="D61" s="12" t="inlineStr">
        <is>
          <t>This nugget has learning material and questions covering the topic of multiplying by 6.</t>
        </is>
      </c>
      <c r="E61" s="12" t="inlineStr">
        <is>
          <t>2868d94e-a897-4944-9c93-c7d7debe293d</t>
        </is>
      </c>
    </row>
    <row r="62" ht="45" customHeight="1">
      <c r="A62" s="12" t="inlineStr">
        <is>
          <t>Number</t>
        </is>
      </c>
      <c r="B62" s="12" t="inlineStr">
        <is>
          <t>Times Tables Facts</t>
        </is>
      </c>
      <c r="C62" s="13" t="inlineStr">
        <is>
          <t>Multiplying by 7 [PM3.18]</t>
        </is>
      </c>
      <c r="D62" s="12" t="inlineStr">
        <is>
          <t>This nugget has learning material and questions covering the topic of multiplying by 7.</t>
        </is>
      </c>
      <c r="E62" s="12" t="inlineStr">
        <is>
          <t>b3c1dada-305e-4652-a23e-5d4c2bf39c85</t>
        </is>
      </c>
    </row>
    <row r="63" ht="45" customHeight="1">
      <c r="A63" s="12" t="inlineStr">
        <is>
          <t>Number</t>
        </is>
      </c>
      <c r="B63" s="12" t="inlineStr">
        <is>
          <t>Times Tables Facts</t>
        </is>
      </c>
      <c r="C63" s="13" t="inlineStr">
        <is>
          <t>Multiplying by 8 [PM3.03]</t>
        </is>
      </c>
      <c r="D63" s="12" t="inlineStr">
        <is>
          <t>This nugget has learning material and questions covering the topic of multiplying by 8.</t>
        </is>
      </c>
      <c r="E63" s="12" t="inlineStr">
        <is>
          <t>6a41b92e-6b6a-4257-af5d-b4efd2478100</t>
        </is>
      </c>
    </row>
    <row r="64" ht="45" customHeight="1">
      <c r="A64" s="12" t="inlineStr">
        <is>
          <t>Number</t>
        </is>
      </c>
      <c r="B64" s="12" t="inlineStr">
        <is>
          <t>Times Tables Facts</t>
        </is>
      </c>
      <c r="C64" s="13" t="inlineStr">
        <is>
          <t>Multiplying by 9 [PM3.19]</t>
        </is>
      </c>
      <c r="D64" s="12" t="inlineStr">
        <is>
          <t>This nugget has learning material and questions covering the topic of multiplying by 9.</t>
        </is>
      </c>
      <c r="E64" s="12" t="inlineStr">
        <is>
          <t>41b4defb-8935-478c-b6bf-361221f43fee</t>
        </is>
      </c>
    </row>
    <row r="65" ht="45" customHeight="1">
      <c r="A65" s="12" t="inlineStr">
        <is>
          <t>Number</t>
        </is>
      </c>
      <c r="B65" s="12" t="inlineStr">
        <is>
          <t>Times Tables Facts</t>
        </is>
      </c>
      <c r="C65" s="13" t="inlineStr">
        <is>
          <t>Multiplying by 11 [PM3.20]</t>
        </is>
      </c>
      <c r="D65" s="12" t="inlineStr">
        <is>
          <t>This nugget has learning material and questions covering the topic of multiplying by 11.</t>
        </is>
      </c>
      <c r="E65" s="12" t="inlineStr">
        <is>
          <t>88e159e0-f6e8-403d-8afa-1a2b6c13ba33</t>
        </is>
      </c>
    </row>
    <row r="66" ht="45" customHeight="1">
      <c r="A66" s="12" t="inlineStr">
        <is>
          <t>Number</t>
        </is>
      </c>
      <c r="B66" s="12" t="inlineStr">
        <is>
          <t>Times Tables Facts</t>
        </is>
      </c>
      <c r="C66" s="13" t="inlineStr">
        <is>
          <t>Multiplying by 12 [PM3.21]</t>
        </is>
      </c>
      <c r="D66" s="12" t="inlineStr">
        <is>
          <t>This nugget has learning material and questions covering the topic of multiplying by 12.</t>
        </is>
      </c>
      <c r="E66" s="12" t="inlineStr">
        <is>
          <t>1da98b82-6131-40fe-b4aa-19d9843c3a51</t>
        </is>
      </c>
    </row>
    <row r="67" ht="45" customHeight="1">
      <c r="A67" s="12" t="inlineStr">
        <is>
          <t>Number</t>
        </is>
      </c>
      <c r="B67" s="12" t="inlineStr">
        <is>
          <t>Times Tables Facts</t>
        </is>
      </c>
      <c r="C67" s="13" t="inlineStr">
        <is>
          <t>Mixed Multiplication (Within the Times Tables) [PM3.22]</t>
        </is>
      </c>
      <c r="D67" s="12" t="inlineStr">
        <is>
          <t>This nugget has learning material and questions covering the topic of multiplication within the times tables.</t>
        </is>
      </c>
      <c r="E67" s="12" t="inlineStr">
        <is>
          <t>c81c0c61-5730-4bf3-8c37-a4096455d114</t>
        </is>
      </c>
    </row>
    <row r="68" ht="45" customHeight="1">
      <c r="A68" s="12" t="inlineStr">
        <is>
          <t>Number</t>
        </is>
      </c>
      <c r="B68" s="12" t="inlineStr">
        <is>
          <t>Divison Facts</t>
        </is>
      </c>
      <c r="C68" s="13" t="inlineStr">
        <is>
          <t>Diagnostic: Division Facts [PM0.61]</t>
        </is>
      </c>
      <c r="D68" s="12" t="inlineStr"/>
      <c r="E68" s="12" t="inlineStr">
        <is>
          <t>edc8382b-29aa-4e2a-92b6-b5f6c3b6d9d1</t>
        </is>
      </c>
    </row>
    <row r="69" ht="45" customHeight="1">
      <c r="A69" s="12" t="inlineStr">
        <is>
          <t>Number</t>
        </is>
      </c>
      <c r="B69" s="12" t="inlineStr">
        <is>
          <t>Divison Facts</t>
        </is>
      </c>
      <c r="C69" s="13" t="inlineStr">
        <is>
          <t>Dividing by 3 [PM3.05]</t>
        </is>
      </c>
      <c r="D69" s="12" t="inlineStr">
        <is>
          <t>This nugget has learning material and questions covering the topic of dividing by 3.</t>
        </is>
      </c>
      <c r="E69" s="12" t="inlineStr">
        <is>
          <t>8f1468f7-89c1-46b4-9311-f5f245fe096b</t>
        </is>
      </c>
    </row>
    <row r="70" ht="45" customHeight="1">
      <c r="A70" s="12" t="inlineStr">
        <is>
          <t>Number</t>
        </is>
      </c>
      <c r="B70" s="12" t="inlineStr">
        <is>
          <t>Divison Facts</t>
        </is>
      </c>
      <c r="C70" s="13" t="inlineStr">
        <is>
          <t>Dividing by 4 [PM3.06]</t>
        </is>
      </c>
      <c r="D70" s="12" t="inlineStr">
        <is>
          <t>This nugget has learning material and questions covering the topic of dividing by 4.</t>
        </is>
      </c>
      <c r="E70" s="12" t="inlineStr">
        <is>
          <t>702063e1-8178-43bf-b6fb-35da3f726a7e</t>
        </is>
      </c>
    </row>
    <row r="71" ht="45" customHeight="1">
      <c r="A71" s="12" t="inlineStr">
        <is>
          <t>Number</t>
        </is>
      </c>
      <c r="B71" s="12" t="inlineStr">
        <is>
          <t>Divison Facts</t>
        </is>
      </c>
      <c r="C71" s="13" t="inlineStr">
        <is>
          <t>Dividing by 6 [PM3.23]</t>
        </is>
      </c>
      <c r="D71" s="12" t="inlineStr">
        <is>
          <t>This nugget has learning material and questions covering the topic of dividing by 6.</t>
        </is>
      </c>
      <c r="E71" s="12" t="inlineStr">
        <is>
          <t>95004432-6f88-4168-b786-a0c2b5833f69</t>
        </is>
      </c>
    </row>
    <row r="72" ht="45" customHeight="1">
      <c r="A72" s="12" t="inlineStr">
        <is>
          <t>Number</t>
        </is>
      </c>
      <c r="B72" s="12" t="inlineStr">
        <is>
          <t>Divison Facts</t>
        </is>
      </c>
      <c r="C72" s="13" t="inlineStr">
        <is>
          <t>Dividing by 7 [PM3.24]</t>
        </is>
      </c>
      <c r="D72" s="12" t="inlineStr">
        <is>
          <t>This nugget has learning material and questions covering the topic of dividing by 7.</t>
        </is>
      </c>
      <c r="E72" s="12" t="inlineStr">
        <is>
          <t>4b2903d2-89f4-47a5-ba6e-adf059ed8694</t>
        </is>
      </c>
    </row>
    <row r="73" ht="45" customHeight="1">
      <c r="A73" s="12" t="inlineStr">
        <is>
          <t>Number</t>
        </is>
      </c>
      <c r="B73" s="12" t="inlineStr">
        <is>
          <t>Divison Facts</t>
        </is>
      </c>
      <c r="C73" s="13" t="inlineStr">
        <is>
          <t>Dividing by 8 [PM3.07]</t>
        </is>
      </c>
      <c r="D73" s="12" t="inlineStr">
        <is>
          <t>This nugget has learning material and questions covering the topic of dividing by 8.</t>
        </is>
      </c>
      <c r="E73" s="12" t="inlineStr">
        <is>
          <t>b6166657-be20-47a8-9b44-47f089df54db</t>
        </is>
      </c>
    </row>
    <row r="74" ht="45" customHeight="1">
      <c r="A74" s="12" t="inlineStr">
        <is>
          <t>Number</t>
        </is>
      </c>
      <c r="B74" s="12" t="inlineStr">
        <is>
          <t>Divison Facts</t>
        </is>
      </c>
      <c r="C74" s="13" t="inlineStr">
        <is>
          <t>Dividing by 9 [PM3.25]</t>
        </is>
      </c>
      <c r="D74" s="12" t="inlineStr">
        <is>
          <t>This nugget has learning material and questions covering the topic of dividing by 9.</t>
        </is>
      </c>
      <c r="E74" s="12" t="inlineStr">
        <is>
          <t>46559a42-bc63-4518-a1a6-f50aba8e7fce</t>
        </is>
      </c>
    </row>
    <row r="75" ht="45" customHeight="1">
      <c r="A75" s="12" t="inlineStr">
        <is>
          <t>Number</t>
        </is>
      </c>
      <c r="B75" s="12" t="inlineStr">
        <is>
          <t>Divison Facts</t>
        </is>
      </c>
      <c r="C75" s="13" t="inlineStr">
        <is>
          <t>Dividing by 11 [PM3.26]</t>
        </is>
      </c>
      <c r="D75" s="12" t="inlineStr">
        <is>
          <t>This nugget has learning material and questions covering the topic of dividing by 11.</t>
        </is>
      </c>
      <c r="E75" s="12" t="inlineStr">
        <is>
          <t>c17333fc-6d53-45cc-83d0-ddb142481af8</t>
        </is>
      </c>
    </row>
    <row r="76" ht="45" customHeight="1">
      <c r="A76" s="12" t="inlineStr">
        <is>
          <t>Number</t>
        </is>
      </c>
      <c r="B76" s="12" t="inlineStr">
        <is>
          <t>Divison Facts</t>
        </is>
      </c>
      <c r="C76" s="13" t="inlineStr">
        <is>
          <t>Dividing by 12 [PM3.27]</t>
        </is>
      </c>
      <c r="D76" s="12" t="inlineStr">
        <is>
          <t>This nugget has learning material and questions covering the topic of dividing by 12.</t>
        </is>
      </c>
      <c r="E76" s="12" t="inlineStr">
        <is>
          <t>7baad6df-81c1-42e8-ae51-3e2d077f87d9</t>
        </is>
      </c>
    </row>
    <row r="77" ht="45" customHeight="1">
      <c r="A77" s="12" t="inlineStr">
        <is>
          <t>Number</t>
        </is>
      </c>
      <c r="B77" s="12" t="inlineStr">
        <is>
          <t>Divison Facts</t>
        </is>
      </c>
      <c r="C77" s="13" t="inlineStr">
        <is>
          <t>Mixed Division (Within the Times Tables) [PM3.28]</t>
        </is>
      </c>
      <c r="D77" s="12" t="inlineStr">
        <is>
          <t>This nugget has learning material and questions covering the topic of division (within the times tables)</t>
        </is>
      </c>
      <c r="E77" s="12" t="inlineStr">
        <is>
          <t>1125ef26-a6b7-4a61-ad2f-e00b4926da63</t>
        </is>
      </c>
    </row>
    <row r="78" ht="45" customHeight="1">
      <c r="A78" s="12" t="inlineStr">
        <is>
          <t>Number</t>
        </is>
      </c>
      <c r="B78" s="12" t="inlineStr">
        <is>
          <t>Multiplication and Division</t>
        </is>
      </c>
      <c r="C78" s="13" t="inlineStr">
        <is>
          <t>Diagnostic: Multiplication and Division [MPYP0.13]</t>
        </is>
      </c>
      <c r="D78" s="12" t="inlineStr"/>
      <c r="E78" s="12" t="inlineStr">
        <is>
          <t>dade283a-8899-4763-8055-14feabe9b256</t>
        </is>
      </c>
    </row>
    <row r="79" ht="45" customHeight="1">
      <c r="A79" s="12" t="inlineStr">
        <is>
          <t>Number</t>
        </is>
      </c>
      <c r="B79" s="12" t="inlineStr">
        <is>
          <t>Multiplication and Division</t>
        </is>
      </c>
      <c r="C79" s="13" t="inlineStr">
        <is>
          <t>Comparing Statements  [PM3.64]</t>
        </is>
      </c>
      <c r="D79" s="12" t="inlineStr">
        <is>
          <t>This nugget has learning material and questions covering the topic of Comparing Statements.</t>
        </is>
      </c>
      <c r="E79" s="12" t="inlineStr">
        <is>
          <t>8457f1cf-1165-4306-8f8e-d907c380f596</t>
        </is>
      </c>
    </row>
    <row r="80" ht="45" customHeight="1">
      <c r="A80" s="12" t="inlineStr">
        <is>
          <t>Number</t>
        </is>
      </c>
      <c r="B80" s="12" t="inlineStr">
        <is>
          <t>Multiplication and Division</t>
        </is>
      </c>
      <c r="C80" s="13" t="inlineStr">
        <is>
          <t>Multiplying 3 Numbers Together [PM3.29]</t>
        </is>
      </c>
      <c r="D80" s="12" t="inlineStr">
        <is>
          <t>This nugget has learning material and questions covering the topic of multiplying 3 numbers together.</t>
        </is>
      </c>
      <c r="E80" s="12" t="inlineStr">
        <is>
          <t>d6d511f4-ee61-4b4a-9641-f6a7403169b5</t>
        </is>
      </c>
    </row>
    <row r="81" ht="45" customHeight="1">
      <c r="A81" s="12" t="inlineStr">
        <is>
          <t>Number</t>
        </is>
      </c>
      <c r="B81" s="12" t="inlineStr">
        <is>
          <t>Multiplication and Division</t>
        </is>
      </c>
      <c r="C81" s="13" t="inlineStr">
        <is>
          <t>Factor Pairs [PM3.30]</t>
        </is>
      </c>
      <c r="D81" s="12" t="inlineStr">
        <is>
          <t>This nugget has learning material and questions covering the topic of factor pairs.</t>
        </is>
      </c>
      <c r="E81" s="12" t="inlineStr">
        <is>
          <t>3842ed47-0a1f-4651-85ed-84d690ac1acc</t>
        </is>
      </c>
    </row>
    <row r="82" ht="45" customHeight="1">
      <c r="A82" s="12" t="inlineStr">
        <is>
          <t>Number</t>
        </is>
      </c>
      <c r="B82" s="12" t="inlineStr">
        <is>
          <t>Multiplication and Division</t>
        </is>
      </c>
      <c r="C82" s="13" t="inlineStr">
        <is>
          <t>Multiplying Multiples of 10 [PM3.09]</t>
        </is>
      </c>
      <c r="D82" s="12" t="inlineStr">
        <is>
          <t>This nugget has learning material and questions covering the topic of multiplying multiples of 10.</t>
        </is>
      </c>
      <c r="E82" s="12" t="inlineStr">
        <is>
          <t>e798c2b9-7313-4902-a5ab-1514f9e3e96e</t>
        </is>
      </c>
    </row>
    <row r="83" ht="45" customHeight="1">
      <c r="A83" s="12" t="inlineStr">
        <is>
          <t>Number</t>
        </is>
      </c>
      <c r="B83" s="12" t="inlineStr">
        <is>
          <t>Multiplication and Division</t>
        </is>
      </c>
      <c r="C83" s="13" t="inlineStr">
        <is>
          <t>Multiplying Using Partitioning [PM3.10]</t>
        </is>
      </c>
      <c r="D83" s="12" t="inlineStr">
        <is>
          <t xml:space="preserve">This nugget has learning material and questions covering the topic of multiplying using partitioning. </t>
        </is>
      </c>
      <c r="E83" s="12" t="inlineStr">
        <is>
          <t>499b48dd-f647-482b-bd8c-73ed213261d2</t>
        </is>
      </c>
    </row>
    <row r="84" ht="45" customHeight="1">
      <c r="A84" s="12" t="inlineStr">
        <is>
          <t>Number</t>
        </is>
      </c>
      <c r="B84" s="12" t="inlineStr">
        <is>
          <t>Multiplication and Division</t>
        </is>
      </c>
      <c r="C84" s="13" t="inlineStr">
        <is>
          <t>2-Digit: Multiplying Using the Grid Method [PM3.11]</t>
        </is>
      </c>
      <c r="D84" s="12" t="inlineStr">
        <is>
          <t>This nugget has learning material and questions covering the topic of multiplying using the grid method.</t>
        </is>
      </c>
      <c r="E84" s="12" t="inlineStr">
        <is>
          <t>b07a5c12-27e4-489d-be4f-11ef0339a3c6</t>
        </is>
      </c>
    </row>
    <row r="85" ht="45" customHeight="1">
      <c r="A85" s="12" t="inlineStr">
        <is>
          <t>Number</t>
        </is>
      </c>
      <c r="B85" s="12" t="inlineStr">
        <is>
          <t>Multiplication and Division</t>
        </is>
      </c>
      <c r="C85" s="13" t="inlineStr">
        <is>
          <t>2-Digit: Multiplying by 1-Digit [PM3.12]</t>
        </is>
      </c>
      <c r="D85" s="12" t="inlineStr">
        <is>
          <t>This nugget has learning material and questions covering the topic of short multiplication.</t>
        </is>
      </c>
      <c r="E85" s="12" t="inlineStr">
        <is>
          <t>ae0342bf-d86a-440f-a7c6-d58057f3d562</t>
        </is>
      </c>
    </row>
    <row r="86" ht="45" customHeight="1">
      <c r="A86" s="12" t="inlineStr">
        <is>
          <t>Number</t>
        </is>
      </c>
      <c r="B86" s="12" t="inlineStr">
        <is>
          <t>Multiplication and Division</t>
        </is>
      </c>
      <c r="C86" s="13" t="inlineStr">
        <is>
          <t>2/3-Digit: Multiplying by 1-Digit [PM3.31]</t>
        </is>
      </c>
      <c r="D86" s="12" t="inlineStr">
        <is>
          <t>This nugget has learning material and questions covering the topic of multiplying 2 and 3 digit numbers.</t>
        </is>
      </c>
      <c r="E86" s="12" t="inlineStr">
        <is>
          <t>b6814e78-8978-4dfd-b568-c83b7dc501f5</t>
        </is>
      </c>
    </row>
    <row r="87" ht="45" customHeight="1">
      <c r="A87" s="12" t="inlineStr">
        <is>
          <t>Number</t>
        </is>
      </c>
      <c r="B87" s="12" t="inlineStr">
        <is>
          <t>Multiplication and Division</t>
        </is>
      </c>
      <c r="C87" s="13" t="inlineStr">
        <is>
          <t>Scaling Problems 1  [PM3.65]</t>
        </is>
      </c>
      <c r="D87" s="12" t="inlineStr">
        <is>
          <t>This nugget has learning material and questions covering the topic of Scaling Problems.</t>
        </is>
      </c>
      <c r="E87" s="12" t="inlineStr">
        <is>
          <t>4c7e82c3-01e9-4d14-acde-8607cc16404a</t>
        </is>
      </c>
    </row>
    <row r="88" ht="45" customHeight="1">
      <c r="A88" s="12" t="inlineStr">
        <is>
          <t>Number</t>
        </is>
      </c>
      <c r="B88" s="12" t="inlineStr">
        <is>
          <t>Multiplication and Division</t>
        </is>
      </c>
      <c r="C88" s="13" t="inlineStr">
        <is>
          <t>Scaling Problems 2 [PM3.32]</t>
        </is>
      </c>
      <c r="D88" s="12" t="inlineStr">
        <is>
          <t>This nugget has learning material and questions covering the topic of solving problems involving scaling.</t>
        </is>
      </c>
      <c r="E88" s="12" t="inlineStr">
        <is>
          <t>184e3d6f-11c6-4be4-a9e7-6291be6d6865</t>
        </is>
      </c>
    </row>
    <row r="89" ht="45" customHeight="1">
      <c r="A89" s="12" t="inlineStr">
        <is>
          <t>Number</t>
        </is>
      </c>
      <c r="B89" s="12" t="inlineStr">
        <is>
          <t>Multiplication and Division</t>
        </is>
      </c>
      <c r="C89" s="13" t="inlineStr">
        <is>
          <t>Correspondence Problems 1 [PM3.33]</t>
        </is>
      </c>
      <c r="D89" s="12" t="inlineStr">
        <is>
          <t>This nugget has learning material and questions covering the topic of solving correspondence problems.</t>
        </is>
      </c>
      <c r="E89" s="12" t="inlineStr">
        <is>
          <t>62668e3d-d7c7-4402-a7de-88f2c051d4ef</t>
        </is>
      </c>
    </row>
    <row r="90" ht="45" customHeight="1">
      <c r="A90" s="12" t="inlineStr">
        <is>
          <t>Number</t>
        </is>
      </c>
      <c r="B90" s="12" t="inlineStr">
        <is>
          <t>Multiplication and Division</t>
        </is>
      </c>
      <c r="C90" s="13" t="inlineStr">
        <is>
          <t>Correspondence Problems 2 [PM3.34]</t>
        </is>
      </c>
      <c r="D90" s="12" t="inlineStr">
        <is>
          <t>This nugget has learning material and questions covering the topic of solving correspondence problems.</t>
        </is>
      </c>
      <c r="E90" s="12" t="inlineStr">
        <is>
          <t>b4bafeda-0865-4bf4-b2c2-d92e90a58333</t>
        </is>
      </c>
    </row>
    <row r="91" ht="45" customHeight="1">
      <c r="A91" s="12" t="inlineStr">
        <is>
          <t>Number</t>
        </is>
      </c>
      <c r="B91" s="12" t="inlineStr">
        <is>
          <t>Multiplication and Division</t>
        </is>
      </c>
      <c r="C91" s="13" t="inlineStr">
        <is>
          <t>2-Digit: Dividing Using Partitioning (no Remainders) [PM3.60]</t>
        </is>
      </c>
      <c r="D91" s="12" t="inlineStr">
        <is>
          <t>This nugget has learning material and questions covering the topic of dividing using partitioning (without remainders)</t>
        </is>
      </c>
      <c r="E91" s="12" t="inlineStr">
        <is>
          <t>90439139-4294-44c1-8ab7-1d63dfa8d761</t>
        </is>
      </c>
    </row>
    <row r="92" ht="45" customHeight="1">
      <c r="A92" s="12" t="inlineStr">
        <is>
          <t>Number</t>
        </is>
      </c>
      <c r="B92" s="12" t="inlineStr">
        <is>
          <t>Multiplication and Division</t>
        </is>
      </c>
      <c r="C92" s="13" t="inlineStr">
        <is>
          <t>2-Digit: Dividing Using Partitioning (with Remainders) [PM3.61]</t>
        </is>
      </c>
      <c r="D92" s="12" t="inlineStr">
        <is>
          <t>This nugget has learning material and questions covering the topic of dividing using partitioning (with remainders).</t>
        </is>
      </c>
      <c r="E92" s="12" t="inlineStr">
        <is>
          <t>d4c571d7-068c-442a-ab9a-7986708c899e</t>
        </is>
      </c>
    </row>
    <row r="93" ht="45" customHeight="1">
      <c r="A93" s="12" t="inlineStr">
        <is>
          <t>Number</t>
        </is>
      </c>
      <c r="B93" s="12" t="inlineStr">
        <is>
          <t>Multiplication and Division</t>
        </is>
      </c>
      <c r="C93" s="13" t="inlineStr">
        <is>
          <t>2/3-Digit: Dividing Using Partitioning (no Remainders) [PM3.35]</t>
        </is>
      </c>
      <c r="D93" s="12" t="inlineStr">
        <is>
          <t>This nugget has learning material and questions covering the topic of division (using the partitioning method with no remainders).</t>
        </is>
      </c>
      <c r="E93" s="12" t="inlineStr">
        <is>
          <t>afd953c7-895c-4641-9773-33c3a4bd9a2e</t>
        </is>
      </c>
    </row>
    <row r="94" ht="45" customHeight="1">
      <c r="A94" s="12" t="inlineStr">
        <is>
          <t>Number</t>
        </is>
      </c>
      <c r="B94" s="12" t="inlineStr">
        <is>
          <t>Multiplication and Division</t>
        </is>
      </c>
      <c r="C94" s="13" t="inlineStr">
        <is>
          <t>2/3-Digit: Dividing Using Partitioning (with Remainders) [PM3.36]</t>
        </is>
      </c>
      <c r="D94" s="12" t="inlineStr">
        <is>
          <t>This nugget has learning material and questions covering the topic of division (using the partitioning method with remainders).</t>
        </is>
      </c>
      <c r="E94" s="12" t="inlineStr">
        <is>
          <t>82b9952f-6037-42e2-bb56-2443f11615b6</t>
        </is>
      </c>
    </row>
    <row r="95" ht="45" customHeight="1">
      <c r="A95" s="12" t="inlineStr">
        <is>
          <t>Number</t>
        </is>
      </c>
      <c r="B95" s="12" t="inlineStr">
        <is>
          <t>Multiplication and Division</t>
        </is>
      </c>
      <c r="C95" s="13" t="inlineStr">
        <is>
          <t>2/3-Digit: Dividing Using Written Methods [PM3.37]</t>
        </is>
      </c>
      <c r="D95" s="12" t="inlineStr">
        <is>
          <t>This nugget has learning material and questions covering the topic of division using written methods.</t>
        </is>
      </c>
      <c r="E95" s="12" t="inlineStr">
        <is>
          <t>bd5607d4-253e-46ce-88bc-0a3a22aa6716</t>
        </is>
      </c>
    </row>
    <row r="96" ht="45" customHeight="1">
      <c r="A96" s="12" t="inlineStr">
        <is>
          <t>Number</t>
        </is>
      </c>
      <c r="B96" s="12" t="inlineStr">
        <is>
          <t>Multiplication and Division</t>
        </is>
      </c>
      <c r="C96" s="13" t="inlineStr">
        <is>
          <t>Multiplication and Division Practice 1 [PM3.15]</t>
        </is>
      </c>
      <c r="D96" s="12" t="inlineStr">
        <is>
          <t>This nugget has learning material and questions covering the topic of multiplication and division practice 1.</t>
        </is>
      </c>
      <c r="E96" s="12" t="inlineStr">
        <is>
          <t>5d76ac45-add9-4536-82ba-ab43e9ac0a22</t>
        </is>
      </c>
    </row>
    <row r="97" ht="45" customHeight="1">
      <c r="A97" s="12" t="inlineStr">
        <is>
          <t>Number</t>
        </is>
      </c>
      <c r="B97" s="12" t="inlineStr">
        <is>
          <t>Multiplication and Division</t>
        </is>
      </c>
      <c r="C97" s="13" t="inlineStr">
        <is>
          <t>Multiplication and Division Word Problems 1 [PM3.16]</t>
        </is>
      </c>
      <c r="D97" s="12" t="inlineStr">
        <is>
          <t>This nugget has learning material and questions covering the topic of multiplication and division word problems 1.</t>
        </is>
      </c>
      <c r="E97" s="12" t="inlineStr">
        <is>
          <t>ad91f1be-ceda-4896-855a-cb90a6dd62f6</t>
        </is>
      </c>
    </row>
    <row r="98" ht="45" customHeight="1">
      <c r="A98" s="12" t="inlineStr">
        <is>
          <t>Number</t>
        </is>
      </c>
      <c r="B98" s="12" t="inlineStr">
        <is>
          <t>Multiplication and Division</t>
        </is>
      </c>
      <c r="C98" s="13" t="inlineStr">
        <is>
          <t>Multiplication and Division Practice 2 [PM3.38]</t>
        </is>
      </c>
      <c r="D98" s="12" t="inlineStr">
        <is>
          <t>This nugget has learning material and questions covering the topic of multiplication and division practice 2.</t>
        </is>
      </c>
      <c r="E98" s="12" t="inlineStr">
        <is>
          <t>f5b83dfb-6663-4ee9-9759-48be34a909bf</t>
        </is>
      </c>
    </row>
    <row r="99" ht="45" customHeight="1">
      <c r="A99" s="12" t="inlineStr">
        <is>
          <t>Number</t>
        </is>
      </c>
      <c r="B99" s="12" t="inlineStr">
        <is>
          <t>Multiplication and Division</t>
        </is>
      </c>
      <c r="C99" s="13" t="inlineStr">
        <is>
          <t>Multiplication and Division Word Problems 2 [PM3.39]</t>
        </is>
      </c>
      <c r="D99" s="12" t="inlineStr">
        <is>
          <t>This nugget has learning material and questions covering the topic of multiplication and division word problems 2.</t>
        </is>
      </c>
      <c r="E99" s="12" t="inlineStr">
        <is>
          <t>198ffe28-7064-4020-9eb6-52e603cb687d</t>
        </is>
      </c>
    </row>
    <row r="100" ht="45" customHeight="1">
      <c r="A100" s="12" t="inlineStr">
        <is>
          <t>Number</t>
        </is>
      </c>
      <c r="B100" s="12" t="inlineStr">
        <is>
          <t>Fractions and Decimals</t>
        </is>
      </c>
      <c r="C100" s="13" t="inlineStr">
        <is>
          <t>Diagnostic: Fractions [MPYP0.15]</t>
        </is>
      </c>
      <c r="D100" s="12" t="inlineStr"/>
      <c r="E100" s="12" t="inlineStr">
        <is>
          <t>8d7df175-01d9-44dc-a3f3-dfcfead44bfa</t>
        </is>
      </c>
    </row>
    <row r="101" ht="45" customHeight="1">
      <c r="A101" s="12" t="inlineStr">
        <is>
          <t>Number</t>
        </is>
      </c>
      <c r="B101" s="12" t="inlineStr">
        <is>
          <t>Fractions and Decimals</t>
        </is>
      </c>
      <c r="C101" s="13" t="inlineStr">
        <is>
          <t>Identifying Fractions [PM4.01]</t>
        </is>
      </c>
      <c r="D101" s="12" t="inlineStr">
        <is>
          <t>This nugget has learning material and questions covering the topic of identifying fractions.</t>
        </is>
      </c>
      <c r="E101" s="12" t="inlineStr">
        <is>
          <t>dfc74a7f-eecd-49d9-a5ca-c4773ec4429e</t>
        </is>
      </c>
    </row>
    <row r="102" ht="45" customHeight="1">
      <c r="A102" s="12" t="inlineStr">
        <is>
          <t>Number</t>
        </is>
      </c>
      <c r="B102" s="12" t="inlineStr">
        <is>
          <t>Fractions and Decimals</t>
        </is>
      </c>
      <c r="C102" s="13" t="inlineStr">
        <is>
          <t>Comparing and Ordering Fractions [PM4.03]</t>
        </is>
      </c>
      <c r="D102" s="12" t="inlineStr">
        <is>
          <t>This nugget has learning material and questions covering the topic of comparing and ordering fractions.</t>
        </is>
      </c>
      <c r="E102" s="12" t="inlineStr">
        <is>
          <t>f174b54f-8b43-44aa-bba0-7cad54124fb9</t>
        </is>
      </c>
    </row>
    <row r="103" ht="45" customHeight="1">
      <c r="A103" s="12" t="inlineStr">
        <is>
          <t>Number</t>
        </is>
      </c>
      <c r="B103" s="12" t="inlineStr">
        <is>
          <t>Fractions and Decimals</t>
        </is>
      </c>
      <c r="C103" s="13" t="inlineStr">
        <is>
          <t>Counting in Fractions [PM4.40]</t>
        </is>
      </c>
      <c r="D103" s="12" t="inlineStr">
        <is>
          <t>This nugget has learning material and questions covering the topic of Counting in Fractions.</t>
        </is>
      </c>
      <c r="E103" s="12" t="inlineStr">
        <is>
          <t>14e3dc90-015d-4839-b064-b106830cc21e</t>
        </is>
      </c>
    </row>
    <row r="104" ht="45" customHeight="1">
      <c r="A104" s="12" t="inlineStr">
        <is>
          <t>Number</t>
        </is>
      </c>
      <c r="B104" s="12" t="inlineStr">
        <is>
          <t>Fractions and Decimals</t>
        </is>
      </c>
      <c r="C104" s="13" t="inlineStr">
        <is>
          <t>Equivalent Fractions 1 [PM4.05]</t>
        </is>
      </c>
      <c r="D104" s="12" t="inlineStr">
        <is>
          <t>This nugget has learning material and questions covering the topic of equivalent fractions.</t>
        </is>
      </c>
      <c r="E104" s="12" t="inlineStr">
        <is>
          <t>8ab5c82f-a7f2-440a-bcc2-f8c5f870f50b</t>
        </is>
      </c>
    </row>
    <row r="105" ht="45" customHeight="1">
      <c r="A105" s="12" t="inlineStr">
        <is>
          <t>Number</t>
        </is>
      </c>
      <c r="B105" s="12" t="inlineStr">
        <is>
          <t>Fractions and Decimals</t>
        </is>
      </c>
      <c r="C105" s="13" t="inlineStr">
        <is>
          <t>Finding Unit Fractions of Amounts [PM4.06]</t>
        </is>
      </c>
      <c r="D105" s="12" t="inlineStr">
        <is>
          <t>This nugget has learning material and questions covering the topic of finding unit fractions of an amount.</t>
        </is>
      </c>
      <c r="E105" s="12" t="inlineStr">
        <is>
          <t>c1e021e3-7f5f-48ea-8675-5c2970f52ecd</t>
        </is>
      </c>
    </row>
    <row r="106" ht="45" customHeight="1">
      <c r="A106" s="12" t="inlineStr">
        <is>
          <t>Number</t>
        </is>
      </c>
      <c r="B106" s="12" t="inlineStr">
        <is>
          <t>Fractions and Decimals</t>
        </is>
      </c>
      <c r="C106" s="13" t="inlineStr">
        <is>
          <t>Finding Non-Unit Fractions of Amounts [PM4.07]</t>
        </is>
      </c>
      <c r="D106" s="12" t="inlineStr">
        <is>
          <t>This nugget has learning material and questions covering the topic of finding non-unit fractions of an amount.</t>
        </is>
      </c>
      <c r="E106" s="12" t="inlineStr">
        <is>
          <t>4c675bb7-54e9-47c4-8e71-74c4fecb8021</t>
        </is>
      </c>
    </row>
    <row r="107" ht="45" customHeight="1">
      <c r="A107" s="12" t="inlineStr">
        <is>
          <t>Number</t>
        </is>
      </c>
      <c r="B107" s="12" t="inlineStr">
        <is>
          <t>Fractions and Decimals</t>
        </is>
      </c>
      <c r="C107" s="13" t="inlineStr">
        <is>
          <t>Finding Fractions of Amounts [PM4.08]</t>
        </is>
      </c>
      <c r="D107" s="12" t="inlineStr">
        <is>
          <t>This nugget has learning material and questions covering the topic of finding fractions of amounts.</t>
        </is>
      </c>
      <c r="E107" s="12" t="inlineStr">
        <is>
          <t>002401f5-e3e3-4411-80d7-b59804cee398</t>
        </is>
      </c>
    </row>
    <row r="108" ht="45" customHeight="1">
      <c r="A108" s="12" t="inlineStr">
        <is>
          <t>Number</t>
        </is>
      </c>
      <c r="B108" s="12" t="inlineStr">
        <is>
          <t>Fractions and Decimals</t>
        </is>
      </c>
      <c r="C108" s="13" t="inlineStr">
        <is>
          <t>Adding and Subtracting Fractions [PM4.04]</t>
        </is>
      </c>
      <c r="D108" s="12" t="inlineStr">
        <is>
          <t>This nugget has learning material and questions covering the topic of adding and subtracting fractions.</t>
        </is>
      </c>
      <c r="E108" s="12" t="inlineStr">
        <is>
          <t>80f2e311-3668-42f4-9992-1cbaf9a21b9c</t>
        </is>
      </c>
    </row>
    <row r="109" ht="45" customHeight="1">
      <c r="A109" s="12" t="inlineStr">
        <is>
          <t>Number</t>
        </is>
      </c>
      <c r="B109" s="12" t="inlineStr">
        <is>
          <t>Fractions and Decimals</t>
        </is>
      </c>
      <c r="C109" s="13" t="inlineStr">
        <is>
          <t>Tenths [PM4.02]</t>
        </is>
      </c>
      <c r="D109" s="12" t="inlineStr">
        <is>
          <t>This nugget has learning material and questions covering the topic of tenths.</t>
        </is>
      </c>
      <c r="E109" s="12" t="inlineStr">
        <is>
          <t>47397517-8a44-4736-a774-970c90b45d28</t>
        </is>
      </c>
    </row>
    <row r="110" ht="45" customHeight="1">
      <c r="A110" s="12" t="inlineStr">
        <is>
          <t>Number</t>
        </is>
      </c>
      <c r="B110" s="12" t="inlineStr">
        <is>
          <t>Fractions and Decimals</t>
        </is>
      </c>
      <c r="C110" s="13" t="inlineStr">
        <is>
          <t>Hundredths [PM4.09]</t>
        </is>
      </c>
      <c r="D110" s="12" t="inlineStr">
        <is>
          <t>This nugget has learning material and questions covering the topic of counting in hundredths.</t>
        </is>
      </c>
      <c r="E110" s="12" t="inlineStr">
        <is>
          <t>23dd5403-39e5-493a-ba78-012674822557</t>
        </is>
      </c>
    </row>
    <row r="111" ht="45" customHeight="1">
      <c r="A111" s="12" t="inlineStr">
        <is>
          <t>Number</t>
        </is>
      </c>
      <c r="B111" s="12" t="inlineStr">
        <is>
          <t>Fractions and Decimals</t>
        </is>
      </c>
      <c r="C111" s="13" t="inlineStr">
        <is>
          <t>2dp: Decimal Complements to 1 [PM4.41]</t>
        </is>
      </c>
      <c r="D111" s="12" t="inlineStr">
        <is>
          <t>This nugget has learning material and questions covering the topic of Decimal Complements to 1 (2dp).</t>
        </is>
      </c>
      <c r="E111" s="12" t="inlineStr">
        <is>
          <t>443d0e56-799b-4cc6-8fb1-018dfec044ce</t>
        </is>
      </c>
    </row>
    <row r="112" ht="45" customHeight="1">
      <c r="A112" s="12" t="inlineStr">
        <is>
          <t>Number</t>
        </is>
      </c>
      <c r="B112" s="12" t="inlineStr">
        <is>
          <t>Fractions and Decimals</t>
        </is>
      </c>
      <c r="C112" s="13" t="inlineStr">
        <is>
          <t>Decimal Equivalents (Tenths/Hundredths) [PM4.10]</t>
        </is>
      </c>
      <c r="D112" s="12" t="inlineStr">
        <is>
          <t>This nugget has learning material and questions covering the topic of decimal equivalents (tenths/hundreths).</t>
        </is>
      </c>
      <c r="E112" s="12" t="inlineStr">
        <is>
          <t>be7f52cb-2f94-48b8-ab35-2cc1ba181609</t>
        </is>
      </c>
    </row>
    <row r="113" ht="45" customHeight="1">
      <c r="A113" s="12" t="inlineStr">
        <is>
          <t>Number</t>
        </is>
      </c>
      <c r="B113" s="12" t="inlineStr">
        <is>
          <t>Fractions and Decimals</t>
        </is>
      </c>
      <c r="C113" s="13" t="inlineStr">
        <is>
          <t>Decimal Equivalents (Quarter, Half and Three Quarters) [PM4.11]</t>
        </is>
      </c>
      <c r="D113" s="12" t="inlineStr">
        <is>
          <t>This nugget has learning material and questions covering the topic of decimal equivalents (quarter, half, three quarters).</t>
        </is>
      </c>
      <c r="E113" s="12" t="inlineStr">
        <is>
          <t>26e61372-d611-4405-9d07-2b1df58e7897</t>
        </is>
      </c>
    </row>
    <row r="114" ht="45" customHeight="1">
      <c r="A114" s="12" t="inlineStr">
        <is>
          <t>Number</t>
        </is>
      </c>
      <c r="B114" s="12" t="inlineStr">
        <is>
          <t>Fractions and Decimals</t>
        </is>
      </c>
      <c r="C114" s="13" t="inlineStr">
        <is>
          <t>Dividing and Multiplying by 10 and 100 (Including Decimals) [PM4.12]</t>
        </is>
      </c>
      <c r="D114" s="12" t="inlineStr">
        <is>
          <t>This nugget has learning material and questions covering the topic of dividing and multiplying decimals by 10 and 100.</t>
        </is>
      </c>
      <c r="E114" s="12" t="inlineStr">
        <is>
          <t>a1a7f2fd-8d34-4aaa-82f5-b421b4c74b3b</t>
        </is>
      </c>
    </row>
    <row r="115" ht="45" customHeight="1">
      <c r="A115" s="12" t="inlineStr">
        <is>
          <t>Number</t>
        </is>
      </c>
      <c r="B115" s="12" t="inlineStr">
        <is>
          <t>Fractions and Decimals</t>
        </is>
      </c>
      <c r="C115" s="13" t="inlineStr">
        <is>
          <t>Rounding Decimals to the Nearest Whole Number [PM4.13]</t>
        </is>
      </c>
      <c r="D115" s="12" t="inlineStr">
        <is>
          <t>This nugget has learning material and questions covering the topic of rounding decimals to the nearest whole number.</t>
        </is>
      </c>
      <c r="E115" s="12" t="inlineStr">
        <is>
          <t>3b932d50-6262-46cc-be92-87362a282bc7</t>
        </is>
      </c>
    </row>
    <row r="116" ht="45" customHeight="1">
      <c r="A116" s="12" t="inlineStr">
        <is>
          <t>Number</t>
        </is>
      </c>
      <c r="B116" s="12" t="inlineStr">
        <is>
          <t>Fractions and Decimals</t>
        </is>
      </c>
      <c r="C116" s="13" t="inlineStr">
        <is>
          <t>Comparing Decimals [PM4.14]</t>
        </is>
      </c>
      <c r="D116" s="12" t="inlineStr">
        <is>
          <t>This nugget has learning material and questions covering the topic of comparing decimals.</t>
        </is>
      </c>
      <c r="E116" s="12" t="inlineStr">
        <is>
          <t>5f187dd2-2107-483a-8087-06b21ff1f361</t>
        </is>
      </c>
    </row>
    <row r="117" ht="45" customHeight="1">
      <c r="A117" s="12" t="inlineStr">
        <is>
          <t>Measurement</t>
        </is>
      </c>
      <c r="B117" s="12" t="inlineStr">
        <is>
          <t>Measurements</t>
        </is>
      </c>
      <c r="C117" s="13" t="inlineStr">
        <is>
          <t>Diagnostic: Measurement [MPYP0.16]</t>
        </is>
      </c>
      <c r="D117" s="12" t="inlineStr"/>
      <c r="E117" s="12" t="inlineStr">
        <is>
          <t>7235d887-65a8-49bf-bf15-846b92b62e5b</t>
        </is>
      </c>
    </row>
    <row r="118" ht="45" customHeight="1">
      <c r="A118" s="12" t="inlineStr">
        <is>
          <t>Measurement</t>
        </is>
      </c>
      <c r="B118" s="12" t="inlineStr">
        <is>
          <t>Measurements</t>
        </is>
      </c>
      <c r="C118" s="13" t="inlineStr">
        <is>
          <t>3-Digit: Units of Measure [PM5.01]</t>
        </is>
      </c>
      <c r="D118" s="12" t="inlineStr">
        <is>
          <t>This nugget has learning material and questions covering the topic of units of measure.</t>
        </is>
      </c>
      <c r="E118" s="12" t="inlineStr">
        <is>
          <t>caf87f0c-5b5a-4f62-98d8-fb89eeb443a5</t>
        </is>
      </c>
    </row>
    <row r="119" ht="45" customHeight="1">
      <c r="A119" s="12" t="inlineStr">
        <is>
          <t>Measurement</t>
        </is>
      </c>
      <c r="B119" s="12" t="inlineStr">
        <is>
          <t>Measurements</t>
        </is>
      </c>
      <c r="C119" s="13" t="inlineStr">
        <is>
          <t>3-Digit: Length [PM5.02]</t>
        </is>
      </c>
      <c r="D119" s="12" t="inlineStr">
        <is>
          <t>This nugget has learning material and questions covering the topic of length.</t>
        </is>
      </c>
      <c r="E119" s="12" t="inlineStr">
        <is>
          <t>bd1a0de5-d922-4653-8272-4a27ff92cdd3</t>
        </is>
      </c>
    </row>
    <row r="120" ht="45" customHeight="1">
      <c r="A120" s="12" t="inlineStr">
        <is>
          <t>Measurement</t>
        </is>
      </c>
      <c r="B120" s="12" t="inlineStr">
        <is>
          <t>Measurements</t>
        </is>
      </c>
      <c r="C120" s="13" t="inlineStr">
        <is>
          <t>Measuring Length [PM5.10]</t>
        </is>
      </c>
      <c r="D120" s="12" t="inlineStr">
        <is>
          <t xml:space="preserve">This nugget has learning material and questions covering the topic of measuring length.
</t>
        </is>
      </c>
      <c r="E120" s="12" t="inlineStr">
        <is>
          <t>5b3fdd9a-3907-4cad-8078-a1640b9f79da</t>
        </is>
      </c>
    </row>
    <row r="121" ht="45" customHeight="1">
      <c r="A121" s="12" t="inlineStr">
        <is>
          <t>Measurement</t>
        </is>
      </c>
      <c r="B121" s="12" t="inlineStr">
        <is>
          <t>Measurements</t>
        </is>
      </c>
      <c r="C121" s="13" t="inlineStr">
        <is>
          <t>Converting mm and cm [PM5.11]</t>
        </is>
      </c>
      <c r="D121" s="12" t="inlineStr">
        <is>
          <t>This nugget has learning material and questions covering the topic of converting mm and cm.</t>
        </is>
      </c>
      <c r="E121" s="12" t="inlineStr">
        <is>
          <t>885e5b5a-0e3d-4f97-9cb7-0f794dd9bf0d</t>
        </is>
      </c>
    </row>
    <row r="122" ht="45" customHeight="1">
      <c r="A122" s="12" t="inlineStr">
        <is>
          <t>Measurement</t>
        </is>
      </c>
      <c r="B122" s="12" t="inlineStr">
        <is>
          <t>Measurements</t>
        </is>
      </c>
      <c r="C122" s="13" t="inlineStr">
        <is>
          <t>Converting cm and m [PM5.12]</t>
        </is>
      </c>
      <c r="D122" s="12" t="inlineStr">
        <is>
          <t>This nugget has learning material and questions covering the topic of converting cm and m.</t>
        </is>
      </c>
      <c r="E122" s="12" t="inlineStr">
        <is>
          <t>c1c4779d-ac60-45cc-acd7-66bb3c9bf54f</t>
        </is>
      </c>
    </row>
    <row r="123" ht="45" customHeight="1">
      <c r="A123" s="12" t="inlineStr">
        <is>
          <t>Measurement</t>
        </is>
      </c>
      <c r="B123" s="12" t="inlineStr">
        <is>
          <t>Measurements</t>
        </is>
      </c>
      <c r="C123" s="13" t="inlineStr">
        <is>
          <t>Converting m and km [PM5.13]</t>
        </is>
      </c>
      <c r="D123" s="12" t="inlineStr">
        <is>
          <t>This nugget has learning material and questions covering the topic of converting m and km.</t>
        </is>
      </c>
      <c r="E123" s="12" t="inlineStr">
        <is>
          <t>2beb13d6-dc5c-4a20-8185-f2774d84ef75</t>
        </is>
      </c>
    </row>
    <row r="124" ht="45" customHeight="1">
      <c r="A124" s="12" t="inlineStr">
        <is>
          <t>Measurement</t>
        </is>
      </c>
      <c r="B124" s="12" t="inlineStr">
        <is>
          <t>Measurements</t>
        </is>
      </c>
      <c r="C124" s="13" t="inlineStr">
        <is>
          <t>Converting Length [PM5.14]</t>
        </is>
      </c>
      <c r="D124" s="12" t="inlineStr">
        <is>
          <t xml:space="preserve">This nugget has learning material and questions covering the topic of converting length.
</t>
        </is>
      </c>
      <c r="E124" s="12" t="inlineStr">
        <is>
          <t>42882edb-ef7f-43de-92f0-3a2c96d09353</t>
        </is>
      </c>
    </row>
    <row r="125" ht="45" customHeight="1">
      <c r="A125" s="12" t="inlineStr">
        <is>
          <t>Measurement</t>
        </is>
      </c>
      <c r="B125" s="12" t="inlineStr">
        <is>
          <t>Measurements</t>
        </is>
      </c>
      <c r="C125" s="13" t="inlineStr">
        <is>
          <t>3-Digit: Solving Length Problems [PM5.03]</t>
        </is>
      </c>
      <c r="D125" s="12" t="inlineStr">
        <is>
          <t>This nugget has learning material and questions covering the topic of solving length problems.</t>
        </is>
      </c>
      <c r="E125" s="12" t="inlineStr">
        <is>
          <t>a66e5a06-916a-4201-9dca-0a80edfba2fa</t>
        </is>
      </c>
    </row>
    <row r="126" ht="45" customHeight="1">
      <c r="A126" s="12" t="inlineStr">
        <is>
          <t>Measurement</t>
        </is>
      </c>
      <c r="B126" s="12" t="inlineStr">
        <is>
          <t>Measurements</t>
        </is>
      </c>
      <c r="C126" s="13" t="inlineStr">
        <is>
          <t>3-Digit: Mass and Weight [PM5.04]</t>
        </is>
      </c>
      <c r="D126" s="12" t="inlineStr">
        <is>
          <t>This nugget has learning material and questions covering the topic of mass and weight.</t>
        </is>
      </c>
      <c r="E126" s="12" t="inlineStr">
        <is>
          <t>8bd5a674-a1ec-4318-aa84-dcbe455fc336</t>
        </is>
      </c>
    </row>
    <row r="127" ht="45" customHeight="1">
      <c r="A127" s="12" t="inlineStr">
        <is>
          <t>Measurement</t>
        </is>
      </c>
      <c r="B127" s="12" t="inlineStr">
        <is>
          <t>Measurements</t>
        </is>
      </c>
      <c r="C127" s="13" t="inlineStr">
        <is>
          <t>Measuring Mass [PM5.15]</t>
        </is>
      </c>
      <c r="D127" s="12" t="inlineStr">
        <is>
          <t>This nugget has learning material and questions covering the topic of measuring mass.</t>
        </is>
      </c>
      <c r="E127" s="12" t="inlineStr">
        <is>
          <t>41a3dfe1-d7af-48df-92cb-502f77179c98</t>
        </is>
      </c>
    </row>
    <row r="128" ht="45" customHeight="1">
      <c r="A128" s="12" t="inlineStr">
        <is>
          <t>Measurement</t>
        </is>
      </c>
      <c r="B128" s="12" t="inlineStr">
        <is>
          <t>Measurements</t>
        </is>
      </c>
      <c r="C128" s="13" t="inlineStr">
        <is>
          <t>Converting Mass [PM5.16]</t>
        </is>
      </c>
      <c r="D128" s="12" t="inlineStr">
        <is>
          <t>This nugget has learning material and questions covering the topic of converting mass.</t>
        </is>
      </c>
      <c r="E128" s="12" t="inlineStr">
        <is>
          <t>d41a8e6c-1dee-4c7d-b72b-2198f8bbf119</t>
        </is>
      </c>
    </row>
    <row r="129" ht="45" customHeight="1">
      <c r="A129" s="12" t="inlineStr">
        <is>
          <t>Measurement</t>
        </is>
      </c>
      <c r="B129" s="12" t="inlineStr">
        <is>
          <t>Measurements</t>
        </is>
      </c>
      <c r="C129" s="13" t="inlineStr">
        <is>
          <t>3-Digit: Solving Mass Problems [PM5.05]</t>
        </is>
      </c>
      <c r="D129" s="12" t="inlineStr">
        <is>
          <t>This nugget has learning material and questions covering the topic of solving mass problems.</t>
        </is>
      </c>
      <c r="E129" s="12" t="inlineStr">
        <is>
          <t>a00a9464-0ad3-4827-bb96-153b0f9cdb91</t>
        </is>
      </c>
    </row>
    <row r="130" ht="45" customHeight="1">
      <c r="A130" s="12" t="inlineStr">
        <is>
          <t>Measurement</t>
        </is>
      </c>
      <c r="B130" s="12" t="inlineStr">
        <is>
          <t>Measurements</t>
        </is>
      </c>
      <c r="C130" s="13" t="inlineStr">
        <is>
          <t>3-Digit: Volume and Capacity [PM5.06]</t>
        </is>
      </c>
      <c r="D130" s="12" t="inlineStr">
        <is>
          <t>This nugget has learning material and questions covering the topic of volume and capacity.</t>
        </is>
      </c>
      <c r="E130" s="12" t="inlineStr">
        <is>
          <t>8638a59a-4d22-47e7-b17f-0943fea3e574</t>
        </is>
      </c>
    </row>
    <row r="131" ht="45" customHeight="1">
      <c r="A131" s="12" t="inlineStr">
        <is>
          <t>Measurement</t>
        </is>
      </c>
      <c r="B131" s="12" t="inlineStr">
        <is>
          <t>Measurements</t>
        </is>
      </c>
      <c r="C131" s="13" t="inlineStr">
        <is>
          <t>Measuring Volume [PM5.17]</t>
        </is>
      </c>
      <c r="D131" s="12" t="inlineStr">
        <is>
          <t>This nugget has learning material and questions covering the topic of measuring volume.</t>
        </is>
      </c>
      <c r="E131" s="12" t="inlineStr">
        <is>
          <t>180f5c4f-e59a-4239-b1f9-161787cc506e</t>
        </is>
      </c>
    </row>
    <row r="132" ht="45" customHeight="1">
      <c r="A132" s="12" t="inlineStr">
        <is>
          <t>Measurement</t>
        </is>
      </c>
      <c r="B132" s="12" t="inlineStr">
        <is>
          <t>Measurements</t>
        </is>
      </c>
      <c r="C132" s="13" t="inlineStr">
        <is>
          <t>Converting Volume [PM5.18]</t>
        </is>
      </c>
      <c r="D132" s="12" t="inlineStr">
        <is>
          <t>This nugget has learning material and questions covering the topic of converting volume and capacity.</t>
        </is>
      </c>
      <c r="E132" s="12" t="inlineStr">
        <is>
          <t>2bff57cb-7caf-4643-8cbb-de3ebdbf69e2</t>
        </is>
      </c>
    </row>
    <row r="133" ht="45" customHeight="1">
      <c r="A133" s="12" t="inlineStr">
        <is>
          <t>Measurement</t>
        </is>
      </c>
      <c r="B133" s="12" t="inlineStr">
        <is>
          <t>Measurements</t>
        </is>
      </c>
      <c r="C133" s="13" t="inlineStr">
        <is>
          <t>3-Digit: Solving Volume and Capacity Problems [PM5.07]</t>
        </is>
      </c>
      <c r="D133" s="12" t="inlineStr">
        <is>
          <t>This nugget has learning material and questions covering the topic of solving volume and capacity problems.</t>
        </is>
      </c>
      <c r="E133" s="12" t="inlineStr">
        <is>
          <t>f3be4af8-180e-4186-8e63-05373edef9ac</t>
        </is>
      </c>
    </row>
    <row r="134" ht="45" customHeight="1">
      <c r="A134" s="12" t="inlineStr">
        <is>
          <t>Measurement</t>
        </is>
      </c>
      <c r="B134" s="12" t="inlineStr">
        <is>
          <t>Measurements</t>
        </is>
      </c>
      <c r="C134" s="13" t="inlineStr">
        <is>
          <t>Perimeter by Counting [PM5.08]</t>
        </is>
      </c>
      <c r="D134" s="12" t="inlineStr">
        <is>
          <t>This nugget has learning material and questions covering the topic of perimeter by counting.</t>
        </is>
      </c>
      <c r="E134" s="12" t="inlineStr">
        <is>
          <t>57fbf71f-4d18-41a0-b024-4c5a90e46ccd</t>
        </is>
      </c>
    </row>
    <row r="135" ht="45" customHeight="1">
      <c r="A135" s="12" t="inlineStr">
        <is>
          <t>Measurement</t>
        </is>
      </c>
      <c r="B135" s="12" t="inlineStr">
        <is>
          <t>Measurements</t>
        </is>
      </c>
      <c r="C135" s="13" t="inlineStr">
        <is>
          <t>Calculating the Perimeter [PM5.09]</t>
        </is>
      </c>
      <c r="D135" s="12" t="inlineStr">
        <is>
          <t>This nugget has learning material and questions covering the topic of perimeter.</t>
        </is>
      </c>
      <c r="E135" s="12" t="inlineStr">
        <is>
          <t>4dff673a-5729-4c81-a8bd-d6c70a775867</t>
        </is>
      </c>
    </row>
    <row r="136" ht="45" customHeight="1">
      <c r="A136" s="12" t="inlineStr">
        <is>
          <t>Measurement</t>
        </is>
      </c>
      <c r="B136" s="12" t="inlineStr">
        <is>
          <t>Measurements</t>
        </is>
      </c>
      <c r="C136" s="13" t="inlineStr">
        <is>
          <t>Area by Counting [PM5.20]</t>
        </is>
      </c>
      <c r="D136" s="12" t="inlineStr">
        <is>
          <t xml:space="preserve">This nugget has learning material and questions covering the topic of area by counting. </t>
        </is>
      </c>
      <c r="E136" s="12" t="inlineStr">
        <is>
          <t>c157433c-8646-48d2-87fc-a06abef120e1</t>
        </is>
      </c>
    </row>
    <row r="137" ht="45" customHeight="1">
      <c r="A137" s="12" t="inlineStr">
        <is>
          <t>Measurement</t>
        </is>
      </c>
      <c r="B137" s="12" t="inlineStr">
        <is>
          <t>Measurements</t>
        </is>
      </c>
      <c r="C137" s="13" t="inlineStr">
        <is>
          <t>Area [PM5.21]</t>
        </is>
      </c>
      <c r="D137" s="12" t="inlineStr">
        <is>
          <t>This nugget has learning material and questions covering the topic of finding the area of a shape.</t>
        </is>
      </c>
      <c r="E137" s="12" t="inlineStr">
        <is>
          <t>11234c50-2a0b-4185-8355-b9095cd241a9</t>
        </is>
      </c>
    </row>
    <row r="138" ht="45" customHeight="1">
      <c r="A138" s="12" t="inlineStr">
        <is>
          <t>Measurement</t>
        </is>
      </c>
      <c r="B138" s="12" t="inlineStr">
        <is>
          <t>Time</t>
        </is>
      </c>
      <c r="C138" s="13" t="inlineStr">
        <is>
          <t>Diagnostic: Time [MPYP0.17]</t>
        </is>
      </c>
      <c r="D138" s="12" t="inlineStr"/>
      <c r="E138" s="12" t="inlineStr">
        <is>
          <t>b1857be5-e2f2-43ce-b3a7-ef8b1a3f6336</t>
        </is>
      </c>
    </row>
    <row r="139" ht="45" customHeight="1">
      <c r="A139" s="12" t="inlineStr">
        <is>
          <t>Measurement</t>
        </is>
      </c>
      <c r="B139" s="12" t="inlineStr">
        <is>
          <t>Time</t>
        </is>
      </c>
      <c r="C139" s="13" t="inlineStr">
        <is>
          <t>Units of Time 2 [PM7.01]</t>
        </is>
      </c>
      <c r="D139" s="12" t="inlineStr">
        <is>
          <t>This nugget has learning material and questions covering the topic of units of time.</t>
        </is>
      </c>
      <c r="E139" s="12" t="inlineStr">
        <is>
          <t>36a767c1-d3ac-4185-9439-b6b357e47e93</t>
        </is>
      </c>
    </row>
    <row r="140" ht="45" customHeight="1">
      <c r="A140" s="12" t="inlineStr">
        <is>
          <t>Measurement</t>
        </is>
      </c>
      <c r="B140" s="12" t="inlineStr">
        <is>
          <t>Time</t>
        </is>
      </c>
      <c r="C140" s="13" t="inlineStr">
        <is>
          <t>Times of Day [PM7.02]</t>
        </is>
      </c>
      <c r="D140" s="12" t="inlineStr">
        <is>
          <t>This nugget has learning material and questions covering the topic of times of day.</t>
        </is>
      </c>
      <c r="E140" s="12" t="inlineStr">
        <is>
          <t>a1d6ad9a-f9ce-4c9d-a60a-e8998ded7065</t>
        </is>
      </c>
    </row>
    <row r="141" ht="45" customHeight="1">
      <c r="A141" s="12" t="inlineStr">
        <is>
          <t>Measurement</t>
        </is>
      </c>
      <c r="B141" s="12" t="inlineStr">
        <is>
          <t>Time</t>
        </is>
      </c>
      <c r="C141" s="13" t="inlineStr">
        <is>
          <t>Telling the Time in Words [PM7.03]</t>
        </is>
      </c>
      <c r="D141" s="12" t="inlineStr">
        <is>
          <t>This nugget has learning material and questions covering the topic of telling the time in words.</t>
        </is>
      </c>
      <c r="E141" s="12" t="inlineStr">
        <is>
          <t>0a3c4ce0-8722-40e9-83f6-c9dd632b841d</t>
        </is>
      </c>
    </row>
    <row r="142" ht="45" customHeight="1">
      <c r="A142" s="12" t="inlineStr">
        <is>
          <t>Measurement</t>
        </is>
      </c>
      <c r="B142" s="12" t="inlineStr">
        <is>
          <t>Time</t>
        </is>
      </c>
      <c r="C142" s="13" t="inlineStr">
        <is>
          <t>Telling the Time to the Nearest 5 Minutes [PM7.04]</t>
        </is>
      </c>
      <c r="D142" s="12" t="inlineStr">
        <is>
          <t>This nugget has learning material and questions covering the topic of telling time to the nearest 5 minutes.</t>
        </is>
      </c>
      <c r="E142" s="12" t="inlineStr">
        <is>
          <t>8659d94c-b467-4edd-bc38-07d3b55e6605</t>
        </is>
      </c>
    </row>
    <row r="143" ht="45" customHeight="1">
      <c r="A143" s="12" t="inlineStr">
        <is>
          <t>Measurement</t>
        </is>
      </c>
      <c r="B143" s="12" t="inlineStr">
        <is>
          <t>Time</t>
        </is>
      </c>
      <c r="C143" s="13" t="inlineStr">
        <is>
          <t>Telling the Time to the Nearest 5 Minutes in Words [PM7.05]</t>
        </is>
      </c>
      <c r="D143" s="12" t="inlineStr">
        <is>
          <t>This nugget has learning material and questions covering the topic of telling time to the nearest 5 minutes in words.</t>
        </is>
      </c>
      <c r="E143" s="12" t="inlineStr">
        <is>
          <t>ac468731-031e-4d96-af81-f75a2f9b81d4</t>
        </is>
      </c>
    </row>
    <row r="144" ht="45" customHeight="1">
      <c r="A144" s="12" t="inlineStr">
        <is>
          <t>Measurement</t>
        </is>
      </c>
      <c r="B144" s="12" t="inlineStr">
        <is>
          <t>Time</t>
        </is>
      </c>
      <c r="C144" s="13" t="inlineStr">
        <is>
          <t>Telling the Time to the Nearest Minute [PM7.06]</t>
        </is>
      </c>
      <c r="D144" s="12" t="inlineStr">
        <is>
          <t>This nugget has learning material and questions covering the topic of telling time to the nearest minute.</t>
        </is>
      </c>
      <c r="E144" s="12" t="inlineStr">
        <is>
          <t>beb06285-bf3b-4871-9f7e-92b5026c1ee9</t>
        </is>
      </c>
    </row>
    <row r="145" ht="45" customHeight="1">
      <c r="A145" s="12" t="inlineStr">
        <is>
          <t>Measurement</t>
        </is>
      </c>
      <c r="B145" s="12" t="inlineStr">
        <is>
          <t>Time</t>
        </is>
      </c>
      <c r="C145" s="13" t="inlineStr">
        <is>
          <t>12 Hour and 24 Hour Clocks [PM7.09]</t>
        </is>
      </c>
      <c r="D145" s="12" t="inlineStr">
        <is>
          <t>This nugget has learning material and questions covering the topic of 12 hour and 24 hour clocks.</t>
        </is>
      </c>
      <c r="E145" s="12" t="inlineStr">
        <is>
          <t>4cdc49be-44a2-402c-bb5d-f613ced5e7db</t>
        </is>
      </c>
    </row>
    <row r="146" ht="45" customHeight="1">
      <c r="A146" s="12" t="inlineStr">
        <is>
          <t>Measurement</t>
        </is>
      </c>
      <c r="B146" s="12" t="inlineStr">
        <is>
          <t>Time</t>
        </is>
      </c>
      <c r="C146" s="13" t="inlineStr">
        <is>
          <t>Telling the Time with Roman Numerals [PM7.08]</t>
        </is>
      </c>
      <c r="D146" s="12" t="inlineStr">
        <is>
          <t>This nugget has learning material and questions covering the topic of telling the time with Roman numerals.</t>
        </is>
      </c>
      <c r="E146" s="12" t="inlineStr">
        <is>
          <t>736932c9-9297-4d6c-a1b8-9a3790a54cba</t>
        </is>
      </c>
    </row>
    <row r="147" ht="45" customHeight="1">
      <c r="A147" s="12" t="inlineStr">
        <is>
          <t>Measurement</t>
        </is>
      </c>
      <c r="B147" s="12" t="inlineStr">
        <is>
          <t>Time</t>
        </is>
      </c>
      <c r="C147" s="13" t="inlineStr">
        <is>
          <t>Converting Weeks, Days, Years and Months [PM7.13]</t>
        </is>
      </c>
      <c r="D147" s="12" t="inlineStr">
        <is>
          <t>This nugget has learning material and questions covering the topic of converting weeks to days and years to months.</t>
        </is>
      </c>
      <c r="E147" s="12" t="inlineStr">
        <is>
          <t>73671d9d-9b7c-4c2c-9443-35b9e3438e6f</t>
        </is>
      </c>
    </row>
    <row r="148" ht="45" customHeight="1">
      <c r="A148" s="12" t="inlineStr">
        <is>
          <t>Measurement</t>
        </is>
      </c>
      <c r="B148" s="12" t="inlineStr">
        <is>
          <t>Time</t>
        </is>
      </c>
      <c r="C148" s="13" t="inlineStr">
        <is>
          <t>Converting Seconds, Minutes and Hours [PM7.14]</t>
        </is>
      </c>
      <c r="D148" s="12" t="inlineStr">
        <is>
          <t>This nugget has learning material and questions covering the topic of converting seconds, minutes and hours.</t>
        </is>
      </c>
      <c r="E148" s="12" t="inlineStr">
        <is>
          <t>9f199f57-a6b7-4867-a029-3c9c71ab74a9</t>
        </is>
      </c>
    </row>
    <row r="149" ht="45" customHeight="1">
      <c r="A149" s="12" t="inlineStr">
        <is>
          <t>Measurement</t>
        </is>
      </c>
      <c r="B149" s="12" t="inlineStr">
        <is>
          <t>Time</t>
        </is>
      </c>
      <c r="C149" s="13" t="inlineStr">
        <is>
          <t>Estimating Time [PM7.10]</t>
        </is>
      </c>
      <c r="D149" s="12" t="inlineStr">
        <is>
          <t>This nugget has learning material and questions covering the topic of estimating time.</t>
        </is>
      </c>
      <c r="E149" s="12" t="inlineStr">
        <is>
          <t>805d57e4-8e10-4846-820e-8902c8bb2f76</t>
        </is>
      </c>
    </row>
    <row r="150" ht="45" customHeight="1">
      <c r="A150" s="12" t="inlineStr">
        <is>
          <t>Measurement</t>
        </is>
      </c>
      <c r="B150" s="12" t="inlineStr">
        <is>
          <t>Time</t>
        </is>
      </c>
      <c r="C150" s="13" t="inlineStr">
        <is>
          <t>Start and End Times [PM7.12]</t>
        </is>
      </c>
      <c r="D150" s="12" t="inlineStr">
        <is>
          <t>This nugget has learning material and questions covering the topic of start and end times.</t>
        </is>
      </c>
      <c r="E150" s="12" t="inlineStr">
        <is>
          <t>49c251ba-59c6-4855-b695-ea18defc5bda</t>
        </is>
      </c>
    </row>
    <row r="151" ht="45" customHeight="1">
      <c r="A151" s="12" t="inlineStr">
        <is>
          <t>Measurement</t>
        </is>
      </c>
      <c r="B151" s="12" t="inlineStr">
        <is>
          <t>Time</t>
        </is>
      </c>
      <c r="C151" s="13" t="inlineStr">
        <is>
          <t>Finding the Duration [PM7.11]</t>
        </is>
      </c>
      <c r="D151" s="12" t="inlineStr">
        <is>
          <t>This nugget has learning material and questions covering the topic of finding the duration.</t>
        </is>
      </c>
      <c r="E151" s="12" t="inlineStr">
        <is>
          <t>08017356-82c3-4a9f-8192-f7d7716f72ce</t>
        </is>
      </c>
    </row>
    <row r="152" ht="45" customHeight="1">
      <c r="A152" s="12" t="inlineStr">
        <is>
          <t>Measurement</t>
        </is>
      </c>
      <c r="B152" s="12" t="inlineStr">
        <is>
          <t>Time</t>
        </is>
      </c>
      <c r="C152" s="13" t="inlineStr">
        <is>
          <t>Calendars [PM7.16]</t>
        </is>
      </c>
      <c r="D152" s="12" t="inlineStr">
        <is>
          <t>This nugget has learning material and questions covering the topic of calendars.</t>
        </is>
      </c>
      <c r="E152" s="12" t="inlineStr">
        <is>
          <t>5e887c20-924c-4cee-ab2e-2afa855f9d5a</t>
        </is>
      </c>
    </row>
    <row r="153" ht="45" customHeight="1">
      <c r="A153" s="12" t="inlineStr">
        <is>
          <t>Measurement</t>
        </is>
      </c>
      <c r="B153" s="12" t="inlineStr">
        <is>
          <t>Money</t>
        </is>
      </c>
      <c r="C153" s="13" t="inlineStr">
        <is>
          <t>Diagnostic: Money [MPYP0.18]</t>
        </is>
      </c>
      <c r="D153" s="12" t="inlineStr"/>
      <c r="E153" s="12" t="inlineStr">
        <is>
          <t>cd172edb-260d-4744-8133-59e820b339e6</t>
        </is>
      </c>
    </row>
    <row r="154" ht="45" customHeight="1">
      <c r="A154" s="12" t="inlineStr">
        <is>
          <t>Measurement</t>
        </is>
      </c>
      <c r="B154" s="12" t="inlineStr">
        <is>
          <t>Money</t>
        </is>
      </c>
      <c r="C154" s="13" t="inlineStr">
        <is>
          <t>Pounds and Pence [PM6.06]</t>
        </is>
      </c>
      <c r="D154" s="12" t="inlineStr">
        <is>
          <t>This nugget has learning material and questions covering the topic of pounds and pence.</t>
        </is>
      </c>
      <c r="E154" s="12" t="inlineStr">
        <is>
          <t>a2d4f294-a1ee-4f80-b0ca-3caae3cab9fd</t>
        </is>
      </c>
    </row>
    <row r="155" ht="45" customHeight="1">
      <c r="A155" s="12" t="inlineStr">
        <is>
          <t>Measurement</t>
        </is>
      </c>
      <c r="B155" s="12" t="inlineStr">
        <is>
          <t>Money</t>
        </is>
      </c>
      <c r="C155" s="13" t="inlineStr">
        <is>
          <t>Making Amounts (Pounds and Pence) [PM6.15]</t>
        </is>
      </c>
      <c r="D155" s="12" t="inlineStr">
        <is>
          <t>This nugget has learning material and questions covering the topic of Making Amounts (Pounds and Pence).</t>
        </is>
      </c>
      <c r="E155" s="12" t="inlineStr">
        <is>
          <t>65821653-75e1-44cc-ad22-e1a3314554be</t>
        </is>
      </c>
    </row>
    <row r="156" ht="45" customHeight="1">
      <c r="A156" s="12" t="inlineStr">
        <is>
          <t>Measurement</t>
        </is>
      </c>
      <c r="B156" s="12" t="inlineStr">
        <is>
          <t>Money</t>
        </is>
      </c>
      <c r="C156" s="13" t="inlineStr">
        <is>
          <t>Adding Amounts of Money [PM6.01]</t>
        </is>
      </c>
      <c r="D156" s="12" t="inlineStr">
        <is>
          <t>This nugget has learning material and questions covering the topic of adding money.</t>
        </is>
      </c>
      <c r="E156" s="12" t="inlineStr">
        <is>
          <t>c9ee3674-85f5-4532-bb76-110c23effda7</t>
        </is>
      </c>
    </row>
    <row r="157" ht="45" customHeight="1">
      <c r="A157" s="12" t="inlineStr">
        <is>
          <t>Measurement</t>
        </is>
      </c>
      <c r="B157" s="12" t="inlineStr">
        <is>
          <t>Money</t>
        </is>
      </c>
      <c r="C157" s="13" t="inlineStr">
        <is>
          <t>Adding Amounts of Money 2 [PM6.02]</t>
        </is>
      </c>
      <c r="D157" s="12" t="inlineStr">
        <is>
          <t>This nugget has learning material and questions covering the topic of adding amounts of money 2.</t>
        </is>
      </c>
      <c r="E157" s="12" t="inlineStr">
        <is>
          <t>61a48576-0260-48e5-8ca4-73b6d8c3966d</t>
        </is>
      </c>
    </row>
    <row r="158" ht="45" customHeight="1">
      <c r="A158" s="12" t="inlineStr">
        <is>
          <t>Measurement</t>
        </is>
      </c>
      <c r="B158" s="12" t="inlineStr">
        <is>
          <t>Money</t>
        </is>
      </c>
      <c r="C158" s="13" t="inlineStr">
        <is>
          <t>Comparing Amounts of Money [PM6.07]</t>
        </is>
      </c>
      <c r="D158" s="12" t="inlineStr">
        <is>
          <t>This nugget has learning material and questions covering the topic of comparing amounts of money.</t>
        </is>
      </c>
      <c r="E158" s="12" t="inlineStr">
        <is>
          <t>3588f0e1-e8cf-43f3-99d8-75d6c8bb7996</t>
        </is>
      </c>
    </row>
    <row r="159" ht="45" customHeight="1">
      <c r="A159" s="12" t="inlineStr">
        <is>
          <t>Measurement</t>
        </is>
      </c>
      <c r="B159" s="12" t="inlineStr">
        <is>
          <t>Money</t>
        </is>
      </c>
      <c r="C159" s="13" t="inlineStr">
        <is>
          <t>Estimating Amounts of Money [PM6.08]</t>
        </is>
      </c>
      <c r="D159" s="12" t="inlineStr">
        <is>
          <t>This nugget has learning material and questions covering the topic of estimating amounts of money.</t>
        </is>
      </c>
      <c r="E159" s="12" t="inlineStr">
        <is>
          <t>bdc5e901-c983-4c89-bc9b-5ade20c7e304</t>
        </is>
      </c>
    </row>
    <row r="160" ht="45" customHeight="1">
      <c r="A160" s="12" t="inlineStr">
        <is>
          <t>Measurement</t>
        </is>
      </c>
      <c r="B160" s="12" t="inlineStr">
        <is>
          <t>Money</t>
        </is>
      </c>
      <c r="C160" s="13" t="inlineStr">
        <is>
          <t>Finding Change 2 [PM6.03]</t>
        </is>
      </c>
      <c r="D160" s="12" t="inlineStr">
        <is>
          <t>This nugget has learning material and questions covering the topic of finding change.</t>
        </is>
      </c>
      <c r="E160" s="12" t="inlineStr">
        <is>
          <t>02510ae7-28e2-4511-944e-298181056ee5</t>
        </is>
      </c>
    </row>
    <row r="161" ht="45" customHeight="1">
      <c r="A161" s="12" t="inlineStr">
        <is>
          <t>Measurement</t>
        </is>
      </c>
      <c r="B161" s="12" t="inlineStr">
        <is>
          <t>Money</t>
        </is>
      </c>
      <c r="C161" s="13" t="inlineStr">
        <is>
          <t>Subtracting Amounts of Money [PM6.04]</t>
        </is>
      </c>
      <c r="D161" s="12" t="inlineStr">
        <is>
          <t>This nugget has learning material and questions covering the topic of subtracting amounts of money.</t>
        </is>
      </c>
      <c r="E161" s="12" t="inlineStr">
        <is>
          <t>25cac51f-36c4-4729-b1e5-7c634b75c659</t>
        </is>
      </c>
    </row>
    <row r="162" ht="45" customHeight="1">
      <c r="A162" s="12" t="inlineStr">
        <is>
          <t>Measurement</t>
        </is>
      </c>
      <c r="B162" s="12" t="inlineStr">
        <is>
          <t>Money</t>
        </is>
      </c>
      <c r="C162" s="13" t="inlineStr">
        <is>
          <t>Solving Money Problems 1 [PM6.05]</t>
        </is>
      </c>
      <c r="D162" s="12" t="inlineStr">
        <is>
          <t>This nugget has learning material and questions covering the topic of solving money problems.</t>
        </is>
      </c>
      <c r="E162" s="12" t="inlineStr">
        <is>
          <t>13a505cf-8f64-402c-9088-3afd4b12ae41</t>
        </is>
      </c>
    </row>
    <row r="163" ht="45" customHeight="1">
      <c r="A163" s="12" t="inlineStr">
        <is>
          <t>Measurement</t>
        </is>
      </c>
      <c r="B163" s="12" t="inlineStr">
        <is>
          <t>Money</t>
        </is>
      </c>
      <c r="C163" s="13" t="inlineStr">
        <is>
          <t>Solving Money Problems 2 [PM6.10]</t>
        </is>
      </c>
      <c r="D163" s="12" t="inlineStr">
        <is>
          <t xml:space="preserve">This nugget has learning material and questions covering the topic of solving money problems using multiplication and division. </t>
        </is>
      </c>
      <c r="E163" s="12" t="inlineStr">
        <is>
          <t>6156464a-6e79-496e-afca-80090255aacf</t>
        </is>
      </c>
    </row>
    <row r="164" ht="45" customHeight="1">
      <c r="A164" s="12" t="inlineStr">
        <is>
          <t>Geometry</t>
        </is>
      </c>
      <c r="B164" s="12" t="inlineStr">
        <is>
          <t>Geometry</t>
        </is>
      </c>
      <c r="C164" s="13" t="inlineStr">
        <is>
          <t>Diagnostic: Geometry [MPYP0.19]</t>
        </is>
      </c>
      <c r="D164" s="12" t="inlineStr"/>
      <c r="E164" s="12" t="inlineStr">
        <is>
          <t>56ac6a56-452d-4d3d-a66a-4b981684be01</t>
        </is>
      </c>
    </row>
    <row r="165" ht="45" customHeight="1">
      <c r="A165" s="12" t="inlineStr">
        <is>
          <t>Geometry</t>
        </is>
      </c>
      <c r="B165" s="12" t="inlineStr">
        <is>
          <t>Geometry</t>
        </is>
      </c>
      <c r="C165" s="13" t="inlineStr">
        <is>
          <t>Describing 2D Shapes [PM8.01]</t>
        </is>
      </c>
      <c r="D165" s="12" t="inlineStr">
        <is>
          <t>This nugget has learning material and questions covering the topic of describing 2D shapes.</t>
        </is>
      </c>
      <c r="E165" s="12" t="inlineStr">
        <is>
          <t>60829721-cda4-4dc2-a69a-2783f4a53759</t>
        </is>
      </c>
    </row>
    <row r="166" ht="45" customHeight="1">
      <c r="A166" s="12" t="inlineStr">
        <is>
          <t>Geometry</t>
        </is>
      </c>
      <c r="B166" s="12" t="inlineStr">
        <is>
          <t>Geometry</t>
        </is>
      </c>
      <c r="C166" s="13" t="inlineStr">
        <is>
          <t>Describing 3D Shapes [PM8.02]</t>
        </is>
      </c>
      <c r="D166" s="12" t="inlineStr">
        <is>
          <t>This nugget has learning material and questions covering the topic of describing 3D shapes.</t>
        </is>
      </c>
      <c r="E166" s="12" t="inlineStr">
        <is>
          <t>1a9bdffa-1839-4e71-bcbb-05571b7f4ddd</t>
        </is>
      </c>
    </row>
    <row r="167" ht="45" customHeight="1">
      <c r="A167" s="12" t="inlineStr">
        <is>
          <t>Geometry</t>
        </is>
      </c>
      <c r="B167" s="12" t="inlineStr">
        <is>
          <t>Geometry</t>
        </is>
      </c>
      <c r="C167" s="13" t="inlineStr">
        <is>
          <t>Nets of Shapes [PM8.03]</t>
        </is>
      </c>
      <c r="D167" s="12" t="inlineStr">
        <is>
          <t>This nugget has learning material and questions covering the topic of nets of shapes.</t>
        </is>
      </c>
      <c r="E167" s="12" t="inlineStr">
        <is>
          <t>9d34a4c0-c653-4a69-b84f-94707b5587a9</t>
        </is>
      </c>
    </row>
    <row r="168" ht="45" customHeight="1">
      <c r="A168" s="12" t="inlineStr">
        <is>
          <t>Geometry</t>
        </is>
      </c>
      <c r="B168" s="12" t="inlineStr">
        <is>
          <t>Geometry</t>
        </is>
      </c>
      <c r="C168" s="13" t="inlineStr">
        <is>
          <t>Angles in Turns 1 [PM8.04]</t>
        </is>
      </c>
      <c r="D168" s="12" t="inlineStr">
        <is>
          <t>This nugget has learning material and questions covering the topic of angles in turns.</t>
        </is>
      </c>
      <c r="E168" s="12" t="inlineStr">
        <is>
          <t>dcd04a02-8756-445f-a235-06ba09e18280</t>
        </is>
      </c>
    </row>
    <row r="169" ht="45" customHeight="1">
      <c r="A169" s="12" t="inlineStr">
        <is>
          <t>Geometry</t>
        </is>
      </c>
      <c r="B169" s="12" t="inlineStr">
        <is>
          <t>Geometry</t>
        </is>
      </c>
      <c r="C169" s="13" t="inlineStr">
        <is>
          <t>Identifying Angles [PM8.05]</t>
        </is>
      </c>
      <c r="D169" s="12" t="inlineStr">
        <is>
          <t>This nugget has learning material and questions covering the topic of identifying angles.</t>
        </is>
      </c>
      <c r="E169" s="12" t="inlineStr">
        <is>
          <t>4f29f335-d336-4e91-ac67-4a6c0405931e</t>
        </is>
      </c>
    </row>
    <row r="170" ht="45" customHeight="1">
      <c r="A170" s="12" t="inlineStr">
        <is>
          <t>Geometry</t>
        </is>
      </c>
      <c r="B170" s="12" t="inlineStr">
        <is>
          <t>Geometry</t>
        </is>
      </c>
      <c r="C170" s="13" t="inlineStr">
        <is>
          <t>Identifying Lines [PM8.06]</t>
        </is>
      </c>
      <c r="D170" s="12" t="inlineStr">
        <is>
          <t>This nugget has learning material and questions covering the topic of identifying lines.</t>
        </is>
      </c>
      <c r="E170" s="12" t="inlineStr">
        <is>
          <t>1e2f06dd-8e56-4983-9428-87b7ff690331</t>
        </is>
      </c>
    </row>
    <row r="171" ht="45" customHeight="1">
      <c r="A171" s="12" t="inlineStr">
        <is>
          <t>Geometry</t>
        </is>
      </c>
      <c r="B171" s="12" t="inlineStr">
        <is>
          <t>Geometry</t>
        </is>
      </c>
      <c r="C171" s="13" t="inlineStr">
        <is>
          <t>Lines of Symmetry [PM8.07]</t>
        </is>
      </c>
      <c r="D171" s="12" t="inlineStr">
        <is>
          <t>This nugget has learning material and questions covering the topic of lines of symmetry.</t>
        </is>
      </c>
      <c r="E171" s="12" t="inlineStr">
        <is>
          <t>362fc578-b7a1-421c-a8e8-4677b2a6d351</t>
        </is>
      </c>
    </row>
    <row r="172" ht="45" customHeight="1">
      <c r="A172" s="12" t="inlineStr">
        <is>
          <t>Geometry</t>
        </is>
      </c>
      <c r="B172" s="12" t="inlineStr">
        <is>
          <t>Geometry</t>
        </is>
      </c>
      <c r="C172" s="13" t="inlineStr">
        <is>
          <t>Rotational Symmetry [MF29.01]</t>
        </is>
      </c>
      <c r="D172" s="12" t="inlineStr">
        <is>
          <t>This nugget has learning material and questions covering the topic of Rotational Symmetry.</t>
        </is>
      </c>
      <c r="E172" s="12" t="inlineStr">
        <is>
          <t>36ef36a7-507e-409d-90f6-2d04aef89e58</t>
        </is>
      </c>
    </row>
    <row r="173" ht="45" customHeight="1">
      <c r="A173" s="12" t="inlineStr">
        <is>
          <t>Geometry</t>
        </is>
      </c>
      <c r="B173" s="12" t="inlineStr">
        <is>
          <t>Geometry</t>
        </is>
      </c>
      <c r="C173" s="13" t="inlineStr">
        <is>
          <t>Triangles [PM8.11]</t>
        </is>
      </c>
      <c r="D173" s="12" t="inlineStr">
        <is>
          <t>This nugget has learning material and questions covering the topic of comparing and classifying triangles.</t>
        </is>
      </c>
      <c r="E173" s="12" t="inlineStr">
        <is>
          <t>8a6a17f2-7e80-4328-8477-0695b0324191</t>
        </is>
      </c>
    </row>
    <row r="174" ht="45" customHeight="1">
      <c r="A174" s="12" t="inlineStr">
        <is>
          <t>Geometry</t>
        </is>
      </c>
      <c r="B174" s="12" t="inlineStr">
        <is>
          <t>Geometry</t>
        </is>
      </c>
      <c r="C174" s="13" t="inlineStr">
        <is>
          <t>Quadrilaterals [PM8.12]</t>
        </is>
      </c>
      <c r="D174" s="12" t="inlineStr">
        <is>
          <t>This nugget has learning material and questions covering the topic of comparing and classifying quadrilaterals.</t>
        </is>
      </c>
      <c r="E174" s="12" t="inlineStr">
        <is>
          <t>bffb5414-4cd9-4d38-a38b-31ec1ef581a4</t>
        </is>
      </c>
    </row>
    <row r="175" ht="45" customHeight="1">
      <c r="A175" s="12" t="inlineStr">
        <is>
          <t>Geometry</t>
        </is>
      </c>
      <c r="B175" s="12" t="inlineStr">
        <is>
          <t>Geometry</t>
        </is>
      </c>
      <c r="C175" s="13" t="inlineStr">
        <is>
          <t>Congruence [MF29.06]</t>
        </is>
      </c>
      <c r="D175" s="12" t="inlineStr">
        <is>
          <t>This nugget has learning material and questions covering the topic of Congruence.</t>
        </is>
      </c>
      <c r="E175" s="12" t="inlineStr">
        <is>
          <t>5fdf1ac4-cf5f-423e-9999-af1b3724c7e3</t>
        </is>
      </c>
    </row>
    <row r="176" ht="45" customHeight="1">
      <c r="A176" s="12" t="inlineStr">
        <is>
          <t>Geometry</t>
        </is>
      </c>
      <c r="B176" s="12" t="inlineStr">
        <is>
          <t>Geometry</t>
        </is>
      </c>
      <c r="C176" s="13" t="inlineStr">
        <is>
          <t>Sorting Shapes [PM8.13]</t>
        </is>
      </c>
      <c r="D176" s="12" t="inlineStr">
        <is>
          <t>This nugget has learning material and questions covering the topic of sorting shapes.</t>
        </is>
      </c>
      <c r="E176" s="12" t="inlineStr">
        <is>
          <t>f057b902-6a6d-4217-b7b9-e72f8ea6430a</t>
        </is>
      </c>
    </row>
    <row r="177" ht="45" customHeight="1">
      <c r="A177" s="12" t="inlineStr">
        <is>
          <t>Geometry</t>
        </is>
      </c>
      <c r="B177" s="12" t="inlineStr">
        <is>
          <t>Geometry</t>
        </is>
      </c>
      <c r="C177" s="13" t="inlineStr">
        <is>
          <t>Describing Position [PM8.14]</t>
        </is>
      </c>
      <c r="D177" s="12" t="inlineStr">
        <is>
          <t>This nugget has learning material and questions covering the topic of describing position.</t>
        </is>
      </c>
      <c r="E177" s="12" t="inlineStr">
        <is>
          <t>9ae210ed-b584-4f21-954b-72f65b5aa242</t>
        </is>
      </c>
    </row>
    <row r="178" ht="45" customHeight="1">
      <c r="A178" s="12" t="inlineStr">
        <is>
          <t>Geometry</t>
        </is>
      </c>
      <c r="B178" s="12" t="inlineStr">
        <is>
          <t>Geometry</t>
        </is>
      </c>
      <c r="C178" s="13" t="inlineStr">
        <is>
          <t>Plotting Points [PM8.15]</t>
        </is>
      </c>
      <c r="D178" s="12" t="inlineStr">
        <is>
          <t>This nugget has learning material and questions covering the topic of plotting points.</t>
        </is>
      </c>
      <c r="E178" s="12" t="inlineStr">
        <is>
          <t>1439654f-dbb1-4a83-88ec-d572fec9d4ef</t>
        </is>
      </c>
    </row>
    <row r="179" ht="45" customHeight="1">
      <c r="A179" s="12" t="inlineStr">
        <is>
          <t>Geometry</t>
        </is>
      </c>
      <c r="B179" s="12" t="inlineStr">
        <is>
          <t>Geometry</t>
        </is>
      </c>
      <c r="C179" s="13" t="inlineStr">
        <is>
          <t>Translation 1 [PM8.16]</t>
        </is>
      </c>
      <c r="D179" s="12" t="inlineStr">
        <is>
          <t>This nugget has learning material and questions covering the topic of translation (describing movements)</t>
        </is>
      </c>
      <c r="E179" s="12" t="inlineStr">
        <is>
          <t>a7ce7d08-37f2-4b84-b71e-03aeb22801e4</t>
        </is>
      </c>
    </row>
    <row r="180" ht="45" customHeight="1">
      <c r="A180" s="12" t="inlineStr">
        <is>
          <t>Geometry</t>
        </is>
      </c>
      <c r="B180" s="12" t="inlineStr">
        <is>
          <t>Geometry</t>
        </is>
      </c>
      <c r="C180" s="13" t="inlineStr">
        <is>
          <t>Probability Scale in Words [MF46.01]</t>
        </is>
      </c>
      <c r="D180" s="12" t="inlineStr">
        <is>
          <t>This nugget has learning material and questions covering the topic of Probability Scale in Words.</t>
        </is>
      </c>
      <c r="E180" s="12" t="inlineStr">
        <is>
          <t>0e35af1f-b210-448c-9ae9-b3c365ebbe92</t>
        </is>
      </c>
    </row>
    <row r="181" ht="45" customHeight="1">
      <c r="A181" s="12" t="inlineStr">
        <is>
          <t>Statistics</t>
        </is>
      </c>
      <c r="B181" s="12" t="inlineStr">
        <is>
          <t>Statistics</t>
        </is>
      </c>
      <c r="C181" s="13" t="inlineStr">
        <is>
          <t>Diagnostic: Statistics [MPYP0.20]</t>
        </is>
      </c>
      <c r="D181" s="12" t="inlineStr"/>
      <c r="E181" s="12" t="inlineStr">
        <is>
          <t>539c2541-a332-4572-98b5-eff910a14c43</t>
        </is>
      </c>
    </row>
    <row r="182" ht="45" customHeight="1">
      <c r="A182" s="12" t="inlineStr">
        <is>
          <t>Statistics</t>
        </is>
      </c>
      <c r="B182" s="12" t="inlineStr">
        <is>
          <t>Statistics</t>
        </is>
      </c>
      <c r="C182" s="13" t="inlineStr">
        <is>
          <t>Venn Diagrams [PM9.17]</t>
        </is>
      </c>
      <c r="D182" s="12" t="inlineStr">
        <is>
          <t>This nugget has learning material and questions covering the topic of Venn diagrams.</t>
        </is>
      </c>
      <c r="E182" s="12" t="inlineStr">
        <is>
          <t>d2ea611e-8230-494f-beea-e3918f6c5986</t>
        </is>
      </c>
    </row>
    <row r="183" ht="45" customHeight="1">
      <c r="A183" s="12" t="inlineStr">
        <is>
          <t>Statistics</t>
        </is>
      </c>
      <c r="B183" s="12" t="inlineStr">
        <is>
          <t>Statistics</t>
        </is>
      </c>
      <c r="C183" s="13" t="inlineStr">
        <is>
          <t>Carroll Diagrams [PM9.18]</t>
        </is>
      </c>
      <c r="D183" s="12" t="inlineStr">
        <is>
          <t>This nugget has learning material and questions covering the topic of Carroll diagrams.</t>
        </is>
      </c>
      <c r="E183" s="12" t="inlineStr">
        <is>
          <t>52dfe4a3-169e-47d5-a91b-10e32ccd9ff1</t>
        </is>
      </c>
    </row>
    <row r="184" ht="45" customHeight="1">
      <c r="A184" s="12" t="inlineStr">
        <is>
          <t>Statistics</t>
        </is>
      </c>
      <c r="B184" s="12" t="inlineStr">
        <is>
          <t>Statistics</t>
        </is>
      </c>
      <c r="C184" s="13" t="inlineStr">
        <is>
          <t>Tree Diagrams (for Sorting) [PM9.19]</t>
        </is>
      </c>
      <c r="D184" s="12" t="inlineStr">
        <is>
          <t>This nugget has learning material and questions covering the topic of tree diagrams (for sorting).</t>
        </is>
      </c>
      <c r="E184" s="12" t="inlineStr">
        <is>
          <t>72ccb412-f571-4d88-991b-2c79e6903ff0</t>
        </is>
      </c>
    </row>
    <row r="185" ht="45" customHeight="1">
      <c r="A185" s="12" t="inlineStr">
        <is>
          <t>Statistics</t>
        </is>
      </c>
      <c r="B185" s="12" t="inlineStr">
        <is>
          <t>Statistics</t>
        </is>
      </c>
      <c r="C185" s="13" t="inlineStr">
        <is>
          <t>Tally Charts [PM9.16]</t>
        </is>
      </c>
      <c r="D185" s="12" t="inlineStr">
        <is>
          <t>This nugget has learning material and questions covering the topic of Tally Charts.</t>
        </is>
      </c>
      <c r="E185" s="12" t="inlineStr">
        <is>
          <t>fc37a76a-510c-4366-af0d-fccf7b7db822</t>
        </is>
      </c>
    </row>
    <row r="186" ht="45" customHeight="1">
      <c r="A186" s="12" t="inlineStr">
        <is>
          <t>Statistics</t>
        </is>
      </c>
      <c r="B186" s="12" t="inlineStr">
        <is>
          <t>Statistics</t>
        </is>
      </c>
      <c r="C186" s="13" t="inlineStr">
        <is>
          <t>Tables 2 [PM9.02]</t>
        </is>
      </c>
      <c r="D186" s="12" t="inlineStr">
        <is>
          <t>This nugget has learning material and questions covering the topic of tables.</t>
        </is>
      </c>
      <c r="E186" s="12" t="inlineStr">
        <is>
          <t>03a20295-fbe3-470e-9c62-40cb0fa38666</t>
        </is>
      </c>
    </row>
    <row r="187" ht="45" customHeight="1">
      <c r="A187" s="12" t="inlineStr">
        <is>
          <t>Statistics</t>
        </is>
      </c>
      <c r="B187" s="12" t="inlineStr">
        <is>
          <t>Statistics</t>
        </is>
      </c>
      <c r="C187" s="13" t="inlineStr">
        <is>
          <t>Pictograms [PM9.01]</t>
        </is>
      </c>
      <c r="D187" s="12" t="inlineStr">
        <is>
          <t>This nugget has learning material and questions covering the topic of pictograms.</t>
        </is>
      </c>
      <c r="E187" s="12" t="inlineStr">
        <is>
          <t>806a6f68-9708-421d-aec4-dedab4886224</t>
        </is>
      </c>
    </row>
    <row r="188" ht="45" customHeight="1">
      <c r="A188" s="12" t="inlineStr">
        <is>
          <t>Statistics</t>
        </is>
      </c>
      <c r="B188" s="12" t="inlineStr">
        <is>
          <t>Statistics</t>
        </is>
      </c>
      <c r="C188" s="13" t="inlineStr">
        <is>
          <t>Bar Charts 1 [PM9.03]</t>
        </is>
      </c>
      <c r="D188" s="12" t="inlineStr">
        <is>
          <t>This nugget has learning material and questions covering the topic of bar charts.</t>
        </is>
      </c>
      <c r="E188" s="12" t="inlineStr">
        <is>
          <t>54ae9636-6385-4644-8b09-a9a49f253765</t>
        </is>
      </c>
    </row>
    <row r="189" ht="45" customHeight="1">
      <c r="A189" s="12" t="inlineStr">
        <is>
          <t>Statistics</t>
        </is>
      </c>
      <c r="B189" s="12" t="inlineStr">
        <is>
          <t>Statistics</t>
        </is>
      </c>
      <c r="C189" s="13" t="inlineStr">
        <is>
          <t>Line Graphs 1 [PM9.04]</t>
        </is>
      </c>
      <c r="D189" s="12" t="inlineStr">
        <is>
          <t>This nugget has learning material and questions covering the topic of line graphs (or time graphs).</t>
        </is>
      </c>
      <c r="E189" s="12" t="inlineStr">
        <is>
          <t>6e7c4aa4-0cf1-4441-95b8-5a63aae243af</t>
        </is>
      </c>
    </row>
    <row r="190" ht="45" customHeight="1">
      <c r="A190" s="12" t="inlineStr">
        <is>
          <t>Lower Grade Catchup</t>
        </is>
      </c>
      <c r="B190" s="12" t="inlineStr">
        <is>
          <t>Number and Place Value</t>
        </is>
      </c>
      <c r="C190" s="13" t="inlineStr">
        <is>
          <t>Single Digit Addition [PM10.11]</t>
        </is>
      </c>
      <c r="D190" s="12" t="inlineStr">
        <is>
          <t>This nugget has learning material and questions covering the topic of single digit addition.</t>
        </is>
      </c>
      <c r="E190" s="12" t="inlineStr">
        <is>
          <t>c00a705d-307a-4499-a65b-2420bb16e41d</t>
        </is>
      </c>
    </row>
    <row r="191" ht="45" customHeight="1">
      <c r="A191" s="12" t="inlineStr">
        <is>
          <t>Lower Grade Catchup</t>
        </is>
      </c>
      <c r="B191" s="12" t="inlineStr">
        <is>
          <t>Number and Place Value</t>
        </is>
      </c>
      <c r="C191" s="13" t="inlineStr">
        <is>
          <t>Single Digit Subtraction [PM10.13]</t>
        </is>
      </c>
      <c r="D191" s="12" t="inlineStr">
        <is>
          <t>This nugget has learning material and questions covering the topic of single digit subtraction.</t>
        </is>
      </c>
      <c r="E191" s="12" t="inlineStr">
        <is>
          <t>1a633445-7f34-4079-b403-63ce773e6ccc</t>
        </is>
      </c>
    </row>
    <row r="192" ht="45" customHeight="1">
      <c r="A192" s="12" t="inlineStr">
        <is>
          <t>Lower Grade Catchup</t>
        </is>
      </c>
      <c r="B192" s="12" t="inlineStr">
        <is>
          <t>Number and Place Value</t>
        </is>
      </c>
      <c r="C192" s="13" t="inlineStr">
        <is>
          <t>2-Digit: Recognising Place Value [PM1.34]</t>
        </is>
      </c>
      <c r="D192" s="12" t="inlineStr">
        <is>
          <t>This nugget has learning material and questions covering the topic of Recognising Place Value (2 Digit) .</t>
        </is>
      </c>
      <c r="E192" s="12" t="inlineStr">
        <is>
          <t>3bbec49f-12ac-412c-99be-2718c23a5ab7</t>
        </is>
      </c>
    </row>
    <row r="193" ht="45" customHeight="1">
      <c r="A193" s="12" t="inlineStr">
        <is>
          <t>Lower Grade Catchup</t>
        </is>
      </c>
      <c r="B193" s="12" t="inlineStr">
        <is>
          <t>Number and Place Value</t>
        </is>
      </c>
      <c r="C193" s="13" t="inlineStr">
        <is>
          <t>2-Digit: Representing Numbers [PM1.35]</t>
        </is>
      </c>
      <c r="D193" s="12" t="inlineStr">
        <is>
          <t>This nugget has learning material and questions covering the topic of Representing Numbers (2 Digit) .</t>
        </is>
      </c>
      <c r="E193" s="12" t="inlineStr">
        <is>
          <t>f12ee8a7-c0c8-4c03-a174-14f27c2d4015</t>
        </is>
      </c>
    </row>
    <row r="194" ht="45" customHeight="1">
      <c r="A194" s="12" t="inlineStr">
        <is>
          <t>Lower Grade Catchup</t>
        </is>
      </c>
      <c r="B194" s="12" t="inlineStr">
        <is>
          <t>Number and Place Value</t>
        </is>
      </c>
      <c r="C194" s="13" t="inlineStr">
        <is>
          <t>Number Lines to 100 [PM1.36]</t>
        </is>
      </c>
      <c r="D194" s="12" t="inlineStr">
        <is>
          <t>This nugget has learning material and questions covering the topic of Number Lines to 100.</t>
        </is>
      </c>
      <c r="E194" s="12" t="inlineStr">
        <is>
          <t>20deeac3-4089-4fb0-9bdd-88274cf31b70</t>
        </is>
      </c>
    </row>
    <row r="195" ht="45" customHeight="1">
      <c r="A195" s="12" t="inlineStr">
        <is>
          <t>Lower Grade Catchup</t>
        </is>
      </c>
      <c r="B195" s="12" t="inlineStr">
        <is>
          <t>Addition and Subtraction</t>
        </is>
      </c>
      <c r="C195" s="13" t="inlineStr">
        <is>
          <t>2-Digit: Finding 10 More or 10 Less [PM1.38]</t>
        </is>
      </c>
      <c r="D195" s="12" t="inlineStr">
        <is>
          <t>This nugget has learning material and questions covering the topic of Finding 10 More or 10 Less (2 Digit).</t>
        </is>
      </c>
      <c r="E195" s="12" t="inlineStr">
        <is>
          <t>2762057b-7600-46c5-80a7-df3bb8e455be</t>
        </is>
      </c>
    </row>
    <row r="196" ht="45" customHeight="1">
      <c r="A196" s="12" t="inlineStr">
        <is>
          <t>Lower Grade Catchup</t>
        </is>
      </c>
      <c r="B196" s="12" t="inlineStr">
        <is>
          <t>Addition and Subtraction</t>
        </is>
      </c>
      <c r="C196" s="13" t="inlineStr">
        <is>
          <t>Number Bonds to 20 [PM2.30]</t>
        </is>
      </c>
      <c r="D196" s="12" t="inlineStr">
        <is>
          <t>This nugget has learning material and questions covering the topic of Number Bonds to 20.</t>
        </is>
      </c>
      <c r="E196" s="12" t="inlineStr">
        <is>
          <t>4cece8a6-d474-4ab0-b44a-425e1b52ef90</t>
        </is>
      </c>
    </row>
    <row r="197" ht="45" customHeight="1">
      <c r="A197" s="12" t="inlineStr">
        <is>
          <t>Lower Grade Catchup</t>
        </is>
      </c>
      <c r="B197" s="12" t="inlineStr">
        <is>
          <t>Addition and Subtraction</t>
        </is>
      </c>
      <c r="C197" s="13" t="inlineStr">
        <is>
          <t>Number Bonds to 100 [PM2.31]</t>
        </is>
      </c>
      <c r="D197" s="12" t="inlineStr">
        <is>
          <t>This nugget has learning material and questions covering the topic of Number Bonds to 100.</t>
        </is>
      </c>
      <c r="E197" s="12" t="inlineStr">
        <is>
          <t>f211d645-f04e-4a0b-b2d4-f0561e447e51</t>
        </is>
      </c>
    </row>
    <row r="198" ht="45" customHeight="1">
      <c r="A198" s="12" t="inlineStr">
        <is>
          <t>Lower Grade Catchup</t>
        </is>
      </c>
      <c r="B198" s="12" t="inlineStr">
        <is>
          <t>Addition and Subtraction</t>
        </is>
      </c>
      <c r="C198" s="13" t="inlineStr">
        <is>
          <t>Adding Three 1-Digit Numbers [PM2.32]</t>
        </is>
      </c>
      <c r="D198" s="12" t="inlineStr">
        <is>
          <t>This nugget has learning material and questions covering the topic of Adding Three 1 Digit Numbers.</t>
        </is>
      </c>
      <c r="E198" s="12" t="inlineStr">
        <is>
          <t>b161af73-4fcd-4d6f-b7f2-489256ed4458</t>
        </is>
      </c>
    </row>
    <row r="199" ht="45" customHeight="1">
      <c r="A199" s="12" t="inlineStr">
        <is>
          <t>Lower Grade Catchup</t>
        </is>
      </c>
      <c r="B199" s="12" t="inlineStr">
        <is>
          <t>Addition and Subtraction</t>
        </is>
      </c>
      <c r="C199" s="13" t="inlineStr">
        <is>
          <t>2-Digit: Adding and Subtracting 1s (Not Crossing 10) [PM2.33]</t>
        </is>
      </c>
      <c r="D199" s="12" t="inlineStr">
        <is>
          <t>This nugget has learning material and questions covering the topic of Adding and subtracting 1s (2 Digit , Not Crossing 10).</t>
        </is>
      </c>
      <c r="E199" s="12" t="inlineStr">
        <is>
          <t>0d0e2d80-faa7-41f6-8db8-4aff6b32e20c</t>
        </is>
      </c>
    </row>
    <row r="200" ht="45" customHeight="1">
      <c r="A200" s="12" t="inlineStr">
        <is>
          <t>Lower Grade Catchup</t>
        </is>
      </c>
      <c r="B200" s="12" t="inlineStr">
        <is>
          <t>Addition and Subtraction</t>
        </is>
      </c>
      <c r="C200" s="13" t="inlineStr">
        <is>
          <t>2-Digit: Adding and Subtracting Multiples of 10 [PM2.34]</t>
        </is>
      </c>
      <c r="D200" s="12" t="inlineStr">
        <is>
          <t>This nugget has learning material and questions covering the topic of Adding and Subtracting Multiples of 10 (2 Digit).</t>
        </is>
      </c>
      <c r="E200" s="12" t="inlineStr">
        <is>
          <t>d05a7c93-1b2a-4a05-89f0-d510cba961ba</t>
        </is>
      </c>
    </row>
    <row r="201" ht="45" customHeight="1">
      <c r="A201" s="12" t="inlineStr">
        <is>
          <t>Lower Grade Catchup</t>
        </is>
      </c>
      <c r="B201" s="12" t="inlineStr">
        <is>
          <t>Addition and Subtraction</t>
        </is>
      </c>
      <c r="C201" s="13" t="inlineStr">
        <is>
          <t>2-Digit: Adding 1 Digit Numbers (Crossing 10) [PM2.35]</t>
        </is>
      </c>
      <c r="D201" s="12" t="inlineStr">
        <is>
          <t>This nugget has learning material and questions covering the topic of Adding 1 Digit Numbers (2 Digit, Crossing 10).</t>
        </is>
      </c>
      <c r="E201" s="12" t="inlineStr">
        <is>
          <t>6fe0afec-6ddd-4114-878f-86973be367f3</t>
        </is>
      </c>
    </row>
    <row r="202" ht="45" customHeight="1">
      <c r="A202" s="12" t="inlineStr">
        <is>
          <t>Lower Grade Catchup</t>
        </is>
      </c>
      <c r="B202" s="12" t="inlineStr">
        <is>
          <t>Addition and Subtraction</t>
        </is>
      </c>
      <c r="C202" s="13" t="inlineStr">
        <is>
          <t>2-Digit: Subtracting 1 Digit Numbers (Crossing 10) [PM2.36]</t>
        </is>
      </c>
      <c r="D202" s="12" t="inlineStr">
        <is>
          <t>This nugget has learning material and questions covering the topic of Subtracting 1 Digit Numbers (2 Digit, Crossing 10).</t>
        </is>
      </c>
      <c r="E202" s="12" t="inlineStr">
        <is>
          <t>db143507-a08c-4e44-9af4-420bcd22d83a</t>
        </is>
      </c>
    </row>
    <row r="203" ht="45" customHeight="1">
      <c r="A203" s="12" t="inlineStr">
        <is>
          <t>Lower Grade Catchup</t>
        </is>
      </c>
      <c r="B203" s="12" t="inlineStr">
        <is>
          <t>Addition and Subtraction</t>
        </is>
      </c>
      <c r="C203" s="13" t="inlineStr">
        <is>
          <t>2-Digit: Adding 2 Digit Numbers (No Exchanging) [PM2.37]</t>
        </is>
      </c>
      <c r="D203" s="12" t="inlineStr">
        <is>
          <t>This nugget has learning material and questions covering the topic of Adding 2 Digit Numbers (2 Digit, No Exchanging).</t>
        </is>
      </c>
      <c r="E203" s="12" t="inlineStr">
        <is>
          <t>815370c7-e70b-42aa-8a51-0dadc3760c93</t>
        </is>
      </c>
    </row>
    <row r="204" ht="45" customHeight="1">
      <c r="A204" s="12" t="inlineStr">
        <is>
          <t>Lower Grade Catchup</t>
        </is>
      </c>
      <c r="B204" s="12" t="inlineStr">
        <is>
          <t>Addition and Subtraction</t>
        </is>
      </c>
      <c r="C204" s="13" t="inlineStr">
        <is>
          <t>2-Digit: Subtracting 2 Digit Numbers (No Exchanging) [PM2.38]</t>
        </is>
      </c>
      <c r="D204" s="12" t="inlineStr">
        <is>
          <t>This nugget has learning material and questions covering the topic of Subtracting 2 Digit Numbers (2 Digit, No Exchanging).</t>
        </is>
      </c>
      <c r="E204" s="12" t="inlineStr">
        <is>
          <t>a9ad84d5-4430-4c9b-b228-1081403b78d2</t>
        </is>
      </c>
    </row>
    <row r="205" ht="45" customHeight="1">
      <c r="A205" s="12" t="inlineStr">
        <is>
          <t>Lower Grade Catchup</t>
        </is>
      </c>
      <c r="B205" s="12" t="inlineStr">
        <is>
          <t>Addition and Subtraction</t>
        </is>
      </c>
      <c r="C205" s="13" t="inlineStr">
        <is>
          <t>2-Digit: Adding 2 Digit Numbers (With Exchanging) [PM2.39]</t>
        </is>
      </c>
      <c r="D205" s="12" t="inlineStr">
        <is>
          <t>This nugget has learning material and questions covering the topic of Adding 2 Digit Numbers (2 Digit , With Exchanging).</t>
        </is>
      </c>
      <c r="E205" s="12" t="inlineStr">
        <is>
          <t>d76574d4-223e-41f1-ae29-bff2c1687594</t>
        </is>
      </c>
    </row>
    <row r="206" ht="45" customHeight="1">
      <c r="A206" s="12" t="inlineStr">
        <is>
          <t>Lower Grade Catchup</t>
        </is>
      </c>
      <c r="B206" s="12" t="inlineStr">
        <is>
          <t>Addition and Subtraction</t>
        </is>
      </c>
      <c r="C206" s="13" t="inlineStr">
        <is>
          <t>2-Digit: Subtracting 2 Digit Numbers (With Exchanging) [PM2.40]</t>
        </is>
      </c>
      <c r="D206" s="12" t="inlineStr">
        <is>
          <t>This nugget has learning material and questions covering the topic of Subtracting 2 Digit Numbers (2 Digit , With Exchanging)</t>
        </is>
      </c>
      <c r="E206" s="12" t="inlineStr">
        <is>
          <t>c0245b45-8fec-4945-b53b-3868e1198554</t>
        </is>
      </c>
    </row>
    <row r="207" ht="45" customHeight="1">
      <c r="A207" s="12" t="inlineStr">
        <is>
          <t>Lower Grade Catchup</t>
        </is>
      </c>
      <c r="B207" s="12" t="inlineStr">
        <is>
          <t>Multiplication and Division</t>
        </is>
      </c>
      <c r="C207" s="13" t="inlineStr">
        <is>
          <t>Odd and Even Numbers [PM3.62]</t>
        </is>
      </c>
      <c r="D207" s="12" t="inlineStr">
        <is>
          <t>This nugget has learning material and questions covering the topic of Odd and Even Numbers.</t>
        </is>
      </c>
      <c r="E207" s="12" t="inlineStr">
        <is>
          <t>e14fddf4-bad9-48d1-ae65-b8ff273c9611</t>
        </is>
      </c>
    </row>
    <row r="208" ht="45" customHeight="1">
      <c r="A208" s="12" t="inlineStr">
        <is>
          <t>Lower Grade Catchup</t>
        </is>
      </c>
      <c r="B208" s="12" t="inlineStr">
        <is>
          <t>Multiplication and Division</t>
        </is>
      </c>
      <c r="C208" s="13" t="inlineStr">
        <is>
          <t>Understanding Multiplication [PM3.63]</t>
        </is>
      </c>
      <c r="D208" s="12" t="inlineStr">
        <is>
          <t>This nugget has learning material and questions covering the topic of Understanding Multiplication.</t>
        </is>
      </c>
      <c r="E208" s="12" t="inlineStr">
        <is>
          <t>deb4e84d-1ac1-4138-bf7b-5927bb2ae6ca</t>
        </is>
      </c>
    </row>
    <row r="209" ht="45" customHeight="1">
      <c r="A209" s="12" t="inlineStr">
        <is>
          <t>Lower Grade Catchup</t>
        </is>
      </c>
      <c r="B209" s="12" t="inlineStr">
        <is>
          <t>Multiplication and Division</t>
        </is>
      </c>
      <c r="C209" s="13" t="inlineStr">
        <is>
          <t>Multiplying by 2 [PM10.05]</t>
        </is>
      </c>
      <c r="D209" s="12" t="inlineStr">
        <is>
          <t>This nugget has learning material and questions covering the topic of multiplying by 2.</t>
        </is>
      </c>
      <c r="E209" s="12" t="inlineStr">
        <is>
          <t>9a532771-c714-45bb-a91e-f1eca99ee5cf</t>
        </is>
      </c>
    </row>
    <row r="210" ht="45" customHeight="1">
      <c r="A210" s="12" t="inlineStr">
        <is>
          <t>Lower Grade Catchup</t>
        </is>
      </c>
      <c r="B210" s="12" t="inlineStr">
        <is>
          <t>Multiplication and Division</t>
        </is>
      </c>
      <c r="C210" s="13" t="inlineStr">
        <is>
          <t>Multiplying by 5 [PM10.06]</t>
        </is>
      </c>
      <c r="D210" s="12" t="inlineStr">
        <is>
          <t>This nugget has learning material and questions covering the topic of multiplying by 5.</t>
        </is>
      </c>
      <c r="E210" s="12" t="inlineStr">
        <is>
          <t>6ea5214c-e0d5-47ec-8499-9c27fcf95505</t>
        </is>
      </c>
    </row>
    <row r="211" ht="45" customHeight="1">
      <c r="A211" s="12" t="inlineStr">
        <is>
          <t>Lower Grade Catchup</t>
        </is>
      </c>
      <c r="B211" s="12" t="inlineStr">
        <is>
          <t>Multiplication and Division</t>
        </is>
      </c>
      <c r="C211" s="13" t="inlineStr">
        <is>
          <t>Multiplying by 10 [PM10.07]</t>
        </is>
      </c>
      <c r="D211" s="12" t="inlineStr">
        <is>
          <t>This nugget has learning material and questions covering the topic of multiplying by 10.</t>
        </is>
      </c>
      <c r="E211" s="12" t="inlineStr">
        <is>
          <t>27fefe41-b4fb-474e-8d06-20b68af4f8d4</t>
        </is>
      </c>
    </row>
    <row r="212" ht="45" customHeight="1">
      <c r="A212" s="12" t="inlineStr">
        <is>
          <t>Lower Grade Catchup</t>
        </is>
      </c>
      <c r="B212" s="12" t="inlineStr">
        <is>
          <t>Multiplication and Division</t>
        </is>
      </c>
      <c r="C212" s="13" t="inlineStr">
        <is>
          <t>Dividing by 2 [PM10.08]</t>
        </is>
      </c>
      <c r="D212" s="12" t="inlineStr">
        <is>
          <t>This nugget has learning material and questions covering the topic of dividing by 2.</t>
        </is>
      </c>
      <c r="E212" s="12" t="inlineStr">
        <is>
          <t>b9f7c86d-45e6-4eae-bb3b-1312164bccf7</t>
        </is>
      </c>
    </row>
    <row r="213" ht="45" customHeight="1">
      <c r="A213" s="12" t="inlineStr">
        <is>
          <t>Lower Grade Catchup</t>
        </is>
      </c>
      <c r="B213" s="12" t="inlineStr">
        <is>
          <t>Multiplication and Division</t>
        </is>
      </c>
      <c r="C213" s="13" t="inlineStr">
        <is>
          <t>Dividing by 5 [PM10.09]</t>
        </is>
      </c>
      <c r="D213" s="12" t="inlineStr">
        <is>
          <t>This nugget has learning material and questions covering the topic of dividing by 5.</t>
        </is>
      </c>
      <c r="E213" s="12" t="inlineStr">
        <is>
          <t>a957ba6f-1745-4db4-acb0-919017082676</t>
        </is>
      </c>
    </row>
    <row r="214" ht="45" customHeight="1">
      <c r="A214" s="12" t="inlineStr">
        <is>
          <t>Lower Grade Catchup</t>
        </is>
      </c>
      <c r="B214" s="12" t="inlineStr">
        <is>
          <t>Multiplication and Division</t>
        </is>
      </c>
      <c r="C214" s="13" t="inlineStr">
        <is>
          <t>Dividing by 10 [PM10.10]</t>
        </is>
      </c>
      <c r="D214" s="12" t="inlineStr">
        <is>
          <t>This nugget has learning material and questions covering the topic of dividing by 10.</t>
        </is>
      </c>
      <c r="E214" s="12" t="inlineStr">
        <is>
          <t>e964f50f-2b9d-4ec8-a211-d13c63b1c918</t>
        </is>
      </c>
    </row>
    <row r="215" ht="45" customHeight="1">
      <c r="A215" s="12" t="inlineStr">
        <is>
          <t>Lower Grade Catchup</t>
        </is>
      </c>
      <c r="B215" s="12" t="inlineStr">
        <is>
          <t>Multiplication and Division</t>
        </is>
      </c>
      <c r="C215" s="13" t="inlineStr">
        <is>
          <t>Counting in Multiples of 2 [PM10.01]</t>
        </is>
      </c>
      <c r="D215" s="12" t="inlineStr">
        <is>
          <t>This nugget has learning material and questions covering the topic of counting in multiples of 2.</t>
        </is>
      </c>
      <c r="E215" s="12" t="inlineStr">
        <is>
          <t>feac5e8f-c30e-4fa2-a991-cce3f4e93255</t>
        </is>
      </c>
    </row>
    <row r="216" ht="45" customHeight="1">
      <c r="A216" s="12" t="inlineStr">
        <is>
          <t>Lower Grade Catchup</t>
        </is>
      </c>
      <c r="B216" s="12" t="inlineStr">
        <is>
          <t>Multiplication and Division</t>
        </is>
      </c>
      <c r="C216" s="13" t="inlineStr">
        <is>
          <t>Counting in Multiples of 5 [PM10.03]</t>
        </is>
      </c>
      <c r="D216" s="12" t="inlineStr">
        <is>
          <t>This nugget has learning material and questions covering the topic of counting in multiples of 5.</t>
        </is>
      </c>
      <c r="E216" s="12" t="inlineStr">
        <is>
          <t>b96fec8a-4bfd-410c-9646-655b1488d0dc</t>
        </is>
      </c>
    </row>
    <row r="217" ht="45" customHeight="1">
      <c r="A217" s="12" t="inlineStr">
        <is>
          <t>Lower Grade Catchup</t>
        </is>
      </c>
      <c r="B217" s="12" t="inlineStr">
        <is>
          <t>Multiplication and Division</t>
        </is>
      </c>
      <c r="C217" s="13" t="inlineStr">
        <is>
          <t>Counting in Multiples of 10 [PM10.04]</t>
        </is>
      </c>
      <c r="D217" s="12" t="inlineStr">
        <is>
          <t>This nugget has learning material and questions covering the topic of counting in multiples of 10.</t>
        </is>
      </c>
      <c r="E217" s="12" t="inlineStr">
        <is>
          <t>26a6aa54-904b-4434-87af-311127e23a5c</t>
        </is>
      </c>
    </row>
    <row r="218" ht="45" customHeight="1">
      <c r="A218" s="12" t="inlineStr">
        <is>
          <t>Lower Grade Catchup</t>
        </is>
      </c>
      <c r="B218" s="12" t="inlineStr">
        <is>
          <t>Fractions</t>
        </is>
      </c>
      <c r="C218" s="13" t="inlineStr">
        <is>
          <t>Recognising and Finding a Half [PM4.37]</t>
        </is>
      </c>
      <c r="D218" s="12" t="inlineStr">
        <is>
          <t>This nugget has learning material and questions covering the topic of Recognising and Finding a Half.</t>
        </is>
      </c>
      <c r="E218" s="12" t="inlineStr">
        <is>
          <t>20d5ebe5-ce6a-4f1e-8e94-90e3a6826ed0</t>
        </is>
      </c>
    </row>
    <row r="219" ht="45" customHeight="1">
      <c r="A219" s="12" t="inlineStr">
        <is>
          <t>Lower Grade Catchup</t>
        </is>
      </c>
      <c r="B219" s="12" t="inlineStr">
        <is>
          <t>Fractions</t>
        </is>
      </c>
      <c r="C219" s="13" t="inlineStr">
        <is>
          <t>Recognising and Finding Quarters [PM4.38]</t>
        </is>
      </c>
      <c r="D219" s="12" t="inlineStr">
        <is>
          <t>This nugget has learning material and questions covering the topic of Recognising and Finding Quarters.</t>
        </is>
      </c>
      <c r="E219" s="12" t="inlineStr">
        <is>
          <t>acb0bf82-bd42-4793-8f51-8213530277e6</t>
        </is>
      </c>
    </row>
    <row r="220" ht="45" customHeight="1">
      <c r="A220" s="12" t="inlineStr">
        <is>
          <t>Lower Grade Catchup</t>
        </is>
      </c>
      <c r="B220" s="12" t="inlineStr">
        <is>
          <t>Fractions</t>
        </is>
      </c>
      <c r="C220" s="13" t="inlineStr">
        <is>
          <t>Recognising and Finding Thirds [PM4.39]</t>
        </is>
      </c>
      <c r="D220" s="12" t="inlineStr">
        <is>
          <t>This nugget has learning material and questions covering the topic of Recognising and Finding Thirds.</t>
        </is>
      </c>
      <c r="E220" s="12" t="inlineStr">
        <is>
          <t>bebd42f9-e826-42f2-8aa4-0a625ca46706</t>
        </is>
      </c>
    </row>
    <row r="221" ht="45" customHeight="1">
      <c r="A221" s="12" t="inlineStr">
        <is>
          <t>Lower Grade Catchup</t>
        </is>
      </c>
      <c r="B221" s="12" t="inlineStr">
        <is>
          <t>Money</t>
        </is>
      </c>
      <c r="C221" s="13" t="inlineStr">
        <is>
          <t>Counting Money (Pence) [PM6.11]</t>
        </is>
      </c>
      <c r="D221" s="12" t="inlineStr">
        <is>
          <t>This nugget has learning material and questions covering the topic of Counting Money (Pence).</t>
        </is>
      </c>
      <c r="E221" s="12" t="inlineStr">
        <is>
          <t>23aea8ea-c03c-4418-abb9-788328f51c46</t>
        </is>
      </c>
    </row>
    <row r="222" ht="45" customHeight="1">
      <c r="A222" s="12" t="inlineStr">
        <is>
          <t>Lower Grade Catchup</t>
        </is>
      </c>
      <c r="B222" s="12" t="inlineStr">
        <is>
          <t>Money</t>
        </is>
      </c>
      <c r="C222" s="13" t="inlineStr">
        <is>
          <t>Counting Money (Pounds) [PM6.12]</t>
        </is>
      </c>
      <c r="D222" s="12" t="inlineStr">
        <is>
          <t>This nugget has learning material and questions covering the topic of Counting Money (Pounds).</t>
        </is>
      </c>
      <c r="E222" s="12" t="inlineStr">
        <is>
          <t>8df9dcba-ecb3-46e8-a5c9-e9adc22e68ea</t>
        </is>
      </c>
    </row>
    <row r="223" ht="45" customHeight="1">
      <c r="A223" s="12" t="inlineStr">
        <is>
          <t>Lower Grade Catchup</t>
        </is>
      </c>
      <c r="B223" s="12" t="inlineStr">
        <is>
          <t>Money</t>
        </is>
      </c>
      <c r="C223" s="13" t="inlineStr">
        <is>
          <t xml:space="preserve">Converting Pounds and Pence [PM6.13] </t>
        </is>
      </c>
      <c r="D223" s="12" t="inlineStr">
        <is>
          <t>This nugget has learning material and questions covering the topic of Converting Pounds and Pence.</t>
        </is>
      </c>
      <c r="E223" s="12" t="inlineStr">
        <is>
          <t>80a37a3a-9f99-43e2-9600-aad72789104d</t>
        </is>
      </c>
    </row>
    <row r="224" ht="45" customHeight="1">
      <c r="A224" s="12" t="inlineStr">
        <is>
          <t>Lower Grade Catchup</t>
        </is>
      </c>
      <c r="B224" s="12" t="inlineStr">
        <is>
          <t>Money</t>
        </is>
      </c>
      <c r="C224" s="13" t="inlineStr">
        <is>
          <t>Finding Change 1 (from £1) [PM6.14]</t>
        </is>
      </c>
      <c r="D224" s="12" t="inlineStr">
        <is>
          <t>This nugget has learning material and questions covering the topic of Finding Change 1 (from £1).</t>
        </is>
      </c>
      <c r="E224" s="12" t="inlineStr">
        <is>
          <t>a627acaa-05dc-40c1-a7e9-eb1f30583e0f</t>
        </is>
      </c>
    </row>
    <row r="225" ht="45" customHeight="1">
      <c r="A225" s="12" t="inlineStr">
        <is>
          <t>Lower Grade Catchup</t>
        </is>
      </c>
      <c r="B225" s="12" t="inlineStr">
        <is>
          <t>Statistics</t>
        </is>
      </c>
      <c r="C225" s="13" t="inlineStr">
        <is>
          <t>Block Diagrams [PM9.14]</t>
        </is>
      </c>
      <c r="D225" s="12" t="inlineStr">
        <is>
          <t>This nugget has learning material and questions covering the topic of Block Diagrams.</t>
        </is>
      </c>
      <c r="E225" s="12" t="inlineStr">
        <is>
          <t>97c32bdb-aa61-4a7f-87b0-f1729772b5c8</t>
        </is>
      </c>
    </row>
    <row r="226" ht="45" customHeight="1">
      <c r="A226" s="12" t="inlineStr">
        <is>
          <t>Legacy Assessments</t>
        </is>
      </c>
      <c r="B226" s="12" t="inlineStr">
        <is>
          <t>Legacy Assessment 1</t>
        </is>
      </c>
      <c r="C226" s="13" t="inlineStr">
        <is>
          <t>2 - Problem Solving and Reasoning Assessment [MPYP19.09]</t>
        </is>
      </c>
      <c r="D226" s="12" t="inlineStr">
        <is>
          <t>This reasoning assessment contains 20 questions based on the National Curriculum objectives for Year 3.</t>
        </is>
      </c>
      <c r="E226" s="12" t="inlineStr">
        <is>
          <t>aeb4e96f-9af2-4d93-b097-84cbe6e945b4</t>
        </is>
      </c>
    </row>
    <row r="227" ht="45" customHeight="1">
      <c r="A227" s="12" t="inlineStr">
        <is>
          <t>Legacy Assessments</t>
        </is>
      </c>
      <c r="B227" s="12" t="inlineStr">
        <is>
          <t>Legacy Assessment 2</t>
        </is>
      </c>
      <c r="C227" s="13" t="inlineStr">
        <is>
          <t>3 - Problem Solving and Reasoning Assessment [MPYP19.03]</t>
        </is>
      </c>
      <c r="D227" s="12" t="inlineStr">
        <is>
          <t>This reasoning assessment is recommended for grade 3 and contains 20 questions.</t>
        </is>
      </c>
      <c r="E227" s="12" t="inlineStr">
        <is>
          <t>8d36bc67-2fc6-4861-ae71-f83f940033d2</t>
        </is>
      </c>
    </row>
    <row r="228" ht="45" customHeight="1">
      <c r="A228" s="12" t="inlineStr">
        <is>
          <t>Assessments</t>
        </is>
      </c>
      <c r="B228" s="12" t="inlineStr">
        <is>
          <t>Assessment 1</t>
        </is>
      </c>
      <c r="C228" s="13" t="inlineStr">
        <is>
          <t>2 - Arithmetic Assessment [MPYP19.02]</t>
        </is>
      </c>
      <c r="D228" s="12" t="inlineStr">
        <is>
          <t>This arithmetic assessment is recommended for grade 2 and contains 20 questions.</t>
        </is>
      </c>
      <c r="E228" s="12" t="inlineStr">
        <is>
          <t>5f349b74-a6f0-4b28-8c98-988edb1e7d94</t>
        </is>
      </c>
    </row>
    <row r="229" ht="45" customHeight="1">
      <c r="A229" s="12" t="inlineStr">
        <is>
          <t>Assessments</t>
        </is>
      </c>
      <c r="B229" s="12" t="inlineStr">
        <is>
          <t>Assessment 2</t>
        </is>
      </c>
      <c r="C229" s="13" t="inlineStr">
        <is>
          <t>3 - Arithmetic Assessment [MPYP19.04]</t>
        </is>
      </c>
      <c r="D229" s="12" t="inlineStr">
        <is>
          <t>This arithmetic assessment is recommended for grade 3 and contains 20 questions.</t>
        </is>
      </c>
      <c r="E229" s="12" t="inlineStr">
        <is>
          <t>6d97b659-e540-455e-8217-9de038fbe35c</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2026-07-17T09:03:41Z</dcterms:created>
  <dcterms:modified xsi:type="dcterms:W3CDTF">2026-07-17T09:03:42Z</dcterms:modified>
</cp:coreProperties>
</file>